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Electoral College Advantage\"/>
    </mc:Choice>
  </mc:AlternateContent>
  <xr:revisionPtr revIDLastSave="0" documentId="13_ncr:1_{6666E07D-6CD8-46EB-9A03-AF84A9D0F539}" xr6:coauthVersionLast="43" xr6:coauthVersionMax="43" xr10:uidLastSave="{00000000-0000-0000-0000-000000000000}"/>
  <bookViews>
    <workbookView xWindow="28680" yWindow="-120" windowWidth="29040" windowHeight="15840" xr2:uid="{9C680750-AE59-4599-92DF-AD70B0443075}"/>
  </bookViews>
  <sheets>
    <sheet name="Model Visualization" sheetId="5" r:id="rId1"/>
    <sheet name="Outcomes" sheetId="1" r:id="rId2"/>
    <sheet name="Popular Vote" sheetId="2" r:id="rId3"/>
    <sheet name="Tipping Point Margin" sheetId="3" r:id="rId4"/>
    <sheet name="Trump Approval" sheetId="4" r:id="rId5"/>
  </sheets>
  <definedNames>
    <definedName name="_xlnm._FilterDatabase" localSheetId="1" hidden="1">Outcomes!$A$3:$D$1003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" l="1"/>
  <c r="K6" i="3" s="1"/>
  <c r="L6" i="3" s="1"/>
  <c r="I7" i="3"/>
  <c r="K7" i="3" s="1"/>
  <c r="L7" i="3" s="1"/>
  <c r="I14" i="3"/>
  <c r="K14" i="3" s="1"/>
  <c r="L14" i="3" s="1"/>
  <c r="M14" i="3" s="1"/>
  <c r="I15" i="3"/>
  <c r="K15" i="3" s="1"/>
  <c r="L15" i="3" s="1"/>
  <c r="M15" i="3" s="1"/>
  <c r="I22" i="3"/>
  <c r="K22" i="3" s="1"/>
  <c r="L22" i="3" s="1"/>
  <c r="I23" i="3"/>
  <c r="K23" i="3" s="1"/>
  <c r="L23" i="3" s="1"/>
  <c r="I30" i="3"/>
  <c r="K30" i="3" s="1"/>
  <c r="L30" i="3" s="1"/>
  <c r="M30" i="3" s="1"/>
  <c r="I31" i="3"/>
  <c r="K31" i="3" s="1"/>
  <c r="L31" i="3" s="1"/>
  <c r="C862" i="1" s="1"/>
  <c r="I38" i="3"/>
  <c r="K38" i="3" s="1"/>
  <c r="L38" i="3" s="1"/>
  <c r="I39" i="3"/>
  <c r="K39" i="3" s="1"/>
  <c r="L39" i="3" s="1"/>
  <c r="I46" i="3"/>
  <c r="K46" i="3" s="1"/>
  <c r="L46" i="3" s="1"/>
  <c r="C62" i="1" s="1"/>
  <c r="I47" i="3"/>
  <c r="K47" i="3" s="1"/>
  <c r="L47" i="3" s="1"/>
  <c r="I54" i="3"/>
  <c r="K54" i="3" s="1"/>
  <c r="L54" i="3" s="1"/>
  <c r="I55" i="3"/>
  <c r="K55" i="3" s="1"/>
  <c r="L55" i="3" s="1"/>
  <c r="M55" i="3" s="1"/>
  <c r="I63" i="3"/>
  <c r="K63" i="3" s="1"/>
  <c r="L63" i="3" s="1"/>
  <c r="M63" i="3" s="1"/>
  <c r="I70" i="3"/>
  <c r="K70" i="3" s="1"/>
  <c r="L70" i="3" s="1"/>
  <c r="I71" i="3"/>
  <c r="K71" i="3" s="1"/>
  <c r="L71" i="3" s="1"/>
  <c r="I78" i="3"/>
  <c r="K78" i="3" s="1"/>
  <c r="L78" i="3" s="1"/>
  <c r="M78" i="3" s="1"/>
  <c r="I79" i="3"/>
  <c r="K79" i="3" s="1"/>
  <c r="L79" i="3" s="1"/>
  <c r="M79" i="3" s="1"/>
  <c r="I87" i="3"/>
  <c r="K87" i="3" s="1"/>
  <c r="L87" i="3" s="1"/>
  <c r="I94" i="3"/>
  <c r="K94" i="3" s="1"/>
  <c r="L94" i="3" s="1"/>
  <c r="M94" i="3" s="1"/>
  <c r="I95" i="3"/>
  <c r="K95" i="3" s="1"/>
  <c r="L95" i="3" s="1"/>
  <c r="C611" i="1" s="1"/>
  <c r="I102" i="3"/>
  <c r="K102" i="3" s="1"/>
  <c r="L102" i="3" s="1"/>
  <c r="I103" i="3"/>
  <c r="K103" i="3" s="1"/>
  <c r="L103" i="3" s="1"/>
  <c r="M103" i="3" s="1"/>
  <c r="I111" i="3"/>
  <c r="K111" i="3" s="1"/>
  <c r="L111" i="3" s="1"/>
  <c r="I118" i="3"/>
  <c r="K118" i="3" s="1"/>
  <c r="L118" i="3" s="1"/>
  <c r="I119" i="3"/>
  <c r="K119" i="3" s="1"/>
  <c r="L119" i="3" s="1"/>
  <c r="M119" i="3" s="1"/>
  <c r="I126" i="3"/>
  <c r="K126" i="3" s="1"/>
  <c r="L126" i="3" s="1"/>
  <c r="M126" i="3" s="1"/>
  <c r="I127" i="3"/>
  <c r="K127" i="3" s="1"/>
  <c r="L127" i="3" s="1"/>
  <c r="I142" i="3"/>
  <c r="K142" i="3" s="1"/>
  <c r="L142" i="3" s="1"/>
  <c r="C198" i="1" s="1"/>
  <c r="I143" i="3"/>
  <c r="K143" i="3" s="1"/>
  <c r="L143" i="3" s="1"/>
  <c r="M143" i="3" s="1"/>
  <c r="I150" i="3"/>
  <c r="K150" i="3" s="1"/>
  <c r="L150" i="3" s="1"/>
  <c r="C672" i="1" s="1"/>
  <c r="I151" i="3"/>
  <c r="K151" i="3" s="1"/>
  <c r="L151" i="3" s="1"/>
  <c r="I166" i="3"/>
  <c r="K166" i="3" s="1"/>
  <c r="L166" i="3" s="1"/>
  <c r="C43" i="1" s="1"/>
  <c r="I167" i="3"/>
  <c r="K167" i="3" s="1"/>
  <c r="L167" i="3" s="1"/>
  <c r="I174" i="3"/>
  <c r="K174" i="3" s="1"/>
  <c r="L174" i="3" s="1"/>
  <c r="I175" i="3"/>
  <c r="K175" i="3" s="1"/>
  <c r="L175" i="3" s="1"/>
  <c r="I190" i="3"/>
  <c r="K190" i="3" s="1"/>
  <c r="L190" i="3" s="1"/>
  <c r="M190" i="3" s="1"/>
  <c r="I191" i="3"/>
  <c r="K191" i="3" s="1"/>
  <c r="L191" i="3" s="1"/>
  <c r="M191" i="3" s="1"/>
  <c r="I198" i="3"/>
  <c r="K198" i="3" s="1"/>
  <c r="L198" i="3" s="1"/>
  <c r="I199" i="3"/>
  <c r="K199" i="3" s="1"/>
  <c r="L199" i="3" s="1"/>
  <c r="I206" i="3"/>
  <c r="K206" i="3" s="1"/>
  <c r="L206" i="3" s="1"/>
  <c r="C793" i="1" s="1"/>
  <c r="I207" i="3"/>
  <c r="K207" i="3" s="1"/>
  <c r="L207" i="3" s="1"/>
  <c r="C428" i="1" s="1"/>
  <c r="I214" i="3"/>
  <c r="K214" i="3" s="1"/>
  <c r="L214" i="3" s="1"/>
  <c r="I215" i="3"/>
  <c r="K215" i="3" s="1"/>
  <c r="L215" i="3" s="1"/>
  <c r="I222" i="3"/>
  <c r="K222" i="3" s="1"/>
  <c r="L222" i="3" s="1"/>
  <c r="I223" i="3"/>
  <c r="K223" i="3" s="1"/>
  <c r="L223" i="3" s="1"/>
  <c r="I230" i="3"/>
  <c r="K230" i="3" s="1"/>
  <c r="L230" i="3" s="1"/>
  <c r="C294" i="1" s="1"/>
  <c r="I231" i="3"/>
  <c r="K231" i="3" s="1"/>
  <c r="L231" i="3" s="1"/>
  <c r="I238" i="3"/>
  <c r="K238" i="3" s="1"/>
  <c r="L238" i="3" s="1"/>
  <c r="M238" i="3" s="1"/>
  <c r="I239" i="3"/>
  <c r="K239" i="3" s="1"/>
  <c r="L239" i="3" s="1"/>
  <c r="M239" i="3" s="1"/>
  <c r="I246" i="3"/>
  <c r="K246" i="3" s="1"/>
  <c r="L246" i="3" s="1"/>
  <c r="I247" i="3"/>
  <c r="K247" i="3" s="1"/>
  <c r="L247" i="3" s="1"/>
  <c r="I254" i="3"/>
  <c r="K254" i="3" s="1"/>
  <c r="L254" i="3" s="1"/>
  <c r="M254" i="3" s="1"/>
  <c r="I255" i="3"/>
  <c r="K255" i="3" s="1"/>
  <c r="L255" i="3" s="1"/>
  <c r="C358" i="1" s="1"/>
  <c r="I262" i="3"/>
  <c r="K262" i="3" s="1"/>
  <c r="L262" i="3" s="1"/>
  <c r="I263" i="3"/>
  <c r="K263" i="3" s="1"/>
  <c r="L263" i="3" s="1"/>
  <c r="I271" i="3"/>
  <c r="K271" i="3" s="1"/>
  <c r="L271" i="3" s="1"/>
  <c r="I278" i="3"/>
  <c r="K278" i="3" s="1"/>
  <c r="L278" i="3" s="1"/>
  <c r="C441" i="1" s="1"/>
  <c r="I279" i="3"/>
  <c r="K279" i="3" s="1"/>
  <c r="L279" i="3" s="1"/>
  <c r="I286" i="3"/>
  <c r="K286" i="3" s="1"/>
  <c r="L286" i="3" s="1"/>
  <c r="I287" i="3"/>
  <c r="K287" i="3" s="1"/>
  <c r="L287" i="3" s="1"/>
  <c r="M287" i="3" s="1"/>
  <c r="I295" i="3"/>
  <c r="K295" i="3" s="1"/>
  <c r="L295" i="3" s="1"/>
  <c r="I302" i="3"/>
  <c r="K302" i="3" s="1"/>
  <c r="L302" i="3" s="1"/>
  <c r="I303" i="3"/>
  <c r="K303" i="3" s="1"/>
  <c r="L303" i="3" s="1"/>
  <c r="I310" i="3"/>
  <c r="K310" i="3" s="1"/>
  <c r="L310" i="3" s="1"/>
  <c r="I311" i="3"/>
  <c r="K311" i="3" s="1"/>
  <c r="L311" i="3" s="1"/>
  <c r="M311" i="3" s="1"/>
  <c r="I319" i="3"/>
  <c r="K319" i="3" s="1"/>
  <c r="L319" i="3" s="1"/>
  <c r="I326" i="3"/>
  <c r="K326" i="3" s="1"/>
  <c r="L326" i="3" s="1"/>
  <c r="I327" i="3"/>
  <c r="K327" i="3" s="1"/>
  <c r="L327" i="3" s="1"/>
  <c r="I334" i="3"/>
  <c r="K334" i="3" s="1"/>
  <c r="L334" i="3" s="1"/>
  <c r="C71" i="1" s="1"/>
  <c r="I335" i="3"/>
  <c r="K335" i="3" s="1"/>
  <c r="L335" i="3" s="1"/>
  <c r="C426" i="1" s="1"/>
  <c r="I350" i="3"/>
  <c r="K350" i="3" s="1"/>
  <c r="L350" i="3" s="1"/>
  <c r="I351" i="3"/>
  <c r="K351" i="3" s="1"/>
  <c r="L351" i="3" s="1"/>
  <c r="I358" i="3"/>
  <c r="K358" i="3" s="1"/>
  <c r="L358" i="3" s="1"/>
  <c r="C167" i="1" s="1"/>
  <c r="I359" i="3"/>
  <c r="K359" i="3" s="1"/>
  <c r="L359" i="3" s="1"/>
  <c r="I374" i="3"/>
  <c r="K374" i="3" s="1"/>
  <c r="L374" i="3" s="1"/>
  <c r="I375" i="3"/>
  <c r="K375" i="3" s="1"/>
  <c r="L375" i="3" s="1"/>
  <c r="I382" i="3"/>
  <c r="K382" i="3" s="1"/>
  <c r="L382" i="3" s="1"/>
  <c r="M382" i="3" s="1"/>
  <c r="I383" i="3"/>
  <c r="K383" i="3" s="1"/>
  <c r="L383" i="3" s="1"/>
  <c r="C866" i="1" s="1"/>
  <c r="I391" i="3"/>
  <c r="K391" i="3" s="1"/>
  <c r="L391" i="3" s="1"/>
  <c r="I398" i="3"/>
  <c r="K398" i="3" s="1"/>
  <c r="L398" i="3" s="1"/>
  <c r="C676" i="1" s="1"/>
  <c r="I399" i="3"/>
  <c r="K399" i="3" s="1"/>
  <c r="L399" i="3" s="1"/>
  <c r="M399" i="3" s="1"/>
  <c r="I406" i="3"/>
  <c r="K406" i="3" s="1"/>
  <c r="L406" i="3" s="1"/>
  <c r="C41" i="1" s="1"/>
  <c r="I407" i="3"/>
  <c r="K407" i="3" s="1"/>
  <c r="L407" i="3" s="1"/>
  <c r="I415" i="3"/>
  <c r="K415" i="3" s="1"/>
  <c r="L415" i="3" s="1"/>
  <c r="M415" i="3" s="1"/>
  <c r="I422" i="3"/>
  <c r="K422" i="3" s="1"/>
  <c r="L422" i="3" s="1"/>
  <c r="C978" i="1" s="1"/>
  <c r="I423" i="3"/>
  <c r="K423" i="3" s="1"/>
  <c r="L423" i="3" s="1"/>
  <c r="I430" i="3"/>
  <c r="K430" i="3" s="1"/>
  <c r="L430" i="3" s="1"/>
  <c r="I431" i="3"/>
  <c r="K431" i="3" s="1"/>
  <c r="L431" i="3" s="1"/>
  <c r="I446" i="3"/>
  <c r="K446" i="3" s="1"/>
  <c r="L446" i="3" s="1"/>
  <c r="M446" i="3" s="1"/>
  <c r="I447" i="3"/>
  <c r="K447" i="3" s="1"/>
  <c r="L447" i="3" s="1"/>
  <c r="M447" i="3" s="1"/>
  <c r="I454" i="3"/>
  <c r="K454" i="3" s="1"/>
  <c r="L454" i="3" s="1"/>
  <c r="I455" i="3"/>
  <c r="K455" i="3" s="1"/>
  <c r="L455" i="3" s="1"/>
  <c r="I463" i="3"/>
  <c r="K463" i="3" s="1"/>
  <c r="L463" i="3" s="1"/>
  <c r="C36" i="1" s="1"/>
  <c r="I470" i="3"/>
  <c r="K470" i="3" s="1"/>
  <c r="L470" i="3" s="1"/>
  <c r="I471" i="3"/>
  <c r="K471" i="3" s="1"/>
  <c r="L471" i="3" s="1"/>
  <c r="I478" i="3"/>
  <c r="K478" i="3" s="1"/>
  <c r="L478" i="3" s="1"/>
  <c r="I479" i="3"/>
  <c r="K479" i="3" s="1"/>
  <c r="L479" i="3" s="1"/>
  <c r="I487" i="3"/>
  <c r="K487" i="3" s="1"/>
  <c r="L487" i="3" s="1"/>
  <c r="I494" i="3"/>
  <c r="K494" i="3" s="1"/>
  <c r="L494" i="3" s="1"/>
  <c r="M494" i="3" s="1"/>
  <c r="I495" i="3"/>
  <c r="K495" i="3" s="1"/>
  <c r="L495" i="3" s="1"/>
  <c r="C217" i="1" s="1"/>
  <c r="I502" i="3"/>
  <c r="K502" i="3" s="1"/>
  <c r="L502" i="3" s="1"/>
  <c r="I503" i="3"/>
  <c r="K503" i="3" s="1"/>
  <c r="L503" i="3" s="1"/>
  <c r="I518" i="3"/>
  <c r="K518" i="3" s="1"/>
  <c r="L518" i="3" s="1"/>
  <c r="I519" i="3"/>
  <c r="K519" i="3" s="1"/>
  <c r="L519" i="3" s="1"/>
  <c r="I526" i="3"/>
  <c r="K526" i="3" s="1"/>
  <c r="L526" i="3" s="1"/>
  <c r="C991" i="1" s="1"/>
  <c r="I527" i="3"/>
  <c r="K527" i="3" s="1"/>
  <c r="L527" i="3" s="1"/>
  <c r="I542" i="3"/>
  <c r="K542" i="3" s="1"/>
  <c r="L542" i="3" s="1"/>
  <c r="I543" i="3"/>
  <c r="K543" i="3" s="1"/>
  <c r="L543" i="3" s="1"/>
  <c r="C105" i="1" s="1"/>
  <c r="I550" i="3"/>
  <c r="K550" i="3" s="1"/>
  <c r="L550" i="3" s="1"/>
  <c r="C700" i="1" s="1"/>
  <c r="I551" i="3"/>
  <c r="K551" i="3" s="1"/>
  <c r="L551" i="3" s="1"/>
  <c r="I566" i="3"/>
  <c r="K566" i="3" s="1"/>
  <c r="L566" i="3" s="1"/>
  <c r="I567" i="3"/>
  <c r="K567" i="3" s="1"/>
  <c r="L567" i="3" s="1"/>
  <c r="I574" i="3"/>
  <c r="K574" i="3" s="1"/>
  <c r="L574" i="3" s="1"/>
  <c r="M574" i="3" s="1"/>
  <c r="I575" i="3"/>
  <c r="K575" i="3" s="1"/>
  <c r="L575" i="3" s="1"/>
  <c r="I582" i="3"/>
  <c r="K582" i="3" s="1"/>
  <c r="L582" i="3" s="1"/>
  <c r="I583" i="3"/>
  <c r="K583" i="3" s="1"/>
  <c r="L583" i="3" s="1"/>
  <c r="M583" i="3" s="1"/>
  <c r="I590" i="3"/>
  <c r="K590" i="3" s="1"/>
  <c r="L590" i="3" s="1"/>
  <c r="I591" i="3"/>
  <c r="K591" i="3" s="1"/>
  <c r="L591" i="3" s="1"/>
  <c r="I598" i="3"/>
  <c r="K598" i="3" s="1"/>
  <c r="L598" i="3" s="1"/>
  <c r="I599" i="3"/>
  <c r="K599" i="3" s="1"/>
  <c r="L599" i="3" s="1"/>
  <c r="I606" i="3"/>
  <c r="K606" i="3" s="1"/>
  <c r="L606" i="3" s="1"/>
  <c r="I607" i="3"/>
  <c r="K607" i="3" s="1"/>
  <c r="L607" i="3" s="1"/>
  <c r="I614" i="3"/>
  <c r="K614" i="3" s="1"/>
  <c r="L614" i="3" s="1"/>
  <c r="I615" i="3"/>
  <c r="K615" i="3" s="1"/>
  <c r="L615" i="3" s="1"/>
  <c r="I622" i="3"/>
  <c r="K622" i="3" s="1"/>
  <c r="L622" i="3" s="1"/>
  <c r="I623" i="3"/>
  <c r="K623" i="3" s="1"/>
  <c r="L623" i="3" s="1"/>
  <c r="I630" i="3"/>
  <c r="K630" i="3" s="1"/>
  <c r="L630" i="3" s="1"/>
  <c r="I631" i="3"/>
  <c r="K631" i="3" s="1"/>
  <c r="L631" i="3" s="1"/>
  <c r="I638" i="3"/>
  <c r="K638" i="3" s="1"/>
  <c r="L638" i="3" s="1"/>
  <c r="I639" i="3"/>
  <c r="K639" i="3" s="1"/>
  <c r="L639" i="3" s="1"/>
  <c r="I647" i="3"/>
  <c r="K647" i="3" s="1"/>
  <c r="L647" i="3" s="1"/>
  <c r="I654" i="3"/>
  <c r="K654" i="3" s="1"/>
  <c r="L654" i="3" s="1"/>
  <c r="I655" i="3"/>
  <c r="K655" i="3" s="1"/>
  <c r="L655" i="3" s="1"/>
  <c r="I662" i="3"/>
  <c r="K662" i="3" s="1"/>
  <c r="L662" i="3" s="1"/>
  <c r="I663" i="3"/>
  <c r="K663" i="3" s="1"/>
  <c r="L663" i="3" s="1"/>
  <c r="M663" i="3" s="1"/>
  <c r="I671" i="3"/>
  <c r="K671" i="3" s="1"/>
  <c r="L671" i="3" s="1"/>
  <c r="I678" i="3"/>
  <c r="K678" i="3" s="1"/>
  <c r="L678" i="3" s="1"/>
  <c r="I679" i="3"/>
  <c r="K679" i="3" s="1"/>
  <c r="L679" i="3" s="1"/>
  <c r="I686" i="3"/>
  <c r="K686" i="3" s="1"/>
  <c r="L686" i="3" s="1"/>
  <c r="I687" i="3"/>
  <c r="K687" i="3" s="1"/>
  <c r="L687" i="3" s="1"/>
  <c r="I695" i="3"/>
  <c r="K695" i="3" s="1"/>
  <c r="L695" i="3" s="1"/>
  <c r="I702" i="3"/>
  <c r="K702" i="3" s="1"/>
  <c r="L702" i="3" s="1"/>
  <c r="I703" i="3"/>
  <c r="K703" i="3" s="1"/>
  <c r="L703" i="3" s="1"/>
  <c r="I710" i="3"/>
  <c r="K710" i="3" s="1"/>
  <c r="L710" i="3" s="1"/>
  <c r="I711" i="3"/>
  <c r="K711" i="3" s="1"/>
  <c r="L711" i="3" s="1"/>
  <c r="I726" i="3"/>
  <c r="K726" i="3" s="1"/>
  <c r="L726" i="3" s="1"/>
  <c r="I727" i="3"/>
  <c r="K727" i="3" s="1"/>
  <c r="L727" i="3" s="1"/>
  <c r="I734" i="3"/>
  <c r="K734" i="3" s="1"/>
  <c r="L734" i="3" s="1"/>
  <c r="I735" i="3"/>
  <c r="K735" i="3" s="1"/>
  <c r="L735" i="3" s="1"/>
  <c r="I750" i="3"/>
  <c r="K750" i="3" s="1"/>
  <c r="L750" i="3" s="1"/>
  <c r="I751" i="3"/>
  <c r="K751" i="3" s="1"/>
  <c r="L751" i="3" s="1"/>
  <c r="I758" i="3"/>
  <c r="K758" i="3" s="1"/>
  <c r="L758" i="3" s="1"/>
  <c r="I759" i="3"/>
  <c r="K759" i="3" s="1"/>
  <c r="L759" i="3" s="1"/>
  <c r="I774" i="3"/>
  <c r="K774" i="3" s="1"/>
  <c r="L774" i="3" s="1"/>
  <c r="I775" i="3"/>
  <c r="K775" i="3" s="1"/>
  <c r="L775" i="3" s="1"/>
  <c r="I782" i="3"/>
  <c r="K782" i="3" s="1"/>
  <c r="L782" i="3" s="1"/>
  <c r="I783" i="3"/>
  <c r="K783" i="3" s="1"/>
  <c r="L783" i="3" s="1"/>
  <c r="I798" i="3"/>
  <c r="K798" i="3" s="1"/>
  <c r="L798" i="3" s="1"/>
  <c r="I799" i="3"/>
  <c r="K799" i="3" s="1"/>
  <c r="L799" i="3" s="1"/>
  <c r="I806" i="3"/>
  <c r="K806" i="3" s="1"/>
  <c r="L806" i="3" s="1"/>
  <c r="I807" i="3"/>
  <c r="K807" i="3" s="1"/>
  <c r="L807" i="3" s="1"/>
  <c r="I814" i="3"/>
  <c r="K814" i="3" s="1"/>
  <c r="L814" i="3" s="1"/>
  <c r="M814" i="3" s="1"/>
  <c r="I815" i="3"/>
  <c r="K815" i="3" s="1"/>
  <c r="L815" i="3" s="1"/>
  <c r="I822" i="3"/>
  <c r="K822" i="3" s="1"/>
  <c r="L822" i="3" s="1"/>
  <c r="I823" i="3"/>
  <c r="K823" i="3" s="1"/>
  <c r="L823" i="3" s="1"/>
  <c r="M823" i="3" s="1"/>
  <c r="I830" i="3"/>
  <c r="K830" i="3" s="1"/>
  <c r="L830" i="3" s="1"/>
  <c r="I831" i="3"/>
  <c r="K831" i="3" s="1"/>
  <c r="L831" i="3" s="1"/>
  <c r="I838" i="3"/>
  <c r="K838" i="3" s="1"/>
  <c r="L838" i="3" s="1"/>
  <c r="I839" i="3"/>
  <c r="K839" i="3" s="1"/>
  <c r="L839" i="3" s="1"/>
  <c r="I846" i="3"/>
  <c r="K846" i="3" s="1"/>
  <c r="L846" i="3" s="1"/>
  <c r="I847" i="3"/>
  <c r="K847" i="3" s="1"/>
  <c r="L847" i="3" s="1"/>
  <c r="I855" i="3"/>
  <c r="K855" i="3" s="1"/>
  <c r="L855" i="3" s="1"/>
  <c r="I862" i="3"/>
  <c r="K862" i="3" s="1"/>
  <c r="L862" i="3" s="1"/>
  <c r="I863" i="3"/>
  <c r="K863" i="3" s="1"/>
  <c r="L863" i="3" s="1"/>
  <c r="I870" i="3"/>
  <c r="K870" i="3" s="1"/>
  <c r="L870" i="3" s="1"/>
  <c r="I871" i="3"/>
  <c r="K871" i="3" s="1"/>
  <c r="L871" i="3" s="1"/>
  <c r="I879" i="3"/>
  <c r="K879" i="3" s="1"/>
  <c r="L879" i="3" s="1"/>
  <c r="I886" i="3"/>
  <c r="K886" i="3" s="1"/>
  <c r="L886" i="3" s="1"/>
  <c r="I887" i="3"/>
  <c r="K887" i="3" s="1"/>
  <c r="L887" i="3" s="1"/>
  <c r="I894" i="3"/>
  <c r="K894" i="3" s="1"/>
  <c r="L894" i="3" s="1"/>
  <c r="I895" i="3"/>
  <c r="K895" i="3" s="1"/>
  <c r="L895" i="3" s="1"/>
  <c r="I902" i="3"/>
  <c r="K902" i="3" s="1"/>
  <c r="L902" i="3" s="1"/>
  <c r="I903" i="3"/>
  <c r="K903" i="3" s="1"/>
  <c r="L903" i="3" s="1"/>
  <c r="I910" i="3"/>
  <c r="K910" i="3" s="1"/>
  <c r="L910" i="3" s="1"/>
  <c r="I911" i="3"/>
  <c r="K911" i="3" s="1"/>
  <c r="L911" i="3" s="1"/>
  <c r="C765" i="1" s="1"/>
  <c r="I918" i="3"/>
  <c r="K918" i="3" s="1"/>
  <c r="L918" i="3" s="1"/>
  <c r="I919" i="3"/>
  <c r="K919" i="3" s="1"/>
  <c r="L919" i="3" s="1"/>
  <c r="I926" i="3"/>
  <c r="K926" i="3" s="1"/>
  <c r="L926" i="3" s="1"/>
  <c r="I927" i="3"/>
  <c r="K927" i="3" s="1"/>
  <c r="L927" i="3" s="1"/>
  <c r="I934" i="3"/>
  <c r="K934" i="3" s="1"/>
  <c r="L934" i="3" s="1"/>
  <c r="I935" i="3"/>
  <c r="K935" i="3" s="1"/>
  <c r="L935" i="3" s="1"/>
  <c r="I942" i="3"/>
  <c r="K942" i="3" s="1"/>
  <c r="L942" i="3" s="1"/>
  <c r="I943" i="3"/>
  <c r="K943" i="3" s="1"/>
  <c r="L943" i="3" s="1"/>
  <c r="I951" i="3"/>
  <c r="K951" i="3" s="1"/>
  <c r="L951" i="3" s="1"/>
  <c r="I958" i="3"/>
  <c r="K958" i="3" s="1"/>
  <c r="L958" i="3" s="1"/>
  <c r="I959" i="3"/>
  <c r="K959" i="3" s="1"/>
  <c r="L959" i="3" s="1"/>
  <c r="I966" i="3"/>
  <c r="K966" i="3" s="1"/>
  <c r="L966" i="3" s="1"/>
  <c r="I967" i="3"/>
  <c r="K967" i="3" s="1"/>
  <c r="L967" i="3" s="1"/>
  <c r="I974" i="3"/>
  <c r="K974" i="3" s="1"/>
  <c r="L974" i="3" s="1"/>
  <c r="I975" i="3"/>
  <c r="K975" i="3" s="1"/>
  <c r="L975" i="3" s="1"/>
  <c r="I982" i="3"/>
  <c r="K982" i="3" s="1"/>
  <c r="L982" i="3" s="1"/>
  <c r="I983" i="3"/>
  <c r="K983" i="3" s="1"/>
  <c r="L983" i="3" s="1"/>
  <c r="I990" i="3"/>
  <c r="K990" i="3" s="1"/>
  <c r="L990" i="3" s="1"/>
  <c r="M990" i="3" s="1"/>
  <c r="I991" i="3"/>
  <c r="K991" i="3" s="1"/>
  <c r="L991" i="3" s="1"/>
  <c r="C659" i="1" s="1"/>
  <c r="I998" i="3"/>
  <c r="K998" i="3" s="1"/>
  <c r="L998" i="3" s="1"/>
  <c r="I999" i="3"/>
  <c r="K999" i="3" s="1"/>
  <c r="L999" i="3" s="1"/>
  <c r="I8" i="3"/>
  <c r="K8" i="3" s="1"/>
  <c r="L8" i="3" s="1"/>
  <c r="I9" i="3"/>
  <c r="K9" i="3" s="1"/>
  <c r="L9" i="3" s="1"/>
  <c r="I10" i="3"/>
  <c r="K10" i="3" s="1"/>
  <c r="L10" i="3" s="1"/>
  <c r="M10" i="3" s="1"/>
  <c r="I16" i="3"/>
  <c r="K16" i="3" s="1"/>
  <c r="L16" i="3" s="1"/>
  <c r="I17" i="3"/>
  <c r="K17" i="3" s="1"/>
  <c r="L17" i="3" s="1"/>
  <c r="I18" i="3"/>
  <c r="K18" i="3" s="1"/>
  <c r="L18" i="3" s="1"/>
  <c r="M18" i="3" s="1"/>
  <c r="I24" i="3"/>
  <c r="K24" i="3" s="1"/>
  <c r="L24" i="3" s="1"/>
  <c r="I25" i="3"/>
  <c r="K25" i="3" s="1"/>
  <c r="L25" i="3" s="1"/>
  <c r="I26" i="3"/>
  <c r="K26" i="3" s="1"/>
  <c r="L26" i="3" s="1"/>
  <c r="M26" i="3" s="1"/>
  <c r="I32" i="3"/>
  <c r="K32" i="3" s="1"/>
  <c r="L32" i="3" s="1"/>
  <c r="I34" i="3"/>
  <c r="K34" i="3" s="1"/>
  <c r="L34" i="3" s="1"/>
  <c r="M34" i="3" s="1"/>
  <c r="I40" i="3"/>
  <c r="K40" i="3" s="1"/>
  <c r="L40" i="3" s="1"/>
  <c r="I41" i="3"/>
  <c r="K41" i="3" s="1"/>
  <c r="L41" i="3" s="1"/>
  <c r="I42" i="3"/>
  <c r="K42" i="3" s="1"/>
  <c r="L42" i="3" s="1"/>
  <c r="M42" i="3" s="1"/>
  <c r="I48" i="3"/>
  <c r="K48" i="3" s="1"/>
  <c r="L48" i="3" s="1"/>
  <c r="I49" i="3"/>
  <c r="K49" i="3" s="1"/>
  <c r="L49" i="3" s="1"/>
  <c r="I50" i="3"/>
  <c r="K50" i="3" s="1"/>
  <c r="L50" i="3" s="1"/>
  <c r="M50" i="3" s="1"/>
  <c r="I56" i="3"/>
  <c r="K56" i="3" s="1"/>
  <c r="L56" i="3" s="1"/>
  <c r="I57" i="3"/>
  <c r="K57" i="3" s="1"/>
  <c r="L57" i="3" s="1"/>
  <c r="I58" i="3"/>
  <c r="K58" i="3" s="1"/>
  <c r="L58" i="3" s="1"/>
  <c r="I64" i="3"/>
  <c r="K64" i="3" s="1"/>
  <c r="L64" i="3" s="1"/>
  <c r="I65" i="3"/>
  <c r="K65" i="3" s="1"/>
  <c r="L65" i="3" s="1"/>
  <c r="C556" i="1" s="1"/>
  <c r="I66" i="3"/>
  <c r="K66" i="3" s="1"/>
  <c r="L66" i="3" s="1"/>
  <c r="I72" i="3"/>
  <c r="K72" i="3" s="1"/>
  <c r="L72" i="3" s="1"/>
  <c r="I74" i="3"/>
  <c r="K74" i="3" s="1"/>
  <c r="L74" i="3" s="1"/>
  <c r="M74" i="3" s="1"/>
  <c r="I80" i="3"/>
  <c r="K80" i="3" s="1"/>
  <c r="L80" i="3" s="1"/>
  <c r="I81" i="3"/>
  <c r="K81" i="3" s="1"/>
  <c r="L81" i="3" s="1"/>
  <c r="I82" i="3"/>
  <c r="K82" i="3" s="1"/>
  <c r="L82" i="3" s="1"/>
  <c r="M82" i="3" s="1"/>
  <c r="I88" i="3"/>
  <c r="K88" i="3" s="1"/>
  <c r="L88" i="3" s="1"/>
  <c r="I89" i="3"/>
  <c r="K89" i="3" s="1"/>
  <c r="L89" i="3" s="1"/>
  <c r="I90" i="3"/>
  <c r="K90" i="3" s="1"/>
  <c r="L90" i="3" s="1"/>
  <c r="I96" i="3"/>
  <c r="K96" i="3" s="1"/>
  <c r="L96" i="3" s="1"/>
  <c r="M96" i="3" s="1"/>
  <c r="I97" i="3"/>
  <c r="K97" i="3" s="1"/>
  <c r="L97" i="3" s="1"/>
  <c r="I98" i="3"/>
  <c r="K98" i="3" s="1"/>
  <c r="L98" i="3" s="1"/>
  <c r="M98" i="3" s="1"/>
  <c r="I104" i="3"/>
  <c r="K104" i="3" s="1"/>
  <c r="L104" i="3" s="1"/>
  <c r="I106" i="3"/>
  <c r="K106" i="3" s="1"/>
  <c r="L106" i="3" s="1"/>
  <c r="I112" i="3"/>
  <c r="K112" i="3" s="1"/>
  <c r="L112" i="3" s="1"/>
  <c r="I113" i="3"/>
  <c r="K113" i="3" s="1"/>
  <c r="L113" i="3" s="1"/>
  <c r="I114" i="3"/>
  <c r="K114" i="3" s="1"/>
  <c r="L114" i="3" s="1"/>
  <c r="M114" i="3" s="1"/>
  <c r="I120" i="3"/>
  <c r="K120" i="3" s="1"/>
  <c r="L120" i="3" s="1"/>
  <c r="I121" i="3"/>
  <c r="K121" i="3" s="1"/>
  <c r="L121" i="3" s="1"/>
  <c r="I122" i="3"/>
  <c r="K122" i="3" s="1"/>
  <c r="L122" i="3" s="1"/>
  <c r="I128" i="3"/>
  <c r="K128" i="3" s="1"/>
  <c r="L128" i="3" s="1"/>
  <c r="I129" i="3"/>
  <c r="K129" i="3" s="1"/>
  <c r="L129" i="3" s="1"/>
  <c r="I130" i="3"/>
  <c r="K130" i="3" s="1"/>
  <c r="L130" i="3" s="1"/>
  <c r="I136" i="3"/>
  <c r="K136" i="3" s="1"/>
  <c r="L136" i="3" s="1"/>
  <c r="I138" i="3"/>
  <c r="K138" i="3" s="1"/>
  <c r="L138" i="3" s="1"/>
  <c r="M138" i="3" s="1"/>
  <c r="I144" i="3"/>
  <c r="K144" i="3" s="1"/>
  <c r="L144" i="3" s="1"/>
  <c r="I145" i="3"/>
  <c r="K145" i="3" s="1"/>
  <c r="L145" i="3" s="1"/>
  <c r="I146" i="3"/>
  <c r="K146" i="3" s="1"/>
  <c r="L146" i="3" s="1"/>
  <c r="M146" i="3" s="1"/>
  <c r="I152" i="3"/>
  <c r="K152" i="3" s="1"/>
  <c r="L152" i="3" s="1"/>
  <c r="I153" i="3"/>
  <c r="K153" i="3" s="1"/>
  <c r="L153" i="3" s="1"/>
  <c r="I154" i="3"/>
  <c r="K154" i="3" s="1"/>
  <c r="L154" i="3" s="1"/>
  <c r="I160" i="3"/>
  <c r="K160" i="3" s="1"/>
  <c r="L160" i="3" s="1"/>
  <c r="I161" i="3"/>
  <c r="K161" i="3" s="1"/>
  <c r="L161" i="3" s="1"/>
  <c r="I162" i="3"/>
  <c r="K162" i="3" s="1"/>
  <c r="L162" i="3" s="1"/>
  <c r="I168" i="3"/>
  <c r="K168" i="3" s="1"/>
  <c r="L168" i="3" s="1"/>
  <c r="C865" i="1" s="1"/>
  <c r="I170" i="3"/>
  <c r="K170" i="3" s="1"/>
  <c r="L170" i="3" s="1"/>
  <c r="I176" i="3"/>
  <c r="K176" i="3" s="1"/>
  <c r="L176" i="3" s="1"/>
  <c r="I177" i="3"/>
  <c r="K177" i="3" s="1"/>
  <c r="L177" i="3" s="1"/>
  <c r="I178" i="3"/>
  <c r="K178" i="3" s="1"/>
  <c r="L178" i="3" s="1"/>
  <c r="I184" i="3"/>
  <c r="K184" i="3" s="1"/>
  <c r="L184" i="3" s="1"/>
  <c r="I185" i="3"/>
  <c r="K185" i="3" s="1"/>
  <c r="L185" i="3" s="1"/>
  <c r="I186" i="3"/>
  <c r="K186" i="3" s="1"/>
  <c r="L186" i="3" s="1"/>
  <c r="I192" i="3"/>
  <c r="K192" i="3" s="1"/>
  <c r="L192" i="3" s="1"/>
  <c r="I193" i="3"/>
  <c r="K193" i="3" s="1"/>
  <c r="L193" i="3" s="1"/>
  <c r="I194" i="3"/>
  <c r="K194" i="3" s="1"/>
  <c r="L194" i="3" s="1"/>
  <c r="I200" i="3"/>
  <c r="K200" i="3" s="1"/>
  <c r="L200" i="3" s="1"/>
  <c r="I201" i="3"/>
  <c r="K201" i="3" s="1"/>
  <c r="L201" i="3" s="1"/>
  <c r="I202" i="3"/>
  <c r="K202" i="3" s="1"/>
  <c r="L202" i="3" s="1"/>
  <c r="M202" i="3" s="1"/>
  <c r="I208" i="3"/>
  <c r="K208" i="3" s="1"/>
  <c r="L208" i="3" s="1"/>
  <c r="I210" i="3"/>
  <c r="K210" i="3" s="1"/>
  <c r="L210" i="3" s="1"/>
  <c r="M210" i="3" s="1"/>
  <c r="I216" i="3"/>
  <c r="K216" i="3" s="1"/>
  <c r="L216" i="3" s="1"/>
  <c r="I217" i="3"/>
  <c r="K217" i="3" s="1"/>
  <c r="L217" i="3" s="1"/>
  <c r="I218" i="3"/>
  <c r="K218" i="3" s="1"/>
  <c r="L218" i="3" s="1"/>
  <c r="I224" i="3"/>
  <c r="K224" i="3" s="1"/>
  <c r="L224" i="3" s="1"/>
  <c r="I225" i="3"/>
  <c r="K225" i="3" s="1"/>
  <c r="L225" i="3" s="1"/>
  <c r="I226" i="3"/>
  <c r="K226" i="3" s="1"/>
  <c r="L226" i="3" s="1"/>
  <c r="I232" i="3"/>
  <c r="K232" i="3" s="1"/>
  <c r="L232" i="3" s="1"/>
  <c r="I233" i="3"/>
  <c r="K233" i="3" s="1"/>
  <c r="L233" i="3" s="1"/>
  <c r="I234" i="3"/>
  <c r="K234" i="3" s="1"/>
  <c r="L234" i="3" s="1"/>
  <c r="I240" i="3"/>
  <c r="K240" i="3" s="1"/>
  <c r="L240" i="3" s="1"/>
  <c r="I242" i="3"/>
  <c r="K242" i="3" s="1"/>
  <c r="L242" i="3" s="1"/>
  <c r="I248" i="3"/>
  <c r="K248" i="3" s="1"/>
  <c r="L248" i="3" s="1"/>
  <c r="I249" i="3"/>
  <c r="K249" i="3" s="1"/>
  <c r="L249" i="3" s="1"/>
  <c r="I250" i="3"/>
  <c r="K250" i="3" s="1"/>
  <c r="L250" i="3" s="1"/>
  <c r="I256" i="3"/>
  <c r="K256" i="3" s="1"/>
  <c r="L256" i="3" s="1"/>
  <c r="M256" i="3" s="1"/>
  <c r="I257" i="3"/>
  <c r="K257" i="3" s="1"/>
  <c r="L257" i="3" s="1"/>
  <c r="I258" i="3"/>
  <c r="K258" i="3" s="1"/>
  <c r="L258" i="3" s="1"/>
  <c r="I264" i="3"/>
  <c r="K264" i="3" s="1"/>
  <c r="L264" i="3" s="1"/>
  <c r="I265" i="3"/>
  <c r="K265" i="3" s="1"/>
  <c r="L265" i="3" s="1"/>
  <c r="I266" i="3"/>
  <c r="K266" i="3" s="1"/>
  <c r="L266" i="3" s="1"/>
  <c r="I272" i="3"/>
  <c r="K272" i="3" s="1"/>
  <c r="L272" i="3" s="1"/>
  <c r="I274" i="3"/>
  <c r="K274" i="3" s="1"/>
  <c r="L274" i="3" s="1"/>
  <c r="I280" i="3"/>
  <c r="K280" i="3" s="1"/>
  <c r="L280" i="3" s="1"/>
  <c r="I281" i="3"/>
  <c r="K281" i="3" s="1"/>
  <c r="L281" i="3" s="1"/>
  <c r="I282" i="3"/>
  <c r="K282" i="3" s="1"/>
  <c r="L282" i="3" s="1"/>
  <c r="I288" i="3"/>
  <c r="K288" i="3" s="1"/>
  <c r="L288" i="3" s="1"/>
  <c r="I289" i="3"/>
  <c r="K289" i="3" s="1"/>
  <c r="L289" i="3" s="1"/>
  <c r="I290" i="3"/>
  <c r="K290" i="3" s="1"/>
  <c r="L290" i="3" s="1"/>
  <c r="I296" i="3"/>
  <c r="K296" i="3" s="1"/>
  <c r="L296" i="3" s="1"/>
  <c r="I297" i="3"/>
  <c r="K297" i="3" s="1"/>
  <c r="L297" i="3" s="1"/>
  <c r="I298" i="3"/>
  <c r="K298" i="3" s="1"/>
  <c r="L298" i="3" s="1"/>
  <c r="I304" i="3"/>
  <c r="K304" i="3" s="1"/>
  <c r="L304" i="3" s="1"/>
  <c r="I306" i="3"/>
  <c r="K306" i="3" s="1"/>
  <c r="L306" i="3" s="1"/>
  <c r="I312" i="3"/>
  <c r="K312" i="3" s="1"/>
  <c r="L312" i="3" s="1"/>
  <c r="I313" i="3"/>
  <c r="K313" i="3" s="1"/>
  <c r="L313" i="3" s="1"/>
  <c r="I314" i="3"/>
  <c r="K314" i="3" s="1"/>
  <c r="L314" i="3" s="1"/>
  <c r="I320" i="3"/>
  <c r="K320" i="3" s="1"/>
  <c r="L320" i="3" s="1"/>
  <c r="I321" i="3"/>
  <c r="K321" i="3" s="1"/>
  <c r="L321" i="3" s="1"/>
  <c r="I322" i="3"/>
  <c r="K322" i="3" s="1"/>
  <c r="L322" i="3" s="1"/>
  <c r="I328" i="3"/>
  <c r="K328" i="3" s="1"/>
  <c r="L328" i="3" s="1"/>
  <c r="C579" i="1" s="1"/>
  <c r="I329" i="3"/>
  <c r="K329" i="3" s="1"/>
  <c r="L329" i="3" s="1"/>
  <c r="I330" i="3"/>
  <c r="K330" i="3" s="1"/>
  <c r="L330" i="3" s="1"/>
  <c r="I336" i="3"/>
  <c r="K336" i="3" s="1"/>
  <c r="L336" i="3" s="1"/>
  <c r="I337" i="3"/>
  <c r="K337" i="3" s="1"/>
  <c r="L337" i="3" s="1"/>
  <c r="I338" i="3"/>
  <c r="K338" i="3" s="1"/>
  <c r="L338" i="3" s="1"/>
  <c r="I344" i="3"/>
  <c r="K344" i="3" s="1"/>
  <c r="L344" i="3" s="1"/>
  <c r="I346" i="3"/>
  <c r="K346" i="3" s="1"/>
  <c r="L346" i="3" s="1"/>
  <c r="I352" i="3"/>
  <c r="K352" i="3" s="1"/>
  <c r="L352" i="3" s="1"/>
  <c r="I353" i="3"/>
  <c r="K353" i="3" s="1"/>
  <c r="L353" i="3" s="1"/>
  <c r="I354" i="3"/>
  <c r="K354" i="3" s="1"/>
  <c r="L354" i="3" s="1"/>
  <c r="I360" i="3"/>
  <c r="K360" i="3" s="1"/>
  <c r="L360" i="3" s="1"/>
  <c r="I361" i="3"/>
  <c r="K361" i="3" s="1"/>
  <c r="L361" i="3" s="1"/>
  <c r="I362" i="3"/>
  <c r="K362" i="3" s="1"/>
  <c r="L362" i="3" s="1"/>
  <c r="I368" i="3"/>
  <c r="K368" i="3" s="1"/>
  <c r="L368" i="3" s="1"/>
  <c r="I369" i="3"/>
  <c r="K369" i="3" s="1"/>
  <c r="L369" i="3" s="1"/>
  <c r="I370" i="3"/>
  <c r="K370" i="3" s="1"/>
  <c r="L370" i="3" s="1"/>
  <c r="I376" i="3"/>
  <c r="K376" i="3" s="1"/>
  <c r="L376" i="3" s="1"/>
  <c r="I384" i="3"/>
  <c r="K384" i="3" s="1"/>
  <c r="L384" i="3" s="1"/>
  <c r="I385" i="3"/>
  <c r="K385" i="3" s="1"/>
  <c r="L385" i="3" s="1"/>
  <c r="I386" i="3"/>
  <c r="K386" i="3" s="1"/>
  <c r="L386" i="3" s="1"/>
  <c r="I392" i="3"/>
  <c r="K392" i="3" s="1"/>
  <c r="L392" i="3" s="1"/>
  <c r="I393" i="3"/>
  <c r="K393" i="3" s="1"/>
  <c r="L393" i="3" s="1"/>
  <c r="I394" i="3"/>
  <c r="K394" i="3" s="1"/>
  <c r="L394" i="3" s="1"/>
  <c r="I400" i="3"/>
  <c r="K400" i="3" s="1"/>
  <c r="L400" i="3" s="1"/>
  <c r="I401" i="3"/>
  <c r="K401" i="3" s="1"/>
  <c r="L401" i="3" s="1"/>
  <c r="I402" i="3"/>
  <c r="K402" i="3" s="1"/>
  <c r="L402" i="3" s="1"/>
  <c r="I408" i="3"/>
  <c r="K408" i="3" s="1"/>
  <c r="L408" i="3" s="1"/>
  <c r="I410" i="3"/>
  <c r="K410" i="3" s="1"/>
  <c r="L410" i="3" s="1"/>
  <c r="I416" i="3"/>
  <c r="K416" i="3" s="1"/>
  <c r="L416" i="3" s="1"/>
  <c r="M416" i="3" s="1"/>
  <c r="I417" i="3"/>
  <c r="K417" i="3" s="1"/>
  <c r="L417" i="3" s="1"/>
  <c r="I418" i="3"/>
  <c r="K418" i="3" s="1"/>
  <c r="L418" i="3" s="1"/>
  <c r="I424" i="3"/>
  <c r="K424" i="3" s="1"/>
  <c r="L424" i="3" s="1"/>
  <c r="I425" i="3"/>
  <c r="K425" i="3" s="1"/>
  <c r="L425" i="3" s="1"/>
  <c r="I426" i="3"/>
  <c r="K426" i="3" s="1"/>
  <c r="L426" i="3" s="1"/>
  <c r="I432" i="3"/>
  <c r="K432" i="3" s="1"/>
  <c r="L432" i="3" s="1"/>
  <c r="I433" i="3"/>
  <c r="K433" i="3" s="1"/>
  <c r="L433" i="3" s="1"/>
  <c r="I434" i="3"/>
  <c r="K434" i="3" s="1"/>
  <c r="L434" i="3" s="1"/>
  <c r="I440" i="3"/>
  <c r="K440" i="3" s="1"/>
  <c r="L440" i="3" s="1"/>
  <c r="I442" i="3"/>
  <c r="K442" i="3" s="1"/>
  <c r="L442" i="3" s="1"/>
  <c r="I448" i="3"/>
  <c r="K448" i="3" s="1"/>
  <c r="L448" i="3" s="1"/>
  <c r="I450" i="3"/>
  <c r="K450" i="3" s="1"/>
  <c r="L450" i="3" s="1"/>
  <c r="I456" i="3"/>
  <c r="K456" i="3" s="1"/>
  <c r="L456" i="3" s="1"/>
  <c r="I457" i="3"/>
  <c r="K457" i="3" s="1"/>
  <c r="L457" i="3" s="1"/>
  <c r="I458" i="3"/>
  <c r="K458" i="3" s="1"/>
  <c r="L458" i="3" s="1"/>
  <c r="I464" i="3"/>
  <c r="K464" i="3" s="1"/>
  <c r="L464" i="3" s="1"/>
  <c r="I465" i="3"/>
  <c r="K465" i="3" s="1"/>
  <c r="L465" i="3" s="1"/>
  <c r="I466" i="3"/>
  <c r="K466" i="3" s="1"/>
  <c r="L466" i="3" s="1"/>
  <c r="I472" i="3"/>
  <c r="K472" i="3" s="1"/>
  <c r="L472" i="3" s="1"/>
  <c r="I473" i="3"/>
  <c r="K473" i="3" s="1"/>
  <c r="L473" i="3" s="1"/>
  <c r="I474" i="3"/>
  <c r="K474" i="3" s="1"/>
  <c r="L474" i="3" s="1"/>
  <c r="I480" i="3"/>
  <c r="K480" i="3" s="1"/>
  <c r="L480" i="3" s="1"/>
  <c r="I482" i="3"/>
  <c r="K482" i="3" s="1"/>
  <c r="L482" i="3" s="1"/>
  <c r="I488" i="3"/>
  <c r="K488" i="3" s="1"/>
  <c r="L488" i="3" s="1"/>
  <c r="I489" i="3"/>
  <c r="K489" i="3" s="1"/>
  <c r="L489" i="3" s="1"/>
  <c r="I490" i="3"/>
  <c r="K490" i="3" s="1"/>
  <c r="L490" i="3" s="1"/>
  <c r="I496" i="3"/>
  <c r="K496" i="3" s="1"/>
  <c r="L496" i="3" s="1"/>
  <c r="I497" i="3"/>
  <c r="K497" i="3" s="1"/>
  <c r="L497" i="3" s="1"/>
  <c r="I498" i="3"/>
  <c r="K498" i="3" s="1"/>
  <c r="L498" i="3" s="1"/>
  <c r="I504" i="3"/>
  <c r="K504" i="3" s="1"/>
  <c r="L504" i="3" s="1"/>
  <c r="C572" i="1" s="1"/>
  <c r="I505" i="3"/>
  <c r="K505" i="3" s="1"/>
  <c r="L505" i="3" s="1"/>
  <c r="I506" i="3"/>
  <c r="K506" i="3" s="1"/>
  <c r="L506" i="3" s="1"/>
  <c r="I512" i="3"/>
  <c r="K512" i="3" s="1"/>
  <c r="L512" i="3" s="1"/>
  <c r="I514" i="3"/>
  <c r="K514" i="3" s="1"/>
  <c r="L514" i="3" s="1"/>
  <c r="I520" i="3"/>
  <c r="K520" i="3" s="1"/>
  <c r="L520" i="3" s="1"/>
  <c r="I521" i="3"/>
  <c r="K521" i="3" s="1"/>
  <c r="L521" i="3" s="1"/>
  <c r="I522" i="3"/>
  <c r="K522" i="3" s="1"/>
  <c r="L522" i="3" s="1"/>
  <c r="I528" i="3"/>
  <c r="K528" i="3" s="1"/>
  <c r="L528" i="3" s="1"/>
  <c r="I529" i="3"/>
  <c r="K529" i="3" s="1"/>
  <c r="L529" i="3" s="1"/>
  <c r="I530" i="3"/>
  <c r="K530" i="3" s="1"/>
  <c r="L530" i="3" s="1"/>
  <c r="I536" i="3"/>
  <c r="K536" i="3" s="1"/>
  <c r="L536" i="3" s="1"/>
  <c r="I537" i="3"/>
  <c r="K537" i="3" s="1"/>
  <c r="L537" i="3" s="1"/>
  <c r="I538" i="3"/>
  <c r="K538" i="3" s="1"/>
  <c r="L538" i="3" s="1"/>
  <c r="I544" i="3"/>
  <c r="K544" i="3" s="1"/>
  <c r="L544" i="3" s="1"/>
  <c r="I546" i="3"/>
  <c r="K546" i="3" s="1"/>
  <c r="L546" i="3" s="1"/>
  <c r="I552" i="3"/>
  <c r="K552" i="3" s="1"/>
  <c r="L552" i="3" s="1"/>
  <c r="I553" i="3"/>
  <c r="K553" i="3" s="1"/>
  <c r="L553" i="3" s="1"/>
  <c r="I554" i="3"/>
  <c r="K554" i="3" s="1"/>
  <c r="L554" i="3" s="1"/>
  <c r="I560" i="3"/>
  <c r="K560" i="3" s="1"/>
  <c r="L560" i="3" s="1"/>
  <c r="I561" i="3"/>
  <c r="K561" i="3" s="1"/>
  <c r="L561" i="3" s="1"/>
  <c r="I562" i="3"/>
  <c r="K562" i="3" s="1"/>
  <c r="L562" i="3" s="1"/>
  <c r="I568" i="3"/>
  <c r="K568" i="3" s="1"/>
  <c r="L568" i="3" s="1"/>
  <c r="I569" i="3"/>
  <c r="K569" i="3" s="1"/>
  <c r="L569" i="3" s="1"/>
  <c r="I570" i="3"/>
  <c r="K570" i="3" s="1"/>
  <c r="L570" i="3" s="1"/>
  <c r="I576" i="3"/>
  <c r="K576" i="3" s="1"/>
  <c r="L576" i="3" s="1"/>
  <c r="I577" i="3"/>
  <c r="K577" i="3" s="1"/>
  <c r="L577" i="3" s="1"/>
  <c r="I578" i="3"/>
  <c r="K578" i="3" s="1"/>
  <c r="L578" i="3" s="1"/>
  <c r="I584" i="3"/>
  <c r="K584" i="3" s="1"/>
  <c r="L584" i="3" s="1"/>
  <c r="I586" i="3"/>
  <c r="K586" i="3" s="1"/>
  <c r="L586" i="3" s="1"/>
  <c r="I592" i="3"/>
  <c r="K592" i="3" s="1"/>
  <c r="L592" i="3" s="1"/>
  <c r="I593" i="3"/>
  <c r="K593" i="3" s="1"/>
  <c r="L593" i="3" s="1"/>
  <c r="I594" i="3"/>
  <c r="K594" i="3" s="1"/>
  <c r="L594" i="3" s="1"/>
  <c r="I600" i="3"/>
  <c r="K600" i="3" s="1"/>
  <c r="L600" i="3" s="1"/>
  <c r="I601" i="3"/>
  <c r="K601" i="3" s="1"/>
  <c r="L601" i="3" s="1"/>
  <c r="I602" i="3"/>
  <c r="K602" i="3" s="1"/>
  <c r="L602" i="3" s="1"/>
  <c r="I608" i="3"/>
  <c r="K608" i="3" s="1"/>
  <c r="L608" i="3" s="1"/>
  <c r="I609" i="3"/>
  <c r="K609" i="3" s="1"/>
  <c r="L609" i="3" s="1"/>
  <c r="I610" i="3"/>
  <c r="K610" i="3" s="1"/>
  <c r="L610" i="3" s="1"/>
  <c r="I616" i="3"/>
  <c r="K616" i="3" s="1"/>
  <c r="L616" i="3" s="1"/>
  <c r="I618" i="3"/>
  <c r="K618" i="3" s="1"/>
  <c r="L618" i="3" s="1"/>
  <c r="I624" i="3"/>
  <c r="K624" i="3" s="1"/>
  <c r="L624" i="3" s="1"/>
  <c r="I625" i="3"/>
  <c r="K625" i="3" s="1"/>
  <c r="L625" i="3" s="1"/>
  <c r="I626" i="3"/>
  <c r="K626" i="3" s="1"/>
  <c r="L626" i="3" s="1"/>
  <c r="I632" i="3"/>
  <c r="K632" i="3" s="1"/>
  <c r="L632" i="3" s="1"/>
  <c r="I633" i="3"/>
  <c r="K633" i="3" s="1"/>
  <c r="L633" i="3" s="1"/>
  <c r="I634" i="3"/>
  <c r="K634" i="3" s="1"/>
  <c r="L634" i="3" s="1"/>
  <c r="I640" i="3"/>
  <c r="K640" i="3" s="1"/>
  <c r="L640" i="3" s="1"/>
  <c r="I641" i="3"/>
  <c r="K641" i="3" s="1"/>
  <c r="L641" i="3" s="1"/>
  <c r="I642" i="3"/>
  <c r="K642" i="3" s="1"/>
  <c r="L642" i="3" s="1"/>
  <c r="I648" i="3"/>
  <c r="K648" i="3" s="1"/>
  <c r="L648" i="3" s="1"/>
  <c r="M648" i="3" s="1"/>
  <c r="I650" i="3"/>
  <c r="K650" i="3" s="1"/>
  <c r="L650" i="3" s="1"/>
  <c r="I656" i="3"/>
  <c r="K656" i="3" s="1"/>
  <c r="L656" i="3" s="1"/>
  <c r="I657" i="3"/>
  <c r="K657" i="3" s="1"/>
  <c r="L657" i="3" s="1"/>
  <c r="I658" i="3"/>
  <c r="K658" i="3" s="1"/>
  <c r="L658" i="3" s="1"/>
  <c r="I664" i="3"/>
  <c r="K664" i="3" s="1"/>
  <c r="L664" i="3" s="1"/>
  <c r="I665" i="3"/>
  <c r="K665" i="3" s="1"/>
  <c r="L665" i="3" s="1"/>
  <c r="I666" i="3"/>
  <c r="K666" i="3" s="1"/>
  <c r="L666" i="3" s="1"/>
  <c r="I672" i="3"/>
  <c r="K672" i="3" s="1"/>
  <c r="L672" i="3" s="1"/>
  <c r="I673" i="3"/>
  <c r="K673" i="3" s="1"/>
  <c r="L673" i="3" s="1"/>
  <c r="C709" i="1" s="1"/>
  <c r="I674" i="3"/>
  <c r="K674" i="3" s="1"/>
  <c r="L674" i="3" s="1"/>
  <c r="I680" i="3"/>
  <c r="K680" i="3" s="1"/>
  <c r="L680" i="3" s="1"/>
  <c r="I682" i="3"/>
  <c r="K682" i="3" s="1"/>
  <c r="L682" i="3" s="1"/>
  <c r="I688" i="3"/>
  <c r="K688" i="3" s="1"/>
  <c r="L688" i="3" s="1"/>
  <c r="I689" i="3"/>
  <c r="K689" i="3" s="1"/>
  <c r="L689" i="3" s="1"/>
  <c r="I690" i="3"/>
  <c r="K690" i="3" s="1"/>
  <c r="L690" i="3" s="1"/>
  <c r="I696" i="3"/>
  <c r="K696" i="3" s="1"/>
  <c r="L696" i="3" s="1"/>
  <c r="I697" i="3"/>
  <c r="K697" i="3" s="1"/>
  <c r="L697" i="3" s="1"/>
  <c r="I698" i="3"/>
  <c r="K698" i="3" s="1"/>
  <c r="L698" i="3" s="1"/>
  <c r="I704" i="3"/>
  <c r="K704" i="3" s="1"/>
  <c r="L704" i="3" s="1"/>
  <c r="I705" i="3"/>
  <c r="K705" i="3" s="1"/>
  <c r="L705" i="3" s="1"/>
  <c r="I706" i="3"/>
  <c r="K706" i="3" s="1"/>
  <c r="L706" i="3" s="1"/>
  <c r="I712" i="3"/>
  <c r="K712" i="3" s="1"/>
  <c r="L712" i="3" s="1"/>
  <c r="I713" i="3"/>
  <c r="K713" i="3" s="1"/>
  <c r="L713" i="3" s="1"/>
  <c r="I714" i="3"/>
  <c r="K714" i="3" s="1"/>
  <c r="L714" i="3" s="1"/>
  <c r="I720" i="3"/>
  <c r="K720" i="3" s="1"/>
  <c r="L720" i="3" s="1"/>
  <c r="I722" i="3"/>
  <c r="K722" i="3" s="1"/>
  <c r="L722" i="3" s="1"/>
  <c r="C852" i="1" s="1"/>
  <c r="I728" i="3"/>
  <c r="K728" i="3" s="1"/>
  <c r="L728" i="3" s="1"/>
  <c r="I729" i="3"/>
  <c r="K729" i="3" s="1"/>
  <c r="L729" i="3" s="1"/>
  <c r="I730" i="3"/>
  <c r="K730" i="3" s="1"/>
  <c r="L730" i="3" s="1"/>
  <c r="I736" i="3"/>
  <c r="K736" i="3" s="1"/>
  <c r="L736" i="3" s="1"/>
  <c r="I737" i="3"/>
  <c r="K737" i="3" s="1"/>
  <c r="L737" i="3" s="1"/>
  <c r="I738" i="3"/>
  <c r="K738" i="3" s="1"/>
  <c r="L738" i="3" s="1"/>
  <c r="I744" i="3"/>
  <c r="K744" i="3" s="1"/>
  <c r="L744" i="3" s="1"/>
  <c r="I745" i="3"/>
  <c r="K745" i="3" s="1"/>
  <c r="L745" i="3" s="1"/>
  <c r="I746" i="3"/>
  <c r="K746" i="3" s="1"/>
  <c r="L746" i="3" s="1"/>
  <c r="I752" i="3"/>
  <c r="K752" i="3" s="1"/>
  <c r="L752" i="3" s="1"/>
  <c r="I754" i="3"/>
  <c r="K754" i="3" s="1"/>
  <c r="L754" i="3" s="1"/>
  <c r="I760" i="3"/>
  <c r="K760" i="3" s="1"/>
  <c r="L760" i="3" s="1"/>
  <c r="I761" i="3"/>
  <c r="K761" i="3" s="1"/>
  <c r="L761" i="3" s="1"/>
  <c r="I762" i="3"/>
  <c r="K762" i="3" s="1"/>
  <c r="L762" i="3" s="1"/>
  <c r="I768" i="3"/>
  <c r="K768" i="3" s="1"/>
  <c r="L768" i="3" s="1"/>
  <c r="I769" i="3"/>
  <c r="K769" i="3" s="1"/>
  <c r="L769" i="3" s="1"/>
  <c r="I770" i="3"/>
  <c r="K770" i="3" s="1"/>
  <c r="L770" i="3" s="1"/>
  <c r="I776" i="3"/>
  <c r="K776" i="3" s="1"/>
  <c r="L776" i="3" s="1"/>
  <c r="I777" i="3"/>
  <c r="K777" i="3" s="1"/>
  <c r="L777" i="3" s="1"/>
  <c r="I778" i="3"/>
  <c r="K778" i="3" s="1"/>
  <c r="L778" i="3" s="1"/>
  <c r="I784" i="3"/>
  <c r="K784" i="3" s="1"/>
  <c r="L784" i="3" s="1"/>
  <c r="I786" i="3"/>
  <c r="K786" i="3" s="1"/>
  <c r="L786" i="3" s="1"/>
  <c r="I792" i="3"/>
  <c r="K792" i="3" s="1"/>
  <c r="L792" i="3" s="1"/>
  <c r="I793" i="3"/>
  <c r="K793" i="3" s="1"/>
  <c r="L793" i="3" s="1"/>
  <c r="I794" i="3"/>
  <c r="K794" i="3" s="1"/>
  <c r="L794" i="3" s="1"/>
  <c r="I800" i="3"/>
  <c r="K800" i="3" s="1"/>
  <c r="L800" i="3" s="1"/>
  <c r="I801" i="3"/>
  <c r="K801" i="3" s="1"/>
  <c r="L801" i="3" s="1"/>
  <c r="I802" i="3"/>
  <c r="K802" i="3" s="1"/>
  <c r="L802" i="3" s="1"/>
  <c r="I808" i="3"/>
  <c r="K808" i="3" s="1"/>
  <c r="L808" i="3" s="1"/>
  <c r="I809" i="3"/>
  <c r="K809" i="3" s="1"/>
  <c r="L809" i="3" s="1"/>
  <c r="I810" i="3"/>
  <c r="K810" i="3" s="1"/>
  <c r="L810" i="3" s="1"/>
  <c r="I816" i="3"/>
  <c r="K816" i="3" s="1"/>
  <c r="L816" i="3" s="1"/>
  <c r="I818" i="3"/>
  <c r="K818" i="3" s="1"/>
  <c r="L818" i="3" s="1"/>
  <c r="I824" i="3"/>
  <c r="K824" i="3" s="1"/>
  <c r="L824" i="3" s="1"/>
  <c r="I825" i="3"/>
  <c r="K825" i="3" s="1"/>
  <c r="L825" i="3" s="1"/>
  <c r="I826" i="3"/>
  <c r="K826" i="3" s="1"/>
  <c r="L826" i="3" s="1"/>
  <c r="I832" i="3"/>
  <c r="K832" i="3" s="1"/>
  <c r="L832" i="3" s="1"/>
  <c r="I833" i="3"/>
  <c r="K833" i="3" s="1"/>
  <c r="L833" i="3" s="1"/>
  <c r="I834" i="3"/>
  <c r="K834" i="3" s="1"/>
  <c r="L834" i="3" s="1"/>
  <c r="I840" i="3"/>
  <c r="K840" i="3" s="1"/>
  <c r="L840" i="3" s="1"/>
  <c r="I841" i="3"/>
  <c r="K841" i="3" s="1"/>
  <c r="L841" i="3" s="1"/>
  <c r="I842" i="3"/>
  <c r="K842" i="3" s="1"/>
  <c r="L842" i="3" s="1"/>
  <c r="I848" i="3"/>
  <c r="K848" i="3" s="1"/>
  <c r="L848" i="3" s="1"/>
  <c r="I849" i="3"/>
  <c r="K849" i="3" s="1"/>
  <c r="L849" i="3" s="1"/>
  <c r="I850" i="3"/>
  <c r="K850" i="3" s="1"/>
  <c r="L850" i="3" s="1"/>
  <c r="I856" i="3"/>
  <c r="K856" i="3" s="1"/>
  <c r="L856" i="3" s="1"/>
  <c r="I858" i="3"/>
  <c r="K858" i="3" s="1"/>
  <c r="L858" i="3" s="1"/>
  <c r="I864" i="3"/>
  <c r="K864" i="3" s="1"/>
  <c r="L864" i="3" s="1"/>
  <c r="I865" i="3"/>
  <c r="K865" i="3" s="1"/>
  <c r="L865" i="3" s="1"/>
  <c r="I866" i="3"/>
  <c r="K866" i="3" s="1"/>
  <c r="L866" i="3" s="1"/>
  <c r="I872" i="3"/>
  <c r="K872" i="3" s="1"/>
  <c r="L872" i="3" s="1"/>
  <c r="I873" i="3"/>
  <c r="K873" i="3" s="1"/>
  <c r="L873" i="3" s="1"/>
  <c r="I874" i="3"/>
  <c r="K874" i="3" s="1"/>
  <c r="L874" i="3" s="1"/>
  <c r="I880" i="3"/>
  <c r="K880" i="3" s="1"/>
  <c r="L880" i="3" s="1"/>
  <c r="I881" i="3"/>
  <c r="K881" i="3" s="1"/>
  <c r="L881" i="3" s="1"/>
  <c r="I882" i="3"/>
  <c r="K882" i="3" s="1"/>
  <c r="L882" i="3" s="1"/>
  <c r="I888" i="3"/>
  <c r="K888" i="3" s="1"/>
  <c r="L888" i="3" s="1"/>
  <c r="I896" i="3"/>
  <c r="K896" i="3" s="1"/>
  <c r="L896" i="3" s="1"/>
  <c r="I897" i="3"/>
  <c r="K897" i="3" s="1"/>
  <c r="L897" i="3" s="1"/>
  <c r="M897" i="3" s="1"/>
  <c r="I898" i="3"/>
  <c r="K898" i="3" s="1"/>
  <c r="L898" i="3" s="1"/>
  <c r="I904" i="3"/>
  <c r="K904" i="3" s="1"/>
  <c r="L904" i="3" s="1"/>
  <c r="I905" i="3"/>
  <c r="K905" i="3" s="1"/>
  <c r="L905" i="3" s="1"/>
  <c r="I906" i="3"/>
  <c r="K906" i="3" s="1"/>
  <c r="L906" i="3" s="1"/>
  <c r="I912" i="3"/>
  <c r="K912" i="3" s="1"/>
  <c r="L912" i="3" s="1"/>
  <c r="I913" i="3"/>
  <c r="K913" i="3" s="1"/>
  <c r="L913" i="3" s="1"/>
  <c r="I914" i="3"/>
  <c r="K914" i="3" s="1"/>
  <c r="L914" i="3" s="1"/>
  <c r="I920" i="3"/>
  <c r="K920" i="3" s="1"/>
  <c r="L920" i="3" s="1"/>
  <c r="I922" i="3"/>
  <c r="K922" i="3" s="1"/>
  <c r="L922" i="3" s="1"/>
  <c r="I928" i="3"/>
  <c r="K928" i="3" s="1"/>
  <c r="L928" i="3" s="1"/>
  <c r="I929" i="3"/>
  <c r="K929" i="3" s="1"/>
  <c r="L929" i="3" s="1"/>
  <c r="I930" i="3"/>
  <c r="K930" i="3" s="1"/>
  <c r="L930" i="3" s="1"/>
  <c r="I936" i="3"/>
  <c r="K936" i="3" s="1"/>
  <c r="L936" i="3" s="1"/>
  <c r="I937" i="3"/>
  <c r="K937" i="3" s="1"/>
  <c r="L937" i="3" s="1"/>
  <c r="I938" i="3"/>
  <c r="K938" i="3" s="1"/>
  <c r="L938" i="3" s="1"/>
  <c r="C123" i="1" s="1"/>
  <c r="I944" i="3"/>
  <c r="K944" i="3" s="1"/>
  <c r="L944" i="3" s="1"/>
  <c r="I945" i="3"/>
  <c r="K945" i="3" s="1"/>
  <c r="L945" i="3" s="1"/>
  <c r="I946" i="3"/>
  <c r="K946" i="3" s="1"/>
  <c r="L946" i="3" s="1"/>
  <c r="I952" i="3"/>
  <c r="K952" i="3" s="1"/>
  <c r="L952" i="3" s="1"/>
  <c r="I954" i="3"/>
  <c r="K954" i="3" s="1"/>
  <c r="L954" i="3" s="1"/>
  <c r="I960" i="3"/>
  <c r="K960" i="3" s="1"/>
  <c r="L960" i="3" s="1"/>
  <c r="I962" i="3"/>
  <c r="K962" i="3" s="1"/>
  <c r="L962" i="3" s="1"/>
  <c r="I968" i="3"/>
  <c r="K968" i="3" s="1"/>
  <c r="L968" i="3" s="1"/>
  <c r="I969" i="3"/>
  <c r="K969" i="3" s="1"/>
  <c r="L969" i="3" s="1"/>
  <c r="I970" i="3"/>
  <c r="K970" i="3" s="1"/>
  <c r="L970" i="3" s="1"/>
  <c r="I976" i="3"/>
  <c r="K976" i="3" s="1"/>
  <c r="L976" i="3" s="1"/>
  <c r="I977" i="3"/>
  <c r="K977" i="3" s="1"/>
  <c r="L977" i="3" s="1"/>
  <c r="I978" i="3"/>
  <c r="K978" i="3" s="1"/>
  <c r="L978" i="3" s="1"/>
  <c r="I984" i="3"/>
  <c r="K984" i="3" s="1"/>
  <c r="L984" i="3" s="1"/>
  <c r="M984" i="3" s="1"/>
  <c r="I985" i="3"/>
  <c r="K985" i="3" s="1"/>
  <c r="L985" i="3" s="1"/>
  <c r="I986" i="3"/>
  <c r="K986" i="3" s="1"/>
  <c r="L986" i="3" s="1"/>
  <c r="I992" i="3"/>
  <c r="K992" i="3" s="1"/>
  <c r="L992" i="3" s="1"/>
  <c r="I994" i="3"/>
  <c r="K994" i="3" s="1"/>
  <c r="L994" i="3" s="1"/>
  <c r="I1000" i="3"/>
  <c r="K1000" i="3" s="1"/>
  <c r="L1000" i="3" s="1"/>
  <c r="I1001" i="3"/>
  <c r="K1001" i="3" s="1"/>
  <c r="L1001" i="3" s="1"/>
  <c r="I2" i="3"/>
  <c r="K2" i="3" s="1"/>
  <c r="L2" i="3" s="1"/>
  <c r="M2" i="3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I3" i="3"/>
  <c r="K3" i="3" s="1"/>
  <c r="L3" i="3" s="1"/>
  <c r="M3" i="3" s="1"/>
  <c r="I4" i="3"/>
  <c r="K4" i="3" s="1"/>
  <c r="L4" i="3" s="1"/>
  <c r="I5" i="3"/>
  <c r="K5" i="3" s="1"/>
  <c r="L5" i="3" s="1"/>
  <c r="I11" i="3"/>
  <c r="K11" i="3" s="1"/>
  <c r="L11" i="3" s="1"/>
  <c r="M11" i="3" s="1"/>
  <c r="I12" i="3"/>
  <c r="K12" i="3" s="1"/>
  <c r="L12" i="3" s="1"/>
  <c r="M12" i="3" s="1"/>
  <c r="I13" i="3"/>
  <c r="K13" i="3" s="1"/>
  <c r="L13" i="3" s="1"/>
  <c r="M13" i="3" s="1"/>
  <c r="I19" i="3"/>
  <c r="K19" i="3" s="1"/>
  <c r="L19" i="3" s="1"/>
  <c r="M19" i="3" s="1"/>
  <c r="I20" i="3"/>
  <c r="K20" i="3" s="1"/>
  <c r="L20" i="3" s="1"/>
  <c r="I21" i="3"/>
  <c r="K21" i="3" s="1"/>
  <c r="L21" i="3" s="1"/>
  <c r="I27" i="3"/>
  <c r="K27" i="3" s="1"/>
  <c r="L27" i="3" s="1"/>
  <c r="M27" i="3" s="1"/>
  <c r="I28" i="3"/>
  <c r="K28" i="3" s="1"/>
  <c r="L28" i="3" s="1"/>
  <c r="M28" i="3" s="1"/>
  <c r="I29" i="3"/>
  <c r="K29" i="3" s="1"/>
  <c r="L29" i="3" s="1"/>
  <c r="M29" i="3" s="1"/>
  <c r="I33" i="3"/>
  <c r="K33" i="3" s="1"/>
  <c r="L33" i="3" s="1"/>
  <c r="I35" i="3"/>
  <c r="K35" i="3" s="1"/>
  <c r="L35" i="3" s="1"/>
  <c r="M35" i="3" s="1"/>
  <c r="I36" i="3"/>
  <c r="K36" i="3" s="1"/>
  <c r="L36" i="3" s="1"/>
  <c r="I37" i="3"/>
  <c r="K37" i="3" s="1"/>
  <c r="L37" i="3" s="1"/>
  <c r="I43" i="3"/>
  <c r="K43" i="3" s="1"/>
  <c r="L43" i="3" s="1"/>
  <c r="M43" i="3" s="1"/>
  <c r="I44" i="3"/>
  <c r="K44" i="3" s="1"/>
  <c r="L44" i="3" s="1"/>
  <c r="C227" i="1" s="1"/>
  <c r="I45" i="3"/>
  <c r="K45" i="3" s="1"/>
  <c r="L45" i="3" s="1"/>
  <c r="M45" i="3" s="1"/>
  <c r="I51" i="3"/>
  <c r="K51" i="3" s="1"/>
  <c r="L51" i="3" s="1"/>
  <c r="M51" i="3" s="1"/>
  <c r="I52" i="3"/>
  <c r="K52" i="3" s="1"/>
  <c r="L52" i="3" s="1"/>
  <c r="I53" i="3"/>
  <c r="K53" i="3" s="1"/>
  <c r="L53" i="3" s="1"/>
  <c r="I59" i="3"/>
  <c r="K59" i="3" s="1"/>
  <c r="L59" i="3" s="1"/>
  <c r="M59" i="3" s="1"/>
  <c r="I60" i="3"/>
  <c r="K60" i="3" s="1"/>
  <c r="L60" i="3" s="1"/>
  <c r="M60" i="3" s="1"/>
  <c r="I61" i="3"/>
  <c r="K61" i="3" s="1"/>
  <c r="L61" i="3" s="1"/>
  <c r="M61" i="3" s="1"/>
  <c r="I62" i="3"/>
  <c r="K62" i="3" s="1"/>
  <c r="L62" i="3" s="1"/>
  <c r="M62" i="3" s="1"/>
  <c r="I67" i="3"/>
  <c r="K67" i="3" s="1"/>
  <c r="L67" i="3" s="1"/>
  <c r="M67" i="3" s="1"/>
  <c r="I68" i="3"/>
  <c r="K68" i="3" s="1"/>
  <c r="L68" i="3" s="1"/>
  <c r="I69" i="3"/>
  <c r="K69" i="3" s="1"/>
  <c r="L69" i="3" s="1"/>
  <c r="I73" i="3"/>
  <c r="K73" i="3" s="1"/>
  <c r="L73" i="3" s="1"/>
  <c r="I75" i="3"/>
  <c r="K75" i="3" s="1"/>
  <c r="L75" i="3" s="1"/>
  <c r="M75" i="3" s="1"/>
  <c r="I76" i="3"/>
  <c r="K76" i="3" s="1"/>
  <c r="L76" i="3" s="1"/>
  <c r="M76" i="3" s="1"/>
  <c r="I77" i="3"/>
  <c r="K77" i="3" s="1"/>
  <c r="L77" i="3" s="1"/>
  <c r="M77" i="3" s="1"/>
  <c r="I83" i="3"/>
  <c r="K83" i="3" s="1"/>
  <c r="L83" i="3" s="1"/>
  <c r="M83" i="3" s="1"/>
  <c r="I84" i="3"/>
  <c r="K84" i="3" s="1"/>
  <c r="L84" i="3" s="1"/>
  <c r="I85" i="3"/>
  <c r="K85" i="3" s="1"/>
  <c r="L85" i="3" s="1"/>
  <c r="I86" i="3"/>
  <c r="K86" i="3" s="1"/>
  <c r="L86" i="3" s="1"/>
  <c r="I91" i="3"/>
  <c r="K91" i="3" s="1"/>
  <c r="L91" i="3" s="1"/>
  <c r="M91" i="3" s="1"/>
  <c r="I92" i="3"/>
  <c r="K92" i="3" s="1"/>
  <c r="L92" i="3" s="1"/>
  <c r="M92" i="3" s="1"/>
  <c r="I93" i="3"/>
  <c r="K93" i="3" s="1"/>
  <c r="L93" i="3" s="1"/>
  <c r="M93" i="3" s="1"/>
  <c r="I99" i="3"/>
  <c r="K99" i="3" s="1"/>
  <c r="L99" i="3" s="1"/>
  <c r="M99" i="3" s="1"/>
  <c r="I100" i="3"/>
  <c r="K100" i="3" s="1"/>
  <c r="L100" i="3" s="1"/>
  <c r="I101" i="3"/>
  <c r="K101" i="3" s="1"/>
  <c r="L101" i="3" s="1"/>
  <c r="I105" i="3"/>
  <c r="K105" i="3" s="1"/>
  <c r="L105" i="3" s="1"/>
  <c r="I107" i="3"/>
  <c r="K107" i="3" s="1"/>
  <c r="L107" i="3" s="1"/>
  <c r="M107" i="3" s="1"/>
  <c r="I108" i="3"/>
  <c r="K108" i="3" s="1"/>
  <c r="L108" i="3" s="1"/>
  <c r="M108" i="3" s="1"/>
  <c r="I109" i="3"/>
  <c r="K109" i="3" s="1"/>
  <c r="L109" i="3" s="1"/>
  <c r="M109" i="3" s="1"/>
  <c r="I110" i="3"/>
  <c r="K110" i="3" s="1"/>
  <c r="L110" i="3" s="1"/>
  <c r="M110" i="3" s="1"/>
  <c r="I115" i="3"/>
  <c r="K115" i="3" s="1"/>
  <c r="L115" i="3" s="1"/>
  <c r="M115" i="3" s="1"/>
  <c r="I116" i="3"/>
  <c r="K116" i="3" s="1"/>
  <c r="L116" i="3" s="1"/>
  <c r="I117" i="3"/>
  <c r="K117" i="3" s="1"/>
  <c r="L117" i="3" s="1"/>
  <c r="I123" i="3"/>
  <c r="K123" i="3" s="1"/>
  <c r="L123" i="3" s="1"/>
  <c r="M123" i="3" s="1"/>
  <c r="I124" i="3"/>
  <c r="K124" i="3" s="1"/>
  <c r="L124" i="3" s="1"/>
  <c r="M124" i="3" s="1"/>
  <c r="I125" i="3"/>
  <c r="K125" i="3" s="1"/>
  <c r="L125" i="3" s="1"/>
  <c r="M125" i="3" s="1"/>
  <c r="I131" i="3"/>
  <c r="K131" i="3" s="1"/>
  <c r="L131" i="3" s="1"/>
  <c r="M131" i="3" s="1"/>
  <c r="I132" i="3"/>
  <c r="K132" i="3" s="1"/>
  <c r="L132" i="3" s="1"/>
  <c r="I133" i="3"/>
  <c r="K133" i="3" s="1"/>
  <c r="L133" i="3" s="1"/>
  <c r="I134" i="3"/>
  <c r="K134" i="3" s="1"/>
  <c r="L134" i="3" s="1"/>
  <c r="I135" i="3"/>
  <c r="K135" i="3" s="1"/>
  <c r="L135" i="3" s="1"/>
  <c r="I137" i="3"/>
  <c r="K137" i="3" s="1"/>
  <c r="L137" i="3" s="1"/>
  <c r="I139" i="3"/>
  <c r="K139" i="3" s="1"/>
  <c r="L139" i="3" s="1"/>
  <c r="M139" i="3" s="1"/>
  <c r="I140" i="3"/>
  <c r="K140" i="3" s="1"/>
  <c r="L140" i="3" s="1"/>
  <c r="M140" i="3" s="1"/>
  <c r="I141" i="3"/>
  <c r="K141" i="3" s="1"/>
  <c r="L141" i="3" s="1"/>
  <c r="M141" i="3" s="1"/>
  <c r="I147" i="3"/>
  <c r="K147" i="3" s="1"/>
  <c r="L147" i="3" s="1"/>
  <c r="M147" i="3" s="1"/>
  <c r="I148" i="3"/>
  <c r="K148" i="3" s="1"/>
  <c r="L148" i="3" s="1"/>
  <c r="I149" i="3"/>
  <c r="K149" i="3" s="1"/>
  <c r="L149" i="3" s="1"/>
  <c r="I155" i="3"/>
  <c r="K155" i="3" s="1"/>
  <c r="L155" i="3" s="1"/>
  <c r="M155" i="3" s="1"/>
  <c r="I156" i="3"/>
  <c r="K156" i="3" s="1"/>
  <c r="L156" i="3" s="1"/>
  <c r="M156" i="3" s="1"/>
  <c r="I157" i="3"/>
  <c r="K157" i="3" s="1"/>
  <c r="L157" i="3" s="1"/>
  <c r="M157" i="3" s="1"/>
  <c r="I158" i="3"/>
  <c r="K158" i="3" s="1"/>
  <c r="L158" i="3" s="1"/>
  <c r="I159" i="3"/>
  <c r="K159" i="3" s="1"/>
  <c r="L159" i="3" s="1"/>
  <c r="C478" i="1" s="1"/>
  <c r="I163" i="3"/>
  <c r="K163" i="3" s="1"/>
  <c r="L163" i="3" s="1"/>
  <c r="M163" i="3" s="1"/>
  <c r="I164" i="3"/>
  <c r="K164" i="3" s="1"/>
  <c r="L164" i="3" s="1"/>
  <c r="I165" i="3"/>
  <c r="K165" i="3" s="1"/>
  <c r="L165" i="3" s="1"/>
  <c r="I169" i="3"/>
  <c r="K169" i="3" s="1"/>
  <c r="L169" i="3" s="1"/>
  <c r="I171" i="3"/>
  <c r="K171" i="3" s="1"/>
  <c r="L171" i="3" s="1"/>
  <c r="M171" i="3" s="1"/>
  <c r="I172" i="3"/>
  <c r="K172" i="3" s="1"/>
  <c r="L172" i="3" s="1"/>
  <c r="M172" i="3" s="1"/>
  <c r="I173" i="3"/>
  <c r="K173" i="3" s="1"/>
  <c r="L173" i="3" s="1"/>
  <c r="M173" i="3" s="1"/>
  <c r="I179" i="3"/>
  <c r="K179" i="3" s="1"/>
  <c r="L179" i="3" s="1"/>
  <c r="M179" i="3" s="1"/>
  <c r="I180" i="3"/>
  <c r="K180" i="3" s="1"/>
  <c r="L180" i="3" s="1"/>
  <c r="I181" i="3"/>
  <c r="K181" i="3" s="1"/>
  <c r="L181" i="3" s="1"/>
  <c r="I182" i="3"/>
  <c r="K182" i="3" s="1"/>
  <c r="L182" i="3" s="1"/>
  <c r="I183" i="3"/>
  <c r="K183" i="3" s="1"/>
  <c r="L183" i="3" s="1"/>
  <c r="M183" i="3" s="1"/>
  <c r="I187" i="3"/>
  <c r="K187" i="3" s="1"/>
  <c r="L187" i="3" s="1"/>
  <c r="M187" i="3" s="1"/>
  <c r="I188" i="3"/>
  <c r="K188" i="3" s="1"/>
  <c r="L188" i="3" s="1"/>
  <c r="M188" i="3" s="1"/>
  <c r="I189" i="3"/>
  <c r="K189" i="3" s="1"/>
  <c r="L189" i="3" s="1"/>
  <c r="C842" i="1" s="1"/>
  <c r="I195" i="3"/>
  <c r="K195" i="3" s="1"/>
  <c r="L195" i="3" s="1"/>
  <c r="M195" i="3" s="1"/>
  <c r="I196" i="3"/>
  <c r="K196" i="3" s="1"/>
  <c r="L196" i="3" s="1"/>
  <c r="I197" i="3"/>
  <c r="K197" i="3" s="1"/>
  <c r="L197" i="3" s="1"/>
  <c r="I203" i="3"/>
  <c r="K203" i="3" s="1"/>
  <c r="L203" i="3" s="1"/>
  <c r="M203" i="3" s="1"/>
  <c r="I204" i="3"/>
  <c r="K204" i="3" s="1"/>
  <c r="L204" i="3" s="1"/>
  <c r="M204" i="3" s="1"/>
  <c r="I205" i="3"/>
  <c r="K205" i="3" s="1"/>
  <c r="L205" i="3" s="1"/>
  <c r="M205" i="3" s="1"/>
  <c r="I209" i="3"/>
  <c r="K209" i="3" s="1"/>
  <c r="L209" i="3" s="1"/>
  <c r="I211" i="3"/>
  <c r="K211" i="3" s="1"/>
  <c r="L211" i="3" s="1"/>
  <c r="M211" i="3" s="1"/>
  <c r="I212" i="3"/>
  <c r="K212" i="3" s="1"/>
  <c r="L212" i="3" s="1"/>
  <c r="I213" i="3"/>
  <c r="K213" i="3" s="1"/>
  <c r="L213" i="3" s="1"/>
  <c r="I219" i="3"/>
  <c r="K219" i="3" s="1"/>
  <c r="L219" i="3" s="1"/>
  <c r="M219" i="3" s="1"/>
  <c r="I220" i="3"/>
  <c r="K220" i="3" s="1"/>
  <c r="L220" i="3" s="1"/>
  <c r="M220" i="3" s="1"/>
  <c r="I221" i="3"/>
  <c r="K221" i="3" s="1"/>
  <c r="L221" i="3" s="1"/>
  <c r="M221" i="3" s="1"/>
  <c r="I227" i="3"/>
  <c r="K227" i="3" s="1"/>
  <c r="L227" i="3" s="1"/>
  <c r="M227" i="3" s="1"/>
  <c r="I228" i="3"/>
  <c r="K228" i="3" s="1"/>
  <c r="L228" i="3" s="1"/>
  <c r="I229" i="3"/>
  <c r="K229" i="3" s="1"/>
  <c r="L229" i="3" s="1"/>
  <c r="I235" i="3"/>
  <c r="K235" i="3" s="1"/>
  <c r="L235" i="3" s="1"/>
  <c r="M235" i="3" s="1"/>
  <c r="I236" i="3"/>
  <c r="K236" i="3" s="1"/>
  <c r="L236" i="3" s="1"/>
  <c r="M236" i="3" s="1"/>
  <c r="I237" i="3"/>
  <c r="K237" i="3" s="1"/>
  <c r="L237" i="3" s="1"/>
  <c r="M237" i="3" s="1"/>
  <c r="I241" i="3"/>
  <c r="K241" i="3" s="1"/>
  <c r="L241" i="3" s="1"/>
  <c r="I243" i="3"/>
  <c r="K243" i="3" s="1"/>
  <c r="L243" i="3" s="1"/>
  <c r="M243" i="3" s="1"/>
  <c r="I244" i="3"/>
  <c r="K244" i="3" s="1"/>
  <c r="L244" i="3" s="1"/>
  <c r="I245" i="3"/>
  <c r="K245" i="3" s="1"/>
  <c r="L245" i="3" s="1"/>
  <c r="I251" i="3"/>
  <c r="K251" i="3" s="1"/>
  <c r="L251" i="3" s="1"/>
  <c r="I252" i="3"/>
  <c r="K252" i="3" s="1"/>
  <c r="L252" i="3" s="1"/>
  <c r="M252" i="3" s="1"/>
  <c r="I253" i="3"/>
  <c r="K253" i="3" s="1"/>
  <c r="L253" i="3" s="1"/>
  <c r="M253" i="3" s="1"/>
  <c r="I259" i="3"/>
  <c r="K259" i="3" s="1"/>
  <c r="L259" i="3" s="1"/>
  <c r="M259" i="3" s="1"/>
  <c r="I260" i="3"/>
  <c r="K260" i="3" s="1"/>
  <c r="L260" i="3" s="1"/>
  <c r="I261" i="3"/>
  <c r="K261" i="3" s="1"/>
  <c r="L261" i="3" s="1"/>
  <c r="I267" i="3"/>
  <c r="K267" i="3" s="1"/>
  <c r="L267" i="3" s="1"/>
  <c r="I268" i="3"/>
  <c r="K268" i="3" s="1"/>
  <c r="L268" i="3" s="1"/>
  <c r="M268" i="3" s="1"/>
  <c r="I269" i="3"/>
  <c r="K269" i="3" s="1"/>
  <c r="L269" i="3" s="1"/>
  <c r="M269" i="3" s="1"/>
  <c r="I270" i="3"/>
  <c r="K270" i="3" s="1"/>
  <c r="L270" i="3" s="1"/>
  <c r="C882" i="1" s="1"/>
  <c r="I273" i="3"/>
  <c r="K273" i="3" s="1"/>
  <c r="L273" i="3" s="1"/>
  <c r="I275" i="3"/>
  <c r="K275" i="3" s="1"/>
  <c r="L275" i="3" s="1"/>
  <c r="M275" i="3" s="1"/>
  <c r="I276" i="3"/>
  <c r="K276" i="3" s="1"/>
  <c r="L276" i="3" s="1"/>
  <c r="I277" i="3"/>
  <c r="K277" i="3" s="1"/>
  <c r="L277" i="3" s="1"/>
  <c r="I283" i="3"/>
  <c r="K283" i="3" s="1"/>
  <c r="L283" i="3" s="1"/>
  <c r="I284" i="3"/>
  <c r="K284" i="3" s="1"/>
  <c r="L284" i="3" s="1"/>
  <c r="M284" i="3" s="1"/>
  <c r="I285" i="3"/>
  <c r="K285" i="3" s="1"/>
  <c r="L285" i="3" s="1"/>
  <c r="M285" i="3" s="1"/>
  <c r="I291" i="3"/>
  <c r="K291" i="3" s="1"/>
  <c r="L291" i="3" s="1"/>
  <c r="M291" i="3" s="1"/>
  <c r="I292" i="3"/>
  <c r="K292" i="3" s="1"/>
  <c r="L292" i="3" s="1"/>
  <c r="I293" i="3"/>
  <c r="K293" i="3" s="1"/>
  <c r="L293" i="3" s="1"/>
  <c r="I294" i="3"/>
  <c r="K294" i="3" s="1"/>
  <c r="L294" i="3" s="1"/>
  <c r="C752" i="1" s="1"/>
  <c r="I299" i="3"/>
  <c r="K299" i="3" s="1"/>
  <c r="L299" i="3" s="1"/>
  <c r="I300" i="3"/>
  <c r="K300" i="3" s="1"/>
  <c r="L300" i="3" s="1"/>
  <c r="C504" i="1" s="1"/>
  <c r="I301" i="3"/>
  <c r="K301" i="3" s="1"/>
  <c r="L301" i="3" s="1"/>
  <c r="M301" i="3" s="1"/>
  <c r="I305" i="3"/>
  <c r="K305" i="3" s="1"/>
  <c r="L305" i="3" s="1"/>
  <c r="I307" i="3"/>
  <c r="K307" i="3" s="1"/>
  <c r="L307" i="3" s="1"/>
  <c r="M307" i="3" s="1"/>
  <c r="I308" i="3"/>
  <c r="K308" i="3" s="1"/>
  <c r="L308" i="3" s="1"/>
  <c r="I309" i="3"/>
  <c r="K309" i="3" s="1"/>
  <c r="L309" i="3" s="1"/>
  <c r="I315" i="3"/>
  <c r="K315" i="3" s="1"/>
  <c r="L315" i="3" s="1"/>
  <c r="I316" i="3"/>
  <c r="K316" i="3" s="1"/>
  <c r="L316" i="3" s="1"/>
  <c r="M316" i="3" s="1"/>
  <c r="I317" i="3"/>
  <c r="K317" i="3" s="1"/>
  <c r="L317" i="3" s="1"/>
  <c r="M317" i="3" s="1"/>
  <c r="I318" i="3"/>
  <c r="K318" i="3" s="1"/>
  <c r="L318" i="3" s="1"/>
  <c r="M318" i="3" s="1"/>
  <c r="I323" i="3"/>
  <c r="K323" i="3" s="1"/>
  <c r="L323" i="3" s="1"/>
  <c r="M323" i="3" s="1"/>
  <c r="I324" i="3"/>
  <c r="K324" i="3" s="1"/>
  <c r="L324" i="3" s="1"/>
  <c r="I325" i="3"/>
  <c r="K325" i="3" s="1"/>
  <c r="L325" i="3" s="1"/>
  <c r="I331" i="3"/>
  <c r="K331" i="3" s="1"/>
  <c r="L331" i="3" s="1"/>
  <c r="M331" i="3" s="1"/>
  <c r="I332" i="3"/>
  <c r="K332" i="3" s="1"/>
  <c r="L332" i="3" s="1"/>
  <c r="I333" i="3"/>
  <c r="K333" i="3" s="1"/>
  <c r="L333" i="3" s="1"/>
  <c r="M333" i="3" s="1"/>
  <c r="I339" i="3"/>
  <c r="K339" i="3" s="1"/>
  <c r="L339" i="3" s="1"/>
  <c r="M339" i="3" s="1"/>
  <c r="I340" i="3"/>
  <c r="K340" i="3" s="1"/>
  <c r="L340" i="3" s="1"/>
  <c r="I341" i="3"/>
  <c r="K341" i="3" s="1"/>
  <c r="L341" i="3" s="1"/>
  <c r="I342" i="3"/>
  <c r="K342" i="3" s="1"/>
  <c r="L342" i="3" s="1"/>
  <c r="I343" i="3"/>
  <c r="K343" i="3" s="1"/>
  <c r="L343" i="3" s="1"/>
  <c r="M343" i="3" s="1"/>
  <c r="I345" i="3"/>
  <c r="K345" i="3" s="1"/>
  <c r="L345" i="3" s="1"/>
  <c r="I347" i="3"/>
  <c r="K347" i="3" s="1"/>
  <c r="L347" i="3" s="1"/>
  <c r="I348" i="3"/>
  <c r="K348" i="3" s="1"/>
  <c r="L348" i="3" s="1"/>
  <c r="I349" i="3"/>
  <c r="K349" i="3" s="1"/>
  <c r="L349" i="3" s="1"/>
  <c r="M349" i="3" s="1"/>
  <c r="I355" i="3"/>
  <c r="K355" i="3" s="1"/>
  <c r="L355" i="3" s="1"/>
  <c r="M355" i="3" s="1"/>
  <c r="I356" i="3"/>
  <c r="K356" i="3" s="1"/>
  <c r="L356" i="3" s="1"/>
  <c r="I357" i="3"/>
  <c r="K357" i="3" s="1"/>
  <c r="L357" i="3" s="1"/>
  <c r="I363" i="3"/>
  <c r="K363" i="3" s="1"/>
  <c r="L363" i="3" s="1"/>
  <c r="M363" i="3" s="1"/>
  <c r="I364" i="3"/>
  <c r="K364" i="3" s="1"/>
  <c r="L364" i="3" s="1"/>
  <c r="I365" i="3"/>
  <c r="K365" i="3" s="1"/>
  <c r="L365" i="3" s="1"/>
  <c r="M365" i="3" s="1"/>
  <c r="I366" i="3"/>
  <c r="K366" i="3" s="1"/>
  <c r="L366" i="3" s="1"/>
  <c r="M366" i="3" s="1"/>
  <c r="I367" i="3"/>
  <c r="K367" i="3" s="1"/>
  <c r="L367" i="3" s="1"/>
  <c r="M367" i="3" s="1"/>
  <c r="I371" i="3"/>
  <c r="K371" i="3" s="1"/>
  <c r="L371" i="3" s="1"/>
  <c r="I372" i="3"/>
  <c r="K372" i="3" s="1"/>
  <c r="L372" i="3" s="1"/>
  <c r="I373" i="3"/>
  <c r="K373" i="3" s="1"/>
  <c r="L373" i="3" s="1"/>
  <c r="I377" i="3"/>
  <c r="K377" i="3" s="1"/>
  <c r="L377" i="3" s="1"/>
  <c r="I378" i="3"/>
  <c r="K378" i="3" s="1"/>
  <c r="L378" i="3" s="1"/>
  <c r="I379" i="3"/>
  <c r="K379" i="3" s="1"/>
  <c r="L379" i="3" s="1"/>
  <c r="M379" i="3" s="1"/>
  <c r="I380" i="3"/>
  <c r="K380" i="3" s="1"/>
  <c r="L380" i="3" s="1"/>
  <c r="I381" i="3"/>
  <c r="K381" i="3" s="1"/>
  <c r="L381" i="3" s="1"/>
  <c r="M381" i="3" s="1"/>
  <c r="I387" i="3"/>
  <c r="K387" i="3" s="1"/>
  <c r="L387" i="3" s="1"/>
  <c r="I388" i="3"/>
  <c r="K388" i="3" s="1"/>
  <c r="L388" i="3" s="1"/>
  <c r="I389" i="3"/>
  <c r="K389" i="3" s="1"/>
  <c r="L389" i="3" s="1"/>
  <c r="M389" i="3" s="1"/>
  <c r="I390" i="3"/>
  <c r="K390" i="3" s="1"/>
  <c r="L390" i="3" s="1"/>
  <c r="I395" i="3"/>
  <c r="K395" i="3" s="1"/>
  <c r="L395" i="3" s="1"/>
  <c r="I396" i="3"/>
  <c r="K396" i="3" s="1"/>
  <c r="L396" i="3" s="1"/>
  <c r="I397" i="3"/>
  <c r="K397" i="3" s="1"/>
  <c r="L397" i="3" s="1"/>
  <c r="I403" i="3"/>
  <c r="K403" i="3" s="1"/>
  <c r="L403" i="3" s="1"/>
  <c r="M403" i="3" s="1"/>
  <c r="I404" i="3"/>
  <c r="K404" i="3" s="1"/>
  <c r="L404" i="3" s="1"/>
  <c r="I405" i="3"/>
  <c r="K405" i="3" s="1"/>
  <c r="L405" i="3" s="1"/>
  <c r="I409" i="3"/>
  <c r="K409" i="3" s="1"/>
  <c r="L409" i="3" s="1"/>
  <c r="I411" i="3"/>
  <c r="K411" i="3" s="1"/>
  <c r="L411" i="3" s="1"/>
  <c r="I412" i="3"/>
  <c r="K412" i="3" s="1"/>
  <c r="L412" i="3" s="1"/>
  <c r="I413" i="3"/>
  <c r="K413" i="3" s="1"/>
  <c r="L413" i="3" s="1"/>
  <c r="M413" i="3" s="1"/>
  <c r="I414" i="3"/>
  <c r="K414" i="3" s="1"/>
  <c r="L414" i="3" s="1"/>
  <c r="I419" i="3"/>
  <c r="K419" i="3" s="1"/>
  <c r="L419" i="3" s="1"/>
  <c r="I420" i="3"/>
  <c r="K420" i="3" s="1"/>
  <c r="L420" i="3" s="1"/>
  <c r="I421" i="3"/>
  <c r="K421" i="3" s="1"/>
  <c r="L421" i="3" s="1"/>
  <c r="M421" i="3" s="1"/>
  <c r="I427" i="3"/>
  <c r="K427" i="3" s="1"/>
  <c r="L427" i="3" s="1"/>
  <c r="I428" i="3"/>
  <c r="K428" i="3" s="1"/>
  <c r="L428" i="3" s="1"/>
  <c r="I429" i="3"/>
  <c r="K429" i="3" s="1"/>
  <c r="L429" i="3" s="1"/>
  <c r="I435" i="3"/>
  <c r="K435" i="3" s="1"/>
  <c r="L435" i="3" s="1"/>
  <c r="I436" i="3"/>
  <c r="K436" i="3" s="1"/>
  <c r="L436" i="3" s="1"/>
  <c r="I437" i="3"/>
  <c r="K437" i="3" s="1"/>
  <c r="L437" i="3" s="1"/>
  <c r="I438" i="3"/>
  <c r="K438" i="3" s="1"/>
  <c r="L438" i="3" s="1"/>
  <c r="I439" i="3"/>
  <c r="K439" i="3" s="1"/>
  <c r="L439" i="3" s="1"/>
  <c r="M439" i="3" s="1"/>
  <c r="I441" i="3"/>
  <c r="K441" i="3" s="1"/>
  <c r="L441" i="3" s="1"/>
  <c r="I443" i="3"/>
  <c r="K443" i="3" s="1"/>
  <c r="L443" i="3" s="1"/>
  <c r="M443" i="3" s="1"/>
  <c r="I444" i="3"/>
  <c r="K444" i="3" s="1"/>
  <c r="L444" i="3" s="1"/>
  <c r="I445" i="3"/>
  <c r="K445" i="3" s="1"/>
  <c r="L445" i="3" s="1"/>
  <c r="M445" i="3" s="1"/>
  <c r="I449" i="3"/>
  <c r="K449" i="3" s="1"/>
  <c r="L449" i="3" s="1"/>
  <c r="I451" i="3"/>
  <c r="K451" i="3" s="1"/>
  <c r="L451" i="3" s="1"/>
  <c r="I452" i="3"/>
  <c r="K452" i="3" s="1"/>
  <c r="L452" i="3" s="1"/>
  <c r="I453" i="3"/>
  <c r="K453" i="3" s="1"/>
  <c r="L453" i="3" s="1"/>
  <c r="I459" i="3"/>
  <c r="K459" i="3" s="1"/>
  <c r="L459" i="3" s="1"/>
  <c r="I460" i="3"/>
  <c r="K460" i="3" s="1"/>
  <c r="L460" i="3" s="1"/>
  <c r="I461" i="3"/>
  <c r="K461" i="3" s="1"/>
  <c r="L461" i="3" s="1"/>
  <c r="I462" i="3"/>
  <c r="K462" i="3" s="1"/>
  <c r="L462" i="3" s="1"/>
  <c r="C778" i="1" s="1"/>
  <c r="I467" i="3"/>
  <c r="K467" i="3" s="1"/>
  <c r="L467" i="3" s="1"/>
  <c r="M467" i="3" s="1"/>
  <c r="I468" i="3"/>
  <c r="K468" i="3" s="1"/>
  <c r="L468" i="3" s="1"/>
  <c r="I469" i="3"/>
  <c r="K469" i="3" s="1"/>
  <c r="L469" i="3" s="1"/>
  <c r="M469" i="3" s="1"/>
  <c r="I475" i="3"/>
  <c r="K475" i="3" s="1"/>
  <c r="L475" i="3" s="1"/>
  <c r="M475" i="3" s="1"/>
  <c r="I476" i="3"/>
  <c r="K476" i="3" s="1"/>
  <c r="L476" i="3" s="1"/>
  <c r="I477" i="3"/>
  <c r="K477" i="3" s="1"/>
  <c r="L477" i="3" s="1"/>
  <c r="I481" i="3"/>
  <c r="K481" i="3" s="1"/>
  <c r="L481" i="3" s="1"/>
  <c r="I483" i="3"/>
  <c r="K483" i="3" s="1"/>
  <c r="L483" i="3" s="1"/>
  <c r="I484" i="3"/>
  <c r="K484" i="3" s="1"/>
  <c r="L484" i="3" s="1"/>
  <c r="I485" i="3"/>
  <c r="K485" i="3" s="1"/>
  <c r="L485" i="3" s="1"/>
  <c r="M485" i="3" s="1"/>
  <c r="I486" i="3"/>
  <c r="K486" i="3" s="1"/>
  <c r="L486" i="3" s="1"/>
  <c r="C418" i="1" s="1"/>
  <c r="I491" i="3"/>
  <c r="K491" i="3" s="1"/>
  <c r="L491" i="3" s="1"/>
  <c r="I492" i="3"/>
  <c r="K492" i="3" s="1"/>
  <c r="L492" i="3" s="1"/>
  <c r="I493" i="3"/>
  <c r="K493" i="3" s="1"/>
  <c r="L493" i="3" s="1"/>
  <c r="M493" i="3" s="1"/>
  <c r="I499" i="3"/>
  <c r="K499" i="3" s="1"/>
  <c r="L499" i="3" s="1"/>
  <c r="I500" i="3"/>
  <c r="K500" i="3" s="1"/>
  <c r="L500" i="3" s="1"/>
  <c r="I501" i="3"/>
  <c r="K501" i="3" s="1"/>
  <c r="L501" i="3" s="1"/>
  <c r="I507" i="3"/>
  <c r="K507" i="3" s="1"/>
  <c r="L507" i="3" s="1"/>
  <c r="M507" i="3" s="1"/>
  <c r="I508" i="3"/>
  <c r="K508" i="3" s="1"/>
  <c r="L508" i="3" s="1"/>
  <c r="I509" i="3"/>
  <c r="K509" i="3" s="1"/>
  <c r="L509" i="3" s="1"/>
  <c r="M509" i="3" s="1"/>
  <c r="I510" i="3"/>
  <c r="K510" i="3" s="1"/>
  <c r="L510" i="3" s="1"/>
  <c r="M510" i="3" s="1"/>
  <c r="I511" i="3"/>
  <c r="K511" i="3" s="1"/>
  <c r="L511" i="3" s="1"/>
  <c r="I513" i="3"/>
  <c r="K513" i="3" s="1"/>
  <c r="L513" i="3" s="1"/>
  <c r="I515" i="3"/>
  <c r="K515" i="3" s="1"/>
  <c r="L515" i="3" s="1"/>
  <c r="M515" i="3" s="1"/>
  <c r="I516" i="3"/>
  <c r="K516" i="3" s="1"/>
  <c r="L516" i="3" s="1"/>
  <c r="I517" i="3"/>
  <c r="K517" i="3" s="1"/>
  <c r="L517" i="3" s="1"/>
  <c r="I523" i="3"/>
  <c r="K523" i="3" s="1"/>
  <c r="L523" i="3" s="1"/>
  <c r="M523" i="3" s="1"/>
  <c r="I524" i="3"/>
  <c r="K524" i="3" s="1"/>
  <c r="L524" i="3" s="1"/>
  <c r="I525" i="3"/>
  <c r="K525" i="3" s="1"/>
  <c r="L525" i="3" s="1"/>
  <c r="I531" i="3"/>
  <c r="K531" i="3" s="1"/>
  <c r="L531" i="3" s="1"/>
  <c r="I532" i="3"/>
  <c r="K532" i="3" s="1"/>
  <c r="L532" i="3" s="1"/>
  <c r="I533" i="3"/>
  <c r="K533" i="3" s="1"/>
  <c r="L533" i="3" s="1"/>
  <c r="I534" i="3"/>
  <c r="K534" i="3" s="1"/>
  <c r="L534" i="3" s="1"/>
  <c r="C96" i="1" s="1"/>
  <c r="I535" i="3"/>
  <c r="K535" i="3" s="1"/>
  <c r="L535" i="3" s="1"/>
  <c r="I539" i="3"/>
  <c r="K539" i="3" s="1"/>
  <c r="L539" i="3" s="1"/>
  <c r="I540" i="3"/>
  <c r="K540" i="3" s="1"/>
  <c r="L540" i="3" s="1"/>
  <c r="I541" i="3"/>
  <c r="K541" i="3" s="1"/>
  <c r="L541" i="3" s="1"/>
  <c r="I545" i="3"/>
  <c r="K545" i="3" s="1"/>
  <c r="L545" i="3" s="1"/>
  <c r="I547" i="3"/>
  <c r="K547" i="3" s="1"/>
  <c r="L547" i="3" s="1"/>
  <c r="I548" i="3"/>
  <c r="K548" i="3" s="1"/>
  <c r="L548" i="3" s="1"/>
  <c r="I549" i="3"/>
  <c r="K549" i="3" s="1"/>
  <c r="L549" i="3" s="1"/>
  <c r="I555" i="3"/>
  <c r="K555" i="3" s="1"/>
  <c r="L555" i="3" s="1"/>
  <c r="I556" i="3"/>
  <c r="K556" i="3" s="1"/>
  <c r="L556" i="3" s="1"/>
  <c r="I557" i="3"/>
  <c r="K557" i="3" s="1"/>
  <c r="L557" i="3" s="1"/>
  <c r="I558" i="3"/>
  <c r="K558" i="3" s="1"/>
  <c r="L558" i="3" s="1"/>
  <c r="I559" i="3"/>
  <c r="K559" i="3" s="1"/>
  <c r="L559" i="3" s="1"/>
  <c r="I563" i="3"/>
  <c r="K563" i="3" s="1"/>
  <c r="L563" i="3" s="1"/>
  <c r="I564" i="3"/>
  <c r="K564" i="3" s="1"/>
  <c r="L564" i="3" s="1"/>
  <c r="I565" i="3"/>
  <c r="K565" i="3" s="1"/>
  <c r="L565" i="3" s="1"/>
  <c r="I571" i="3"/>
  <c r="K571" i="3" s="1"/>
  <c r="L571" i="3" s="1"/>
  <c r="I572" i="3"/>
  <c r="K572" i="3" s="1"/>
  <c r="L572" i="3" s="1"/>
  <c r="I573" i="3"/>
  <c r="K573" i="3" s="1"/>
  <c r="L573" i="3" s="1"/>
  <c r="I579" i="3"/>
  <c r="K579" i="3" s="1"/>
  <c r="L579" i="3" s="1"/>
  <c r="I580" i="3"/>
  <c r="K580" i="3" s="1"/>
  <c r="L580" i="3" s="1"/>
  <c r="I581" i="3"/>
  <c r="K581" i="3" s="1"/>
  <c r="L581" i="3" s="1"/>
  <c r="I585" i="3"/>
  <c r="K585" i="3" s="1"/>
  <c r="L585" i="3" s="1"/>
  <c r="I587" i="3"/>
  <c r="K587" i="3" s="1"/>
  <c r="L587" i="3" s="1"/>
  <c r="M587" i="3" s="1"/>
  <c r="I588" i="3"/>
  <c r="K588" i="3" s="1"/>
  <c r="L588" i="3" s="1"/>
  <c r="I589" i="3"/>
  <c r="K589" i="3" s="1"/>
  <c r="L589" i="3" s="1"/>
  <c r="I595" i="3"/>
  <c r="K595" i="3" s="1"/>
  <c r="L595" i="3" s="1"/>
  <c r="I596" i="3"/>
  <c r="K596" i="3" s="1"/>
  <c r="L596" i="3" s="1"/>
  <c r="I597" i="3"/>
  <c r="K597" i="3" s="1"/>
  <c r="L597" i="3" s="1"/>
  <c r="I603" i="3"/>
  <c r="K603" i="3" s="1"/>
  <c r="L603" i="3" s="1"/>
  <c r="I604" i="3"/>
  <c r="K604" i="3" s="1"/>
  <c r="L604" i="3" s="1"/>
  <c r="I605" i="3"/>
  <c r="K605" i="3" s="1"/>
  <c r="L605" i="3" s="1"/>
  <c r="I611" i="3"/>
  <c r="K611" i="3" s="1"/>
  <c r="L611" i="3" s="1"/>
  <c r="I612" i="3"/>
  <c r="K612" i="3" s="1"/>
  <c r="L612" i="3" s="1"/>
  <c r="I613" i="3"/>
  <c r="K613" i="3" s="1"/>
  <c r="L613" i="3" s="1"/>
  <c r="I617" i="3"/>
  <c r="K617" i="3" s="1"/>
  <c r="L617" i="3" s="1"/>
  <c r="I619" i="3"/>
  <c r="K619" i="3" s="1"/>
  <c r="L619" i="3" s="1"/>
  <c r="I620" i="3"/>
  <c r="K620" i="3" s="1"/>
  <c r="L620" i="3" s="1"/>
  <c r="I621" i="3"/>
  <c r="K621" i="3" s="1"/>
  <c r="L621" i="3" s="1"/>
  <c r="I627" i="3"/>
  <c r="K627" i="3" s="1"/>
  <c r="L627" i="3" s="1"/>
  <c r="I628" i="3"/>
  <c r="K628" i="3" s="1"/>
  <c r="L628" i="3" s="1"/>
  <c r="I629" i="3"/>
  <c r="K629" i="3" s="1"/>
  <c r="L629" i="3" s="1"/>
  <c r="I635" i="3"/>
  <c r="K635" i="3" s="1"/>
  <c r="L635" i="3" s="1"/>
  <c r="I636" i="3"/>
  <c r="K636" i="3" s="1"/>
  <c r="L636" i="3" s="1"/>
  <c r="I637" i="3"/>
  <c r="K637" i="3" s="1"/>
  <c r="L637" i="3" s="1"/>
  <c r="I643" i="3"/>
  <c r="K643" i="3" s="1"/>
  <c r="L643" i="3" s="1"/>
  <c r="I644" i="3"/>
  <c r="K644" i="3" s="1"/>
  <c r="L644" i="3" s="1"/>
  <c r="I645" i="3"/>
  <c r="K645" i="3" s="1"/>
  <c r="L645" i="3" s="1"/>
  <c r="I646" i="3"/>
  <c r="K646" i="3" s="1"/>
  <c r="L646" i="3" s="1"/>
  <c r="I649" i="3"/>
  <c r="K649" i="3" s="1"/>
  <c r="L649" i="3" s="1"/>
  <c r="I651" i="3"/>
  <c r="K651" i="3" s="1"/>
  <c r="L651" i="3" s="1"/>
  <c r="I652" i="3"/>
  <c r="K652" i="3" s="1"/>
  <c r="L652" i="3" s="1"/>
  <c r="I653" i="3"/>
  <c r="K653" i="3" s="1"/>
  <c r="L653" i="3" s="1"/>
  <c r="I659" i="3"/>
  <c r="K659" i="3" s="1"/>
  <c r="L659" i="3" s="1"/>
  <c r="I660" i="3"/>
  <c r="K660" i="3" s="1"/>
  <c r="L660" i="3" s="1"/>
  <c r="I661" i="3"/>
  <c r="K661" i="3" s="1"/>
  <c r="L661" i="3" s="1"/>
  <c r="I667" i="3"/>
  <c r="K667" i="3" s="1"/>
  <c r="L667" i="3" s="1"/>
  <c r="I668" i="3"/>
  <c r="K668" i="3" s="1"/>
  <c r="L668" i="3" s="1"/>
  <c r="I669" i="3"/>
  <c r="K669" i="3" s="1"/>
  <c r="L669" i="3" s="1"/>
  <c r="I670" i="3"/>
  <c r="K670" i="3" s="1"/>
  <c r="L670" i="3" s="1"/>
  <c r="M670" i="3" s="1"/>
  <c r="I675" i="3"/>
  <c r="K675" i="3" s="1"/>
  <c r="L675" i="3" s="1"/>
  <c r="I676" i="3"/>
  <c r="K676" i="3" s="1"/>
  <c r="L676" i="3" s="1"/>
  <c r="I677" i="3"/>
  <c r="K677" i="3" s="1"/>
  <c r="L677" i="3" s="1"/>
  <c r="I681" i="3"/>
  <c r="K681" i="3" s="1"/>
  <c r="L681" i="3" s="1"/>
  <c r="I683" i="3"/>
  <c r="K683" i="3" s="1"/>
  <c r="L683" i="3" s="1"/>
  <c r="I684" i="3"/>
  <c r="K684" i="3" s="1"/>
  <c r="L684" i="3" s="1"/>
  <c r="I685" i="3"/>
  <c r="K685" i="3" s="1"/>
  <c r="L685" i="3" s="1"/>
  <c r="I691" i="3"/>
  <c r="K691" i="3" s="1"/>
  <c r="L691" i="3" s="1"/>
  <c r="C754" i="1" s="1"/>
  <c r="I692" i="3"/>
  <c r="K692" i="3" s="1"/>
  <c r="L692" i="3" s="1"/>
  <c r="I693" i="3"/>
  <c r="K693" i="3" s="1"/>
  <c r="L693" i="3" s="1"/>
  <c r="I694" i="3"/>
  <c r="K694" i="3" s="1"/>
  <c r="L694" i="3" s="1"/>
  <c r="I699" i="3"/>
  <c r="K699" i="3" s="1"/>
  <c r="L699" i="3" s="1"/>
  <c r="I700" i="3"/>
  <c r="K700" i="3" s="1"/>
  <c r="L700" i="3" s="1"/>
  <c r="I701" i="3"/>
  <c r="K701" i="3" s="1"/>
  <c r="L701" i="3" s="1"/>
  <c r="I707" i="3"/>
  <c r="K707" i="3" s="1"/>
  <c r="L707" i="3" s="1"/>
  <c r="I708" i="3"/>
  <c r="K708" i="3" s="1"/>
  <c r="L708" i="3" s="1"/>
  <c r="I709" i="3"/>
  <c r="K709" i="3" s="1"/>
  <c r="L709" i="3" s="1"/>
  <c r="I715" i="3"/>
  <c r="K715" i="3" s="1"/>
  <c r="L715" i="3" s="1"/>
  <c r="I716" i="3"/>
  <c r="K716" i="3" s="1"/>
  <c r="L716" i="3" s="1"/>
  <c r="I717" i="3"/>
  <c r="K717" i="3" s="1"/>
  <c r="L717" i="3" s="1"/>
  <c r="I718" i="3"/>
  <c r="K718" i="3" s="1"/>
  <c r="L718" i="3" s="1"/>
  <c r="I719" i="3"/>
  <c r="K719" i="3" s="1"/>
  <c r="L719" i="3" s="1"/>
  <c r="I721" i="3"/>
  <c r="K721" i="3" s="1"/>
  <c r="L721" i="3" s="1"/>
  <c r="I723" i="3"/>
  <c r="K723" i="3" s="1"/>
  <c r="L723" i="3" s="1"/>
  <c r="I724" i="3"/>
  <c r="K724" i="3" s="1"/>
  <c r="L724" i="3" s="1"/>
  <c r="I725" i="3"/>
  <c r="K725" i="3" s="1"/>
  <c r="L725" i="3" s="1"/>
  <c r="I731" i="3"/>
  <c r="K731" i="3" s="1"/>
  <c r="L731" i="3" s="1"/>
  <c r="I732" i="3"/>
  <c r="K732" i="3" s="1"/>
  <c r="L732" i="3" s="1"/>
  <c r="I733" i="3"/>
  <c r="K733" i="3" s="1"/>
  <c r="L733" i="3" s="1"/>
  <c r="I739" i="3"/>
  <c r="K739" i="3" s="1"/>
  <c r="L739" i="3" s="1"/>
  <c r="I740" i="3"/>
  <c r="K740" i="3" s="1"/>
  <c r="L740" i="3" s="1"/>
  <c r="I741" i="3"/>
  <c r="K741" i="3" s="1"/>
  <c r="L741" i="3" s="1"/>
  <c r="I742" i="3"/>
  <c r="K742" i="3" s="1"/>
  <c r="L742" i="3" s="1"/>
  <c r="I743" i="3"/>
  <c r="K743" i="3" s="1"/>
  <c r="L743" i="3" s="1"/>
  <c r="M743" i="3" s="1"/>
  <c r="I747" i="3"/>
  <c r="K747" i="3" s="1"/>
  <c r="L747" i="3" s="1"/>
  <c r="I748" i="3"/>
  <c r="K748" i="3" s="1"/>
  <c r="L748" i="3" s="1"/>
  <c r="I749" i="3"/>
  <c r="K749" i="3" s="1"/>
  <c r="L749" i="3" s="1"/>
  <c r="I753" i="3"/>
  <c r="K753" i="3" s="1"/>
  <c r="L753" i="3" s="1"/>
  <c r="C20" i="1" s="1"/>
  <c r="I755" i="3"/>
  <c r="K755" i="3" s="1"/>
  <c r="L755" i="3" s="1"/>
  <c r="I756" i="3"/>
  <c r="K756" i="3" s="1"/>
  <c r="L756" i="3" s="1"/>
  <c r="I757" i="3"/>
  <c r="K757" i="3" s="1"/>
  <c r="L757" i="3" s="1"/>
  <c r="I763" i="3"/>
  <c r="K763" i="3" s="1"/>
  <c r="L763" i="3" s="1"/>
  <c r="I764" i="3"/>
  <c r="K764" i="3" s="1"/>
  <c r="L764" i="3" s="1"/>
  <c r="I765" i="3"/>
  <c r="K765" i="3" s="1"/>
  <c r="L765" i="3" s="1"/>
  <c r="I766" i="3"/>
  <c r="K766" i="3" s="1"/>
  <c r="L766" i="3" s="1"/>
  <c r="I767" i="3"/>
  <c r="K767" i="3" s="1"/>
  <c r="L767" i="3" s="1"/>
  <c r="I771" i="3"/>
  <c r="K771" i="3" s="1"/>
  <c r="L771" i="3" s="1"/>
  <c r="I772" i="3"/>
  <c r="K772" i="3" s="1"/>
  <c r="L772" i="3" s="1"/>
  <c r="I773" i="3"/>
  <c r="K773" i="3" s="1"/>
  <c r="L773" i="3" s="1"/>
  <c r="I779" i="3"/>
  <c r="K779" i="3" s="1"/>
  <c r="L779" i="3" s="1"/>
  <c r="I780" i="3"/>
  <c r="K780" i="3" s="1"/>
  <c r="L780" i="3" s="1"/>
  <c r="I781" i="3"/>
  <c r="K781" i="3" s="1"/>
  <c r="L781" i="3" s="1"/>
  <c r="I785" i="3"/>
  <c r="K785" i="3" s="1"/>
  <c r="L785" i="3" s="1"/>
  <c r="I787" i="3"/>
  <c r="K787" i="3" s="1"/>
  <c r="L787" i="3" s="1"/>
  <c r="I788" i="3"/>
  <c r="K788" i="3" s="1"/>
  <c r="L788" i="3" s="1"/>
  <c r="I789" i="3"/>
  <c r="K789" i="3" s="1"/>
  <c r="L789" i="3" s="1"/>
  <c r="I790" i="3"/>
  <c r="K790" i="3" s="1"/>
  <c r="L790" i="3" s="1"/>
  <c r="I791" i="3"/>
  <c r="K791" i="3" s="1"/>
  <c r="L791" i="3" s="1"/>
  <c r="I795" i="3"/>
  <c r="K795" i="3" s="1"/>
  <c r="L795" i="3" s="1"/>
  <c r="I796" i="3"/>
  <c r="K796" i="3" s="1"/>
  <c r="L796" i="3" s="1"/>
  <c r="I797" i="3"/>
  <c r="K797" i="3" s="1"/>
  <c r="L797" i="3" s="1"/>
  <c r="I803" i="3"/>
  <c r="K803" i="3" s="1"/>
  <c r="L803" i="3" s="1"/>
  <c r="I804" i="3"/>
  <c r="K804" i="3" s="1"/>
  <c r="L804" i="3" s="1"/>
  <c r="I805" i="3"/>
  <c r="K805" i="3" s="1"/>
  <c r="L805" i="3" s="1"/>
  <c r="I811" i="3"/>
  <c r="K811" i="3" s="1"/>
  <c r="L811" i="3" s="1"/>
  <c r="I812" i="3"/>
  <c r="K812" i="3" s="1"/>
  <c r="L812" i="3" s="1"/>
  <c r="I813" i="3"/>
  <c r="K813" i="3" s="1"/>
  <c r="L813" i="3" s="1"/>
  <c r="I817" i="3"/>
  <c r="K817" i="3" s="1"/>
  <c r="L817" i="3" s="1"/>
  <c r="I819" i="3"/>
  <c r="K819" i="3" s="1"/>
  <c r="L819" i="3" s="1"/>
  <c r="I820" i="3"/>
  <c r="K820" i="3" s="1"/>
  <c r="L820" i="3" s="1"/>
  <c r="I821" i="3"/>
  <c r="K821" i="3" s="1"/>
  <c r="L821" i="3" s="1"/>
  <c r="I827" i="3"/>
  <c r="K827" i="3" s="1"/>
  <c r="L827" i="3" s="1"/>
  <c r="I828" i="3"/>
  <c r="K828" i="3" s="1"/>
  <c r="L828" i="3" s="1"/>
  <c r="I829" i="3"/>
  <c r="K829" i="3" s="1"/>
  <c r="L829" i="3" s="1"/>
  <c r="I835" i="3"/>
  <c r="K835" i="3" s="1"/>
  <c r="L835" i="3" s="1"/>
  <c r="I836" i="3"/>
  <c r="K836" i="3" s="1"/>
  <c r="L836" i="3" s="1"/>
  <c r="I837" i="3"/>
  <c r="K837" i="3" s="1"/>
  <c r="L837" i="3" s="1"/>
  <c r="I843" i="3"/>
  <c r="K843" i="3" s="1"/>
  <c r="L843" i="3" s="1"/>
  <c r="I844" i="3"/>
  <c r="K844" i="3" s="1"/>
  <c r="L844" i="3" s="1"/>
  <c r="I845" i="3"/>
  <c r="K845" i="3" s="1"/>
  <c r="L845" i="3" s="1"/>
  <c r="I851" i="3"/>
  <c r="K851" i="3" s="1"/>
  <c r="L851" i="3" s="1"/>
  <c r="I852" i="3"/>
  <c r="K852" i="3" s="1"/>
  <c r="L852" i="3" s="1"/>
  <c r="I853" i="3"/>
  <c r="K853" i="3" s="1"/>
  <c r="L853" i="3" s="1"/>
  <c r="I854" i="3"/>
  <c r="K854" i="3" s="1"/>
  <c r="L854" i="3" s="1"/>
  <c r="I857" i="3"/>
  <c r="K857" i="3" s="1"/>
  <c r="L857" i="3" s="1"/>
  <c r="I859" i="3"/>
  <c r="K859" i="3" s="1"/>
  <c r="L859" i="3" s="1"/>
  <c r="I860" i="3"/>
  <c r="K860" i="3" s="1"/>
  <c r="L860" i="3" s="1"/>
  <c r="I861" i="3"/>
  <c r="K861" i="3" s="1"/>
  <c r="L861" i="3" s="1"/>
  <c r="I867" i="3"/>
  <c r="K867" i="3" s="1"/>
  <c r="L867" i="3" s="1"/>
  <c r="M867" i="3" s="1"/>
  <c r="I868" i="3"/>
  <c r="K868" i="3" s="1"/>
  <c r="L868" i="3" s="1"/>
  <c r="I869" i="3"/>
  <c r="K869" i="3" s="1"/>
  <c r="L869" i="3" s="1"/>
  <c r="I875" i="3"/>
  <c r="K875" i="3" s="1"/>
  <c r="L875" i="3" s="1"/>
  <c r="I876" i="3"/>
  <c r="K876" i="3" s="1"/>
  <c r="L876" i="3" s="1"/>
  <c r="I877" i="3"/>
  <c r="K877" i="3" s="1"/>
  <c r="L877" i="3" s="1"/>
  <c r="I878" i="3"/>
  <c r="K878" i="3" s="1"/>
  <c r="L878" i="3" s="1"/>
  <c r="I883" i="3"/>
  <c r="K883" i="3" s="1"/>
  <c r="L883" i="3" s="1"/>
  <c r="I884" i="3"/>
  <c r="K884" i="3" s="1"/>
  <c r="L884" i="3" s="1"/>
  <c r="I885" i="3"/>
  <c r="K885" i="3" s="1"/>
  <c r="L885" i="3" s="1"/>
  <c r="I889" i="3"/>
  <c r="K889" i="3" s="1"/>
  <c r="L889" i="3" s="1"/>
  <c r="I890" i="3"/>
  <c r="K890" i="3" s="1"/>
  <c r="L890" i="3" s="1"/>
  <c r="I891" i="3"/>
  <c r="K891" i="3" s="1"/>
  <c r="L891" i="3" s="1"/>
  <c r="I892" i="3"/>
  <c r="K892" i="3" s="1"/>
  <c r="L892" i="3" s="1"/>
  <c r="I893" i="3"/>
  <c r="K893" i="3" s="1"/>
  <c r="L893" i="3" s="1"/>
  <c r="I899" i="3"/>
  <c r="K899" i="3" s="1"/>
  <c r="L899" i="3" s="1"/>
  <c r="I900" i="3"/>
  <c r="K900" i="3" s="1"/>
  <c r="L900" i="3" s="1"/>
  <c r="I901" i="3"/>
  <c r="K901" i="3" s="1"/>
  <c r="L901" i="3" s="1"/>
  <c r="I907" i="3"/>
  <c r="K907" i="3" s="1"/>
  <c r="L907" i="3" s="1"/>
  <c r="I908" i="3"/>
  <c r="K908" i="3" s="1"/>
  <c r="L908" i="3" s="1"/>
  <c r="M908" i="3" s="1"/>
  <c r="I909" i="3"/>
  <c r="K909" i="3" s="1"/>
  <c r="L909" i="3" s="1"/>
  <c r="I915" i="3"/>
  <c r="K915" i="3" s="1"/>
  <c r="L915" i="3" s="1"/>
  <c r="I916" i="3"/>
  <c r="K916" i="3" s="1"/>
  <c r="L916" i="3" s="1"/>
  <c r="I917" i="3"/>
  <c r="K917" i="3" s="1"/>
  <c r="L917" i="3" s="1"/>
  <c r="I921" i="3"/>
  <c r="K921" i="3" s="1"/>
  <c r="L921" i="3" s="1"/>
  <c r="I923" i="3"/>
  <c r="K923" i="3" s="1"/>
  <c r="L923" i="3" s="1"/>
  <c r="I924" i="3"/>
  <c r="K924" i="3" s="1"/>
  <c r="L924" i="3" s="1"/>
  <c r="I925" i="3"/>
  <c r="K925" i="3" s="1"/>
  <c r="L925" i="3" s="1"/>
  <c r="I931" i="3"/>
  <c r="K931" i="3" s="1"/>
  <c r="L931" i="3" s="1"/>
  <c r="I932" i="3"/>
  <c r="K932" i="3" s="1"/>
  <c r="L932" i="3" s="1"/>
  <c r="I933" i="3"/>
  <c r="K933" i="3" s="1"/>
  <c r="L933" i="3" s="1"/>
  <c r="I939" i="3"/>
  <c r="K939" i="3" s="1"/>
  <c r="L939" i="3" s="1"/>
  <c r="I940" i="3"/>
  <c r="K940" i="3" s="1"/>
  <c r="L940" i="3" s="1"/>
  <c r="I941" i="3"/>
  <c r="K941" i="3" s="1"/>
  <c r="L941" i="3" s="1"/>
  <c r="I947" i="3"/>
  <c r="K947" i="3" s="1"/>
  <c r="L947" i="3" s="1"/>
  <c r="I948" i="3"/>
  <c r="K948" i="3" s="1"/>
  <c r="L948" i="3" s="1"/>
  <c r="I949" i="3"/>
  <c r="K949" i="3" s="1"/>
  <c r="L949" i="3" s="1"/>
  <c r="I950" i="3"/>
  <c r="K950" i="3" s="1"/>
  <c r="L950" i="3" s="1"/>
  <c r="I953" i="3"/>
  <c r="K953" i="3" s="1"/>
  <c r="L953" i="3" s="1"/>
  <c r="I955" i="3"/>
  <c r="K955" i="3" s="1"/>
  <c r="L955" i="3" s="1"/>
  <c r="I956" i="3"/>
  <c r="K956" i="3" s="1"/>
  <c r="L956" i="3" s="1"/>
  <c r="I957" i="3"/>
  <c r="K957" i="3" s="1"/>
  <c r="L957" i="3" s="1"/>
  <c r="I961" i="3"/>
  <c r="K961" i="3" s="1"/>
  <c r="L961" i="3" s="1"/>
  <c r="I963" i="3"/>
  <c r="K963" i="3" s="1"/>
  <c r="L963" i="3" s="1"/>
  <c r="I964" i="3"/>
  <c r="K964" i="3" s="1"/>
  <c r="L964" i="3" s="1"/>
  <c r="I965" i="3"/>
  <c r="K965" i="3" s="1"/>
  <c r="L965" i="3" s="1"/>
  <c r="I971" i="3"/>
  <c r="K971" i="3" s="1"/>
  <c r="L971" i="3" s="1"/>
  <c r="I972" i="3"/>
  <c r="K972" i="3" s="1"/>
  <c r="L972" i="3" s="1"/>
  <c r="I973" i="3"/>
  <c r="K973" i="3" s="1"/>
  <c r="L973" i="3" s="1"/>
  <c r="I979" i="3"/>
  <c r="K979" i="3" s="1"/>
  <c r="L979" i="3" s="1"/>
  <c r="I980" i="3"/>
  <c r="K980" i="3" s="1"/>
  <c r="L980" i="3" s="1"/>
  <c r="I981" i="3"/>
  <c r="K981" i="3" s="1"/>
  <c r="L981" i="3" s="1"/>
  <c r="I987" i="3"/>
  <c r="K987" i="3" s="1"/>
  <c r="L987" i="3" s="1"/>
  <c r="I988" i="3"/>
  <c r="K988" i="3" s="1"/>
  <c r="L988" i="3" s="1"/>
  <c r="I989" i="3"/>
  <c r="K989" i="3" s="1"/>
  <c r="L989" i="3" s="1"/>
  <c r="I993" i="3"/>
  <c r="K993" i="3" s="1"/>
  <c r="L993" i="3" s="1"/>
  <c r="C77" i="1" s="1"/>
  <c r="I995" i="3"/>
  <c r="K995" i="3" s="1"/>
  <c r="L995" i="3" s="1"/>
  <c r="I996" i="3"/>
  <c r="K996" i="3" s="1"/>
  <c r="L996" i="3" s="1"/>
  <c r="I997" i="3"/>
  <c r="K997" i="3" s="1"/>
  <c r="L997" i="3" s="1"/>
  <c r="D3" i="4"/>
  <c r="D4" i="4"/>
  <c r="D5" i="4"/>
  <c r="D6" i="4"/>
  <c r="D7" i="4"/>
  <c r="D2" i="4"/>
  <c r="C539" i="1" l="1"/>
  <c r="C407" i="1"/>
  <c r="M988" i="3"/>
  <c r="C548" i="1"/>
  <c r="M877" i="3"/>
  <c r="C531" i="1"/>
  <c r="M668" i="3"/>
  <c r="C469" i="1"/>
  <c r="M404" i="3"/>
  <c r="C224" i="1"/>
  <c r="M52" i="3"/>
  <c r="C190" i="1"/>
  <c r="C155" i="1"/>
  <c r="M945" i="3"/>
  <c r="M778" i="3"/>
  <c r="C808" i="1"/>
  <c r="C724" i="1"/>
  <c r="M618" i="3"/>
  <c r="M480" i="3"/>
  <c r="C847" i="1"/>
  <c r="M336" i="3"/>
  <c r="C898" i="1"/>
  <c r="M194" i="3"/>
  <c r="C564" i="1"/>
  <c r="M839" i="3"/>
  <c r="C188" i="1"/>
  <c r="M606" i="3"/>
  <c r="C804" i="1"/>
  <c r="M931" i="3"/>
  <c r="C872" i="1"/>
  <c r="M997" i="3"/>
  <c r="C819" i="1"/>
  <c r="M980" i="3"/>
  <c r="C386" i="1"/>
  <c r="C980" i="1"/>
  <c r="M961" i="3"/>
  <c r="M947" i="3"/>
  <c r="C505" i="1"/>
  <c r="M924" i="3"/>
  <c r="C691" i="1"/>
  <c r="M907" i="3"/>
  <c r="C593" i="1"/>
  <c r="C223" i="1"/>
  <c r="M889" i="3"/>
  <c r="M869" i="3"/>
  <c r="C753" i="1"/>
  <c r="M853" i="3"/>
  <c r="C460" i="1"/>
  <c r="C653" i="1"/>
  <c r="M835" i="3"/>
  <c r="M813" i="3"/>
  <c r="C58" i="1"/>
  <c r="M795" i="3"/>
  <c r="C85" i="1"/>
  <c r="M780" i="3"/>
  <c r="C677" i="1"/>
  <c r="M764" i="3"/>
  <c r="C693" i="1"/>
  <c r="M747" i="3"/>
  <c r="C292" i="1"/>
  <c r="M731" i="3"/>
  <c r="C993" i="1"/>
  <c r="M716" i="3"/>
  <c r="C112" i="1"/>
  <c r="M694" i="3"/>
  <c r="C236" i="1"/>
  <c r="M677" i="3"/>
  <c r="C275" i="1"/>
  <c r="M660" i="3"/>
  <c r="C406" i="1"/>
  <c r="M644" i="3"/>
  <c r="C141" i="1"/>
  <c r="M621" i="3"/>
  <c r="C934" i="1"/>
  <c r="M604" i="3"/>
  <c r="C272" i="1"/>
  <c r="C940" i="1"/>
  <c r="M585" i="3"/>
  <c r="M564" i="3"/>
  <c r="C963" i="1"/>
  <c r="M548" i="3"/>
  <c r="C910" i="1"/>
  <c r="M533" i="3"/>
  <c r="C707" i="1"/>
  <c r="M500" i="3"/>
  <c r="C4" i="1"/>
  <c r="M483" i="3"/>
  <c r="C158" i="1"/>
  <c r="M435" i="3"/>
  <c r="C51" i="1"/>
  <c r="M396" i="3"/>
  <c r="C610" i="1"/>
  <c r="M347" i="3"/>
  <c r="C136" i="1"/>
  <c r="M332" i="3"/>
  <c r="C175" i="1"/>
  <c r="M315" i="3"/>
  <c r="C169" i="1"/>
  <c r="M276" i="3"/>
  <c r="C75" i="1"/>
  <c r="M260" i="3"/>
  <c r="C747" i="1"/>
  <c r="M241" i="3"/>
  <c r="C997" i="1"/>
  <c r="C964" i="1"/>
  <c r="M182" i="3"/>
  <c r="M165" i="3"/>
  <c r="C947" i="1"/>
  <c r="M149" i="3"/>
  <c r="C202" i="1"/>
  <c r="C359" i="1"/>
  <c r="M134" i="3"/>
  <c r="M116" i="3"/>
  <c r="C673" i="1"/>
  <c r="M100" i="3"/>
  <c r="C554" i="1"/>
  <c r="M4" i="3"/>
  <c r="C287" i="1"/>
  <c r="M985" i="3"/>
  <c r="C979" i="1"/>
  <c r="C154" i="1"/>
  <c r="M962" i="3"/>
  <c r="C930" i="1"/>
  <c r="M937" i="3"/>
  <c r="M913" i="3"/>
  <c r="C530" i="1"/>
  <c r="M888" i="3"/>
  <c r="C848" i="1"/>
  <c r="M865" i="3"/>
  <c r="C411" i="1"/>
  <c r="C535" i="1"/>
  <c r="M841" i="3"/>
  <c r="M818" i="3"/>
  <c r="C256" i="1"/>
  <c r="M794" i="3"/>
  <c r="C119" i="1"/>
  <c r="C869" i="1"/>
  <c r="M770" i="3"/>
  <c r="M746" i="3"/>
  <c r="C298" i="1"/>
  <c r="M728" i="3"/>
  <c r="C800" i="1"/>
  <c r="M704" i="3"/>
  <c r="C352" i="1"/>
  <c r="M680" i="3"/>
  <c r="C388" i="1"/>
  <c r="C801" i="1"/>
  <c r="M657" i="3"/>
  <c r="M633" i="3"/>
  <c r="C757" i="1"/>
  <c r="C81" i="1"/>
  <c r="M609" i="3"/>
  <c r="C595" i="1"/>
  <c r="M586" i="3"/>
  <c r="M562" i="3"/>
  <c r="C309" i="1"/>
  <c r="M538" i="3"/>
  <c r="C746" i="1"/>
  <c r="C933" i="1"/>
  <c r="M520" i="3"/>
  <c r="M496" i="3"/>
  <c r="C233" i="1"/>
  <c r="C622" i="1"/>
  <c r="M472" i="3"/>
  <c r="C24" i="1"/>
  <c r="M448" i="3"/>
  <c r="C992" i="1"/>
  <c r="M424" i="3"/>
  <c r="M400" i="3"/>
  <c r="C970" i="1"/>
  <c r="M370" i="3"/>
  <c r="C794" i="1"/>
  <c r="M352" i="3"/>
  <c r="C954" i="1"/>
  <c r="M304" i="3"/>
  <c r="C254" i="1"/>
  <c r="M281" i="3"/>
  <c r="C526" i="1"/>
  <c r="M257" i="3"/>
  <c r="C886" i="1"/>
  <c r="M233" i="3"/>
  <c r="C255" i="1"/>
  <c r="M186" i="3"/>
  <c r="C247" i="1"/>
  <c r="M162" i="3"/>
  <c r="C392" i="1"/>
  <c r="M144" i="3"/>
  <c r="C859" i="1"/>
  <c r="C60" i="1"/>
  <c r="M120" i="3"/>
  <c r="C969" i="1"/>
  <c r="M72" i="3"/>
  <c r="M49" i="3"/>
  <c r="C144" i="1"/>
  <c r="M25" i="3"/>
  <c r="C57" i="1"/>
  <c r="M999" i="3"/>
  <c r="C325" i="1"/>
  <c r="M967" i="3"/>
  <c r="C94" i="1"/>
  <c r="M934" i="3"/>
  <c r="C705" i="1"/>
  <c r="M902" i="3"/>
  <c r="C810" i="1"/>
  <c r="C467" i="1"/>
  <c r="M863" i="3"/>
  <c r="M830" i="3"/>
  <c r="C903" i="1"/>
  <c r="M798" i="3"/>
  <c r="C807" i="1"/>
  <c r="M750" i="3"/>
  <c r="C121" i="1"/>
  <c r="M702" i="3"/>
  <c r="C665" i="1"/>
  <c r="M662" i="3"/>
  <c r="C570" i="1"/>
  <c r="C349" i="1"/>
  <c r="M623" i="3"/>
  <c r="C915" i="1"/>
  <c r="M591" i="3"/>
  <c r="M551" i="3"/>
  <c r="C995" i="1"/>
  <c r="M503" i="3"/>
  <c r="C318" i="1"/>
  <c r="C666" i="1"/>
  <c r="M470" i="3"/>
  <c r="M423" i="3"/>
  <c r="C763" i="1"/>
  <c r="M302" i="3"/>
  <c r="C618" i="1"/>
  <c r="C716" i="1"/>
  <c r="M262" i="3"/>
  <c r="C64" i="1"/>
  <c r="M198" i="3"/>
  <c r="M70" i="3"/>
  <c r="C311" i="1"/>
  <c r="C906" i="1"/>
  <c r="C26" i="1"/>
  <c r="C983" i="1"/>
  <c r="C563" i="1"/>
  <c r="C332" i="1"/>
  <c r="C429" i="1"/>
  <c r="C483" i="1"/>
  <c r="C633" i="1"/>
  <c r="C302" i="1"/>
  <c r="C8" i="1"/>
  <c r="C601" i="1"/>
  <c r="C66" i="1"/>
  <c r="M44" i="3"/>
  <c r="C824" i="1"/>
  <c r="C928" i="1"/>
  <c r="M300" i="3"/>
  <c r="C231" i="1"/>
  <c r="C38" i="1"/>
  <c r="M189" i="3"/>
  <c r="C803" i="1"/>
  <c r="C403" i="1"/>
  <c r="M46" i="3"/>
  <c r="M142" i="3"/>
  <c r="C139" i="1"/>
  <c r="C791" i="1"/>
  <c r="M486" i="3"/>
  <c r="C55" i="1"/>
  <c r="C200" i="1"/>
  <c r="C295" i="1"/>
  <c r="C877" i="1"/>
  <c r="M495" i="3"/>
  <c r="M504" i="3"/>
  <c r="C212" i="1"/>
  <c r="C199" i="1"/>
  <c r="M965" i="3"/>
  <c r="C715" i="1"/>
  <c r="M843" i="3"/>
  <c r="C855" i="1"/>
  <c r="C989" i="1"/>
  <c r="M719" i="3"/>
  <c r="M612" i="3"/>
  <c r="C208" i="1"/>
  <c r="M539" i="3"/>
  <c r="C367" i="1"/>
  <c r="M420" i="3"/>
  <c r="C827" i="1"/>
  <c r="M922" i="3"/>
  <c r="C967" i="1"/>
  <c r="M760" i="3"/>
  <c r="C133" i="1"/>
  <c r="M594" i="3"/>
  <c r="C825" i="1"/>
  <c r="M457" i="3"/>
  <c r="C126" i="1"/>
  <c r="M313" i="3"/>
  <c r="C972" i="1"/>
  <c r="M176" i="3"/>
  <c r="C172" i="1"/>
  <c r="M57" i="3"/>
  <c r="C186" i="1"/>
  <c r="C690" i="1"/>
  <c r="M879" i="3"/>
  <c r="M638" i="3"/>
  <c r="C97" i="1"/>
  <c r="M479" i="3"/>
  <c r="C817" i="1"/>
  <c r="C369" i="1"/>
  <c r="M987" i="3"/>
  <c r="M996" i="3"/>
  <c r="C447" i="1"/>
  <c r="M979" i="3"/>
  <c r="C703" i="1"/>
  <c r="M957" i="3"/>
  <c r="C204" i="1"/>
  <c r="M941" i="3"/>
  <c r="C205" i="1"/>
  <c r="C373" i="1"/>
  <c r="M923" i="3"/>
  <c r="M901" i="3"/>
  <c r="C925" i="1"/>
  <c r="M885" i="3"/>
  <c r="C946" i="1"/>
  <c r="M868" i="3"/>
  <c r="C104" i="1"/>
  <c r="M852" i="3"/>
  <c r="C605" i="1"/>
  <c r="M829" i="3"/>
  <c r="C137" i="1"/>
  <c r="M812" i="3"/>
  <c r="C417" i="1"/>
  <c r="M791" i="3"/>
  <c r="C343" i="1"/>
  <c r="M779" i="3"/>
  <c r="C389" i="1"/>
  <c r="M763" i="3"/>
  <c r="C149" i="1"/>
  <c r="M725" i="3"/>
  <c r="C282" i="1"/>
  <c r="C395" i="1"/>
  <c r="M715" i="3"/>
  <c r="M693" i="3"/>
  <c r="C965" i="1"/>
  <c r="M676" i="3"/>
  <c r="C558" i="1"/>
  <c r="M659" i="3"/>
  <c r="C683" i="1"/>
  <c r="M643" i="3"/>
  <c r="C420" i="1"/>
  <c r="M620" i="3"/>
  <c r="C805" i="1"/>
  <c r="M603" i="3"/>
  <c r="C42" i="1"/>
  <c r="M581" i="3"/>
  <c r="C712" i="1"/>
  <c r="M563" i="3"/>
  <c r="C84" i="1"/>
  <c r="M547" i="3"/>
  <c r="C999" i="1"/>
  <c r="M532" i="3"/>
  <c r="C990" i="1"/>
  <c r="M513" i="3"/>
  <c r="C440" i="1"/>
  <c r="M499" i="3"/>
  <c r="C113" i="1"/>
  <c r="M481" i="3"/>
  <c r="C621" i="1"/>
  <c r="M461" i="3"/>
  <c r="C506" i="1"/>
  <c r="M444" i="3"/>
  <c r="C815" i="1"/>
  <c r="M429" i="3"/>
  <c r="C230" i="1"/>
  <c r="M412" i="3"/>
  <c r="C398" i="1"/>
  <c r="M395" i="3"/>
  <c r="C988" i="1"/>
  <c r="M378" i="3"/>
  <c r="C909" i="1"/>
  <c r="M364" i="3"/>
  <c r="C147" i="1"/>
  <c r="M345" i="3"/>
  <c r="C128" i="1"/>
  <c r="M309" i="3"/>
  <c r="C698" i="1"/>
  <c r="M293" i="3"/>
  <c r="C551" i="1"/>
  <c r="M197" i="3"/>
  <c r="C811" i="1"/>
  <c r="M181" i="3"/>
  <c r="C760" i="1"/>
  <c r="M164" i="3"/>
  <c r="C600" i="1"/>
  <c r="M148" i="3"/>
  <c r="C453" i="1"/>
  <c r="M133" i="3"/>
  <c r="C439" i="1"/>
  <c r="M21" i="3"/>
  <c r="C982" i="1"/>
  <c r="M960" i="3"/>
  <c r="C833" i="1"/>
  <c r="M936" i="3"/>
  <c r="C632" i="1"/>
  <c r="M912" i="3"/>
  <c r="C234" i="1"/>
  <c r="M882" i="3"/>
  <c r="C574" i="1"/>
  <c r="M864" i="3"/>
  <c r="C614" i="1"/>
  <c r="M840" i="3"/>
  <c r="C870" i="1"/>
  <c r="M816" i="3"/>
  <c r="C415" i="1"/>
  <c r="C871" i="1"/>
  <c r="M793" i="3"/>
  <c r="M769" i="3"/>
  <c r="C764" i="1"/>
  <c r="C858" i="1"/>
  <c r="M745" i="3"/>
  <c r="C533" i="1"/>
  <c r="M698" i="3"/>
  <c r="C405" i="1"/>
  <c r="M674" i="3"/>
  <c r="C171" i="1"/>
  <c r="M656" i="3"/>
  <c r="M632" i="3"/>
  <c r="C821" i="1"/>
  <c r="C102" i="1"/>
  <c r="M608" i="3"/>
  <c r="M584" i="3"/>
  <c r="C448" i="1"/>
  <c r="M561" i="3"/>
  <c r="C115" i="1"/>
  <c r="C239" i="1"/>
  <c r="M537" i="3"/>
  <c r="M514" i="3"/>
  <c r="C734" i="1"/>
  <c r="C346" i="1"/>
  <c r="M490" i="3"/>
  <c r="C840" i="1"/>
  <c r="M466" i="3"/>
  <c r="M442" i="3"/>
  <c r="C518" i="1"/>
  <c r="M418" i="3"/>
  <c r="C484" i="1"/>
  <c r="C905" i="1"/>
  <c r="M394" i="3"/>
  <c r="M369" i="3"/>
  <c r="C853" i="1"/>
  <c r="C890" i="1"/>
  <c r="M346" i="3"/>
  <c r="M322" i="3"/>
  <c r="C82" i="1"/>
  <c r="M298" i="3"/>
  <c r="C616" i="1"/>
  <c r="C996" i="1"/>
  <c r="M280" i="3"/>
  <c r="C127" i="1"/>
  <c r="M232" i="3"/>
  <c r="M208" i="3"/>
  <c r="C566" i="1"/>
  <c r="M185" i="3"/>
  <c r="C718" i="1"/>
  <c r="M161" i="3"/>
  <c r="C647" i="1"/>
  <c r="M90" i="3"/>
  <c r="C927" i="1"/>
  <c r="M66" i="3"/>
  <c r="C986" i="1"/>
  <c r="M48" i="3"/>
  <c r="C377" i="1"/>
  <c r="C834" i="1"/>
  <c r="M24" i="3"/>
  <c r="M998" i="3"/>
  <c r="C985" i="1"/>
  <c r="M966" i="3"/>
  <c r="C694" i="1"/>
  <c r="C792" i="1"/>
  <c r="M927" i="3"/>
  <c r="C7" i="1"/>
  <c r="M895" i="3"/>
  <c r="M862" i="3"/>
  <c r="C697" i="1"/>
  <c r="C630" i="1"/>
  <c r="M783" i="3"/>
  <c r="C74" i="1"/>
  <c r="M735" i="3"/>
  <c r="M695" i="3"/>
  <c r="C341" i="1"/>
  <c r="C120" i="1"/>
  <c r="M655" i="3"/>
  <c r="M622" i="3"/>
  <c r="C701" i="1"/>
  <c r="M590" i="3"/>
  <c r="C363" i="1"/>
  <c r="C443" i="1"/>
  <c r="M502" i="3"/>
  <c r="M295" i="3"/>
  <c r="C269" i="1"/>
  <c r="M223" i="3"/>
  <c r="C867" i="1"/>
  <c r="M102" i="3"/>
  <c r="C65" i="1"/>
  <c r="C742" i="1"/>
  <c r="C67" i="1"/>
  <c r="C176" i="1"/>
  <c r="C809" i="1"/>
  <c r="C737" i="1"/>
  <c r="C678" i="1"/>
  <c r="C868" i="1"/>
  <c r="C912" i="1"/>
  <c r="C19" i="1"/>
  <c r="C400" i="1"/>
  <c r="C48" i="1"/>
  <c r="M150" i="3"/>
  <c r="M270" i="3"/>
  <c r="C546" i="1"/>
  <c r="C755" i="1"/>
  <c r="C740" i="1"/>
  <c r="M383" i="3"/>
  <c r="M543" i="3"/>
  <c r="C603" i="1"/>
  <c r="C436" i="1"/>
  <c r="M673" i="3"/>
  <c r="M932" i="3"/>
  <c r="C503" i="1"/>
  <c r="M803" i="3"/>
  <c r="C93" i="1"/>
  <c r="M701" i="3"/>
  <c r="C901" i="1"/>
  <c r="M572" i="3"/>
  <c r="C638" i="1"/>
  <c r="M452" i="3"/>
  <c r="C118" i="1"/>
  <c r="M228" i="3"/>
  <c r="C374" i="1"/>
  <c r="M86" i="3"/>
  <c r="C150" i="1"/>
  <c r="M994" i="3"/>
  <c r="C619" i="1"/>
  <c r="M826" i="3"/>
  <c r="C301" i="1"/>
  <c r="M689" i="3"/>
  <c r="C228" i="1"/>
  <c r="C552" i="1"/>
  <c r="M552" i="3"/>
  <c r="C491" i="1"/>
  <c r="M408" i="3"/>
  <c r="M265" i="3"/>
  <c r="C270" i="1"/>
  <c r="M128" i="3"/>
  <c r="C242" i="1"/>
  <c r="M982" i="3"/>
  <c r="C628" i="1"/>
  <c r="M759" i="3"/>
  <c r="C861" i="1"/>
  <c r="M964" i="3"/>
  <c r="C454" i="1"/>
  <c r="M995" i="3"/>
  <c r="C274" i="1"/>
  <c r="M973" i="3"/>
  <c r="C59" i="1"/>
  <c r="M956" i="3"/>
  <c r="C649" i="1"/>
  <c r="M940" i="3"/>
  <c r="C935" i="1"/>
  <c r="C751" i="1"/>
  <c r="M921" i="3"/>
  <c r="M900" i="3"/>
  <c r="C271" i="1"/>
  <c r="M884" i="3"/>
  <c r="C56" i="1"/>
  <c r="M851" i="3"/>
  <c r="C459" i="1"/>
  <c r="M828" i="3"/>
  <c r="C316" i="1"/>
  <c r="C181" i="1"/>
  <c r="M811" i="3"/>
  <c r="C465" i="1"/>
  <c r="M790" i="3"/>
  <c r="M773" i="3"/>
  <c r="C850" i="1"/>
  <c r="M757" i="3"/>
  <c r="C117" i="1"/>
  <c r="M742" i="3"/>
  <c r="C576" i="1"/>
  <c r="M724" i="3"/>
  <c r="C864" i="1"/>
  <c r="M709" i="3"/>
  <c r="C54" i="1"/>
  <c r="M692" i="3"/>
  <c r="C263" i="1"/>
  <c r="M675" i="3"/>
  <c r="C276" i="1"/>
  <c r="M653" i="3"/>
  <c r="C919" i="1"/>
  <c r="M637" i="3"/>
  <c r="C219" i="1"/>
  <c r="M619" i="3"/>
  <c r="C856" i="1"/>
  <c r="M597" i="3"/>
  <c r="C900" i="1"/>
  <c r="M580" i="3"/>
  <c r="C220" i="1"/>
  <c r="M559" i="3"/>
  <c r="C814" i="1"/>
  <c r="M545" i="3"/>
  <c r="C86" i="1"/>
  <c r="M531" i="3"/>
  <c r="C971" i="1"/>
  <c r="M511" i="3"/>
  <c r="C458" i="1"/>
  <c r="M477" i="3"/>
  <c r="C490" i="1"/>
  <c r="M460" i="3"/>
  <c r="C326" i="1"/>
  <c r="M428" i="3"/>
  <c r="C702" i="1"/>
  <c r="M411" i="3"/>
  <c r="C688" i="1"/>
  <c r="C313" i="1"/>
  <c r="M390" i="3"/>
  <c r="M377" i="3"/>
  <c r="C950" i="1"/>
  <c r="M325" i="3"/>
  <c r="C926" i="1"/>
  <c r="M308" i="3"/>
  <c r="C203" i="1"/>
  <c r="M292" i="3"/>
  <c r="C795" i="1"/>
  <c r="M273" i="3"/>
  <c r="C720" i="1"/>
  <c r="M213" i="3"/>
  <c r="C780" i="1"/>
  <c r="M196" i="3"/>
  <c r="C266" i="1"/>
  <c r="M180" i="3"/>
  <c r="C300" i="1"/>
  <c r="M132" i="3"/>
  <c r="C262" i="1"/>
  <c r="M37" i="3"/>
  <c r="C391" i="1"/>
  <c r="M20" i="3"/>
  <c r="C461" i="1"/>
  <c r="M978" i="3"/>
  <c r="C357" i="1"/>
  <c r="M954" i="3"/>
  <c r="C237" i="1"/>
  <c r="M930" i="3"/>
  <c r="C640" i="1"/>
  <c r="M906" i="3"/>
  <c r="C924" i="1"/>
  <c r="M881" i="3"/>
  <c r="C456" i="1"/>
  <c r="M858" i="3"/>
  <c r="C191" i="1"/>
  <c r="M834" i="3"/>
  <c r="C759" i="1"/>
  <c r="M810" i="3"/>
  <c r="C743" i="1"/>
  <c r="M792" i="3"/>
  <c r="C802" i="1"/>
  <c r="M768" i="3"/>
  <c r="C243" i="1"/>
  <c r="M744" i="3"/>
  <c r="C961" i="1"/>
  <c r="M720" i="3"/>
  <c r="C550" i="1"/>
  <c r="C413" i="1"/>
  <c r="M697" i="3"/>
  <c r="C487" i="1"/>
  <c r="M650" i="3"/>
  <c r="M626" i="3"/>
  <c r="C582" i="1"/>
  <c r="M602" i="3"/>
  <c r="C52" i="1"/>
  <c r="M578" i="3"/>
  <c r="C354" i="1"/>
  <c r="M560" i="3"/>
  <c r="C497" i="1"/>
  <c r="C575" i="1"/>
  <c r="M536" i="3"/>
  <c r="M512" i="3"/>
  <c r="C317" i="1"/>
  <c r="M489" i="3"/>
  <c r="C101" i="1"/>
  <c r="M465" i="3"/>
  <c r="C13" i="1"/>
  <c r="C776" i="1"/>
  <c r="M440" i="3"/>
  <c r="M417" i="3"/>
  <c r="C184" i="1"/>
  <c r="M393" i="3"/>
  <c r="C18" i="1"/>
  <c r="M368" i="3"/>
  <c r="C291" i="1"/>
  <c r="C534" i="1"/>
  <c r="M344" i="3"/>
  <c r="M321" i="3"/>
  <c r="C1002" i="1"/>
  <c r="M297" i="3"/>
  <c r="C863" i="1"/>
  <c r="C476" i="1"/>
  <c r="M274" i="3"/>
  <c r="M250" i="3"/>
  <c r="C273" i="1"/>
  <c r="M226" i="3"/>
  <c r="C774" i="1"/>
  <c r="C884" i="1"/>
  <c r="M184" i="3"/>
  <c r="M160" i="3"/>
  <c r="C442" i="1"/>
  <c r="C796" i="1"/>
  <c r="M136" i="3"/>
  <c r="C664" i="1"/>
  <c r="M113" i="3"/>
  <c r="M89" i="3"/>
  <c r="C670" i="1"/>
  <c r="C730" i="1"/>
  <c r="M959" i="3"/>
  <c r="M926" i="3"/>
  <c r="C975" i="1"/>
  <c r="C612" i="1"/>
  <c r="M894" i="3"/>
  <c r="M855" i="3"/>
  <c r="C646" i="1"/>
  <c r="M822" i="3"/>
  <c r="C170" i="1"/>
  <c r="M782" i="3"/>
  <c r="C902" i="1"/>
  <c r="M734" i="3"/>
  <c r="C725" i="1"/>
  <c r="C885" i="1"/>
  <c r="M687" i="3"/>
  <c r="M654" i="3"/>
  <c r="C798" i="1"/>
  <c r="M615" i="3"/>
  <c r="C711" i="1"/>
  <c r="M455" i="3"/>
  <c r="C573" i="1"/>
  <c r="M375" i="3"/>
  <c r="C285" i="1"/>
  <c r="M327" i="3"/>
  <c r="C307" i="1"/>
  <c r="M222" i="3"/>
  <c r="C654" i="1"/>
  <c r="M23" i="3"/>
  <c r="C920" i="1"/>
  <c r="C560" i="1"/>
  <c r="C32" i="1"/>
  <c r="C17" i="1"/>
  <c r="C565" i="1"/>
  <c r="C635" i="1"/>
  <c r="C257" i="1"/>
  <c r="C822" i="1"/>
  <c r="C681" i="1"/>
  <c r="C708" i="1"/>
  <c r="C390" i="1"/>
  <c r="C731" i="1"/>
  <c r="C362" i="1"/>
  <c r="C281" i="1"/>
  <c r="C844" i="1"/>
  <c r="C832" i="1"/>
  <c r="C984" i="1"/>
  <c r="C44" i="1"/>
  <c r="C361" i="1"/>
  <c r="C195" i="1"/>
  <c r="C397" i="1"/>
  <c r="M166" i="3"/>
  <c r="M278" i="3"/>
  <c r="M398" i="3"/>
  <c r="C598" i="1"/>
  <c r="C891" i="1"/>
  <c r="M255" i="3"/>
  <c r="C958" i="1"/>
  <c r="C168" i="1"/>
  <c r="C130" i="1"/>
  <c r="M911" i="3"/>
  <c r="C116" i="1"/>
  <c r="M859" i="3"/>
  <c r="C68" i="1"/>
  <c r="M739" i="3"/>
  <c r="C305" i="1"/>
  <c r="M589" i="3"/>
  <c r="C699" i="1"/>
  <c r="M508" i="3"/>
  <c r="C908" i="1"/>
  <c r="M387" i="3"/>
  <c r="C438" i="1"/>
  <c r="C931" i="1"/>
  <c r="M33" i="3"/>
  <c r="C722" i="1"/>
  <c r="M873" i="3"/>
  <c r="M736" i="3"/>
  <c r="C609" i="1"/>
  <c r="M570" i="3"/>
  <c r="C561" i="1"/>
  <c r="M385" i="3"/>
  <c r="C515" i="1"/>
  <c r="M218" i="3"/>
  <c r="C451" i="1"/>
  <c r="C745" i="1"/>
  <c r="M104" i="3"/>
  <c r="C650" i="1"/>
  <c r="M943" i="3"/>
  <c r="M678" i="3"/>
  <c r="C913" i="1"/>
  <c r="M972" i="3"/>
  <c r="C463" i="1"/>
  <c r="M955" i="3"/>
  <c r="C182" i="1"/>
  <c r="M939" i="3"/>
  <c r="C53" i="1"/>
  <c r="M917" i="3"/>
  <c r="C642" i="1"/>
  <c r="M899" i="3"/>
  <c r="C245" i="1"/>
  <c r="M883" i="3"/>
  <c r="C658" i="1"/>
  <c r="M861" i="3"/>
  <c r="C660" i="1"/>
  <c r="M845" i="3"/>
  <c r="C888" i="1"/>
  <c r="M827" i="3"/>
  <c r="C437" i="1"/>
  <c r="M805" i="3"/>
  <c r="C945" i="1"/>
  <c r="M789" i="3"/>
  <c r="C762" i="1"/>
  <c r="M772" i="3"/>
  <c r="C797" i="1"/>
  <c r="M756" i="3"/>
  <c r="C768" i="1"/>
  <c r="M741" i="3"/>
  <c r="C841" i="1"/>
  <c r="M723" i="3"/>
  <c r="C568" i="1"/>
  <c r="M708" i="3"/>
  <c r="C680" i="1"/>
  <c r="M652" i="3"/>
  <c r="C160" i="1"/>
  <c r="M636" i="3"/>
  <c r="C25" i="1"/>
  <c r="M617" i="3"/>
  <c r="C427" i="1"/>
  <c r="M596" i="3"/>
  <c r="C409" i="1"/>
  <c r="M579" i="3"/>
  <c r="C914" i="1"/>
  <c r="M558" i="3"/>
  <c r="C525" i="1"/>
  <c r="M541" i="3"/>
  <c r="C464" i="1"/>
  <c r="M525" i="3"/>
  <c r="C296" i="1"/>
  <c r="M492" i="3"/>
  <c r="C376" i="1"/>
  <c r="M476" i="3"/>
  <c r="C675" i="1"/>
  <c r="M459" i="3"/>
  <c r="C122" i="1"/>
  <c r="M441" i="3"/>
  <c r="C684" i="1"/>
  <c r="M427" i="3"/>
  <c r="C857" i="1"/>
  <c r="M409" i="3"/>
  <c r="C584" i="1"/>
  <c r="M373" i="3"/>
  <c r="C372" i="1"/>
  <c r="M357" i="3"/>
  <c r="C799" i="1"/>
  <c r="C559" i="1"/>
  <c r="M342" i="3"/>
  <c r="M324" i="3"/>
  <c r="C549" i="1"/>
  <c r="M212" i="3"/>
  <c r="C481" i="1"/>
  <c r="M36" i="3"/>
  <c r="C896" i="1"/>
  <c r="M1001" i="3"/>
  <c r="C6" i="1"/>
  <c r="M977" i="3"/>
  <c r="C529" i="1"/>
  <c r="M952" i="3"/>
  <c r="C321" i="1"/>
  <c r="M929" i="3"/>
  <c r="C577" i="1"/>
  <c r="M905" i="3"/>
  <c r="C769" i="1"/>
  <c r="M880" i="3"/>
  <c r="C260" i="1"/>
  <c r="M856" i="3"/>
  <c r="C766" i="1"/>
  <c r="C196" i="1"/>
  <c r="M833" i="3"/>
  <c r="M809" i="3"/>
  <c r="C258" i="1"/>
  <c r="C468" i="1"/>
  <c r="M786" i="3"/>
  <c r="M762" i="3"/>
  <c r="C624" i="1"/>
  <c r="C789" i="1"/>
  <c r="M738" i="3"/>
  <c r="M714" i="3"/>
  <c r="C290" i="1"/>
  <c r="M696" i="3"/>
  <c r="C396" i="1"/>
  <c r="C327" i="1"/>
  <c r="M672" i="3"/>
  <c r="M625" i="3"/>
  <c r="C976" i="1"/>
  <c r="C76" i="1"/>
  <c r="M601" i="3"/>
  <c r="M577" i="3"/>
  <c r="C846" i="1"/>
  <c r="M554" i="3"/>
  <c r="C15" i="1"/>
  <c r="C636" i="1"/>
  <c r="M530" i="3"/>
  <c r="M506" i="3"/>
  <c r="C50" i="1"/>
  <c r="C545" i="1"/>
  <c r="M488" i="3"/>
  <c r="M464" i="3"/>
  <c r="C663" i="1"/>
  <c r="M434" i="3"/>
  <c r="C519" i="1"/>
  <c r="C135" i="1"/>
  <c r="M392" i="3"/>
  <c r="M362" i="3"/>
  <c r="C336" i="1"/>
  <c r="M338" i="3"/>
  <c r="C109" i="1"/>
  <c r="C812" i="1"/>
  <c r="M320" i="3"/>
  <c r="C286" i="1"/>
  <c r="M296" i="3"/>
  <c r="M272" i="3"/>
  <c r="C578" i="1"/>
  <c r="M249" i="3"/>
  <c r="C589" i="1"/>
  <c r="M225" i="3"/>
  <c r="C968" i="1"/>
  <c r="M201" i="3"/>
  <c r="C590" i="1"/>
  <c r="M178" i="3"/>
  <c r="C555" i="1"/>
  <c r="M154" i="3"/>
  <c r="C951" i="1"/>
  <c r="M130" i="3"/>
  <c r="C787" i="1"/>
  <c r="M112" i="3"/>
  <c r="C596" i="1"/>
  <c r="C714" i="1"/>
  <c r="M88" i="3"/>
  <c r="C345" i="1"/>
  <c r="M64" i="3"/>
  <c r="M41" i="3"/>
  <c r="C973" i="1"/>
  <c r="M17" i="3"/>
  <c r="C728" i="1"/>
  <c r="M958" i="3"/>
  <c r="C851" i="1"/>
  <c r="M919" i="3"/>
  <c r="C46" i="1"/>
  <c r="M887" i="3"/>
  <c r="C956" i="1"/>
  <c r="C280" i="1"/>
  <c r="M847" i="3"/>
  <c r="C470" i="1"/>
  <c r="M815" i="3"/>
  <c r="M775" i="3"/>
  <c r="C342" i="1"/>
  <c r="M727" i="3"/>
  <c r="C192" i="1"/>
  <c r="M686" i="3"/>
  <c r="C820" i="1"/>
  <c r="M647" i="3"/>
  <c r="C937" i="1"/>
  <c r="M614" i="3"/>
  <c r="C284" i="1"/>
  <c r="M582" i="3"/>
  <c r="C823" i="1"/>
  <c r="M542" i="3"/>
  <c r="C423" i="1"/>
  <c r="C922" i="1"/>
  <c r="M454" i="3"/>
  <c r="M407" i="3"/>
  <c r="C498" i="1"/>
  <c r="C828" i="1"/>
  <c r="M374" i="3"/>
  <c r="C91" i="1"/>
  <c r="M326" i="3"/>
  <c r="M286" i="3"/>
  <c r="C185" i="1"/>
  <c r="M247" i="3"/>
  <c r="C735" i="1"/>
  <c r="M215" i="3"/>
  <c r="C425" i="1"/>
  <c r="M175" i="3"/>
  <c r="C132" i="1"/>
  <c r="M127" i="3"/>
  <c r="C174" i="1"/>
  <c r="M54" i="3"/>
  <c r="C368" i="1"/>
  <c r="M22" i="3"/>
  <c r="C164" i="1"/>
  <c r="C259" i="1"/>
  <c r="C312" i="1"/>
  <c r="C471" i="1"/>
  <c r="C143" i="1"/>
  <c r="C955" i="1"/>
  <c r="C953" i="1"/>
  <c r="C777" i="1"/>
  <c r="C197" i="1"/>
  <c r="C860" i="1"/>
  <c r="C729" i="1"/>
  <c r="C493" i="1"/>
  <c r="C771" i="1"/>
  <c r="C512" i="1"/>
  <c r="M294" i="3"/>
  <c r="M406" i="3"/>
  <c r="M526" i="3"/>
  <c r="M31" i="3"/>
  <c r="C108" i="1"/>
  <c r="C854" i="1"/>
  <c r="C921" i="1"/>
  <c r="C37" i="1"/>
  <c r="M991" i="3"/>
  <c r="M722" i="3"/>
  <c r="M950" i="3"/>
  <c r="C297" i="1"/>
  <c r="M820" i="3"/>
  <c r="C264" i="1"/>
  <c r="C383" i="1"/>
  <c r="M649" i="3"/>
  <c r="M898" i="3"/>
  <c r="C571" i="1"/>
  <c r="M712" i="3"/>
  <c r="C134" i="1"/>
  <c r="M432" i="3"/>
  <c r="C140" i="1"/>
  <c r="M989" i="3"/>
  <c r="C416" i="1"/>
  <c r="M971" i="3"/>
  <c r="C829" i="1"/>
  <c r="M953" i="3"/>
  <c r="C408" i="1"/>
  <c r="M933" i="3"/>
  <c r="C80" i="1"/>
  <c r="M916" i="3"/>
  <c r="C430" i="1"/>
  <c r="M893" i="3"/>
  <c r="C33" i="1"/>
  <c r="M878" i="3"/>
  <c r="C90" i="1"/>
  <c r="M860" i="3"/>
  <c r="C644" i="1"/>
  <c r="M844" i="3"/>
  <c r="C310" i="1"/>
  <c r="M821" i="3"/>
  <c r="C462" i="1"/>
  <c r="M804" i="3"/>
  <c r="C422" i="1"/>
  <c r="M788" i="3"/>
  <c r="C781" i="1"/>
  <c r="M771" i="3"/>
  <c r="C293" i="1"/>
  <c r="M755" i="3"/>
  <c r="C689" i="1"/>
  <c r="M740" i="3"/>
  <c r="C194" i="1"/>
  <c r="M721" i="3"/>
  <c r="C229" i="1"/>
  <c r="M707" i="3"/>
  <c r="C786" i="1"/>
  <c r="M685" i="3"/>
  <c r="C432" i="1"/>
  <c r="M669" i="3"/>
  <c r="C516" i="1"/>
  <c r="C907" i="1"/>
  <c r="M651" i="3"/>
  <c r="M635" i="3"/>
  <c r="C669" i="1"/>
  <c r="M613" i="3"/>
  <c r="C479" i="1"/>
  <c r="C45" i="1"/>
  <c r="M595" i="3"/>
  <c r="M573" i="3"/>
  <c r="C1003" i="1"/>
  <c r="M557" i="3"/>
  <c r="C30" i="1"/>
  <c r="M540" i="3"/>
  <c r="C875" i="1"/>
  <c r="M524" i="3"/>
  <c r="C424" i="1"/>
  <c r="M491" i="3"/>
  <c r="C744" i="1"/>
  <c r="M453" i="3"/>
  <c r="C514" i="1"/>
  <c r="M405" i="3"/>
  <c r="C580" i="1"/>
  <c r="M388" i="3"/>
  <c r="C201" i="1"/>
  <c r="M372" i="3"/>
  <c r="C98" i="1"/>
  <c r="M356" i="3"/>
  <c r="C100" i="1"/>
  <c r="M341" i="3"/>
  <c r="C330" i="1"/>
  <c r="M305" i="3"/>
  <c r="C523" i="1"/>
  <c r="M251" i="3"/>
  <c r="C165" i="1"/>
  <c r="M229" i="3"/>
  <c r="C510" i="1"/>
  <c r="M158" i="3"/>
  <c r="C874" i="1"/>
  <c r="M73" i="3"/>
  <c r="C472" i="1"/>
  <c r="M53" i="3"/>
  <c r="C540" i="1"/>
  <c r="M1000" i="3"/>
  <c r="C948" i="1"/>
  <c r="M976" i="3"/>
  <c r="C214" i="1"/>
  <c r="M946" i="3"/>
  <c r="C11" i="1"/>
  <c r="M928" i="3"/>
  <c r="C938" i="1"/>
  <c r="M904" i="3"/>
  <c r="C222" i="1"/>
  <c r="M874" i="3"/>
  <c r="C904" i="1"/>
  <c r="M850" i="3"/>
  <c r="C732" i="1"/>
  <c r="M832" i="3"/>
  <c r="C473" i="1"/>
  <c r="M808" i="3"/>
  <c r="C446" i="1"/>
  <c r="M784" i="3"/>
  <c r="C28" i="1"/>
  <c r="M761" i="3"/>
  <c r="C173" i="1"/>
  <c r="M737" i="3"/>
  <c r="C836" i="1"/>
  <c r="M713" i="3"/>
  <c r="C604" i="1"/>
  <c r="M690" i="3"/>
  <c r="C569" i="1"/>
  <c r="M666" i="3"/>
  <c r="C936" i="1"/>
  <c r="M642" i="3"/>
  <c r="C880" i="1"/>
  <c r="C142" i="1"/>
  <c r="M624" i="3"/>
  <c r="M600" i="3"/>
  <c r="C879" i="1"/>
  <c r="C770" i="1"/>
  <c r="M576" i="3"/>
  <c r="M553" i="3"/>
  <c r="C40" i="1"/>
  <c r="C627" i="1"/>
  <c r="M529" i="3"/>
  <c r="M505" i="3"/>
  <c r="C775" i="1"/>
  <c r="M482" i="3"/>
  <c r="C249" i="1"/>
  <c r="M458" i="3"/>
  <c r="C606" i="1"/>
  <c r="M433" i="3"/>
  <c r="C183" i="1"/>
  <c r="M410" i="3"/>
  <c r="C253" i="1"/>
  <c r="M386" i="3"/>
  <c r="C695" i="1"/>
  <c r="M361" i="3"/>
  <c r="C727" i="1"/>
  <c r="M337" i="3"/>
  <c r="C959" i="1"/>
  <c r="M314" i="3"/>
  <c r="C562" i="1"/>
  <c r="M290" i="3"/>
  <c r="C450" i="1"/>
  <c r="M266" i="3"/>
  <c r="C541" i="1"/>
  <c r="C344" i="1"/>
  <c r="M248" i="3"/>
  <c r="M224" i="3"/>
  <c r="C22" i="1"/>
  <c r="C288" i="1"/>
  <c r="M200" i="3"/>
  <c r="M177" i="3"/>
  <c r="C894" i="1"/>
  <c r="M153" i="3"/>
  <c r="C306" i="1"/>
  <c r="M129" i="3"/>
  <c r="C613" i="1"/>
  <c r="M106" i="3"/>
  <c r="C125" i="1"/>
  <c r="M58" i="3"/>
  <c r="C210" i="1"/>
  <c r="C687" i="1"/>
  <c r="M40" i="3"/>
  <c r="M16" i="3"/>
  <c r="C966" i="1"/>
  <c r="M983" i="3"/>
  <c r="C944" i="1"/>
  <c r="M951" i="3"/>
  <c r="C178" i="1"/>
  <c r="M918" i="3"/>
  <c r="C587" i="1"/>
  <c r="M886" i="3"/>
  <c r="C679" i="1"/>
  <c r="M846" i="3"/>
  <c r="C114" i="1"/>
  <c r="M774" i="3"/>
  <c r="C215" i="1"/>
  <c r="M726" i="3"/>
  <c r="C994" i="1"/>
  <c r="C103" i="1"/>
  <c r="M679" i="3"/>
  <c r="C267" i="1"/>
  <c r="M639" i="3"/>
  <c r="C131" i="1"/>
  <c r="M607" i="3"/>
  <c r="M575" i="3"/>
  <c r="C279" i="1"/>
  <c r="M527" i="3"/>
  <c r="C177" i="1"/>
  <c r="M487" i="3"/>
  <c r="C5" i="1"/>
  <c r="M359" i="3"/>
  <c r="C939" i="1"/>
  <c r="M319" i="3"/>
  <c r="C849" i="1"/>
  <c r="M279" i="3"/>
  <c r="C277" i="1"/>
  <c r="C480" i="1"/>
  <c r="M246" i="3"/>
  <c r="C268" i="1"/>
  <c r="M214" i="3"/>
  <c r="M174" i="3"/>
  <c r="C238" i="1"/>
  <c r="M87" i="3"/>
  <c r="C657" i="1"/>
  <c r="M47" i="3"/>
  <c r="C674" i="1"/>
  <c r="C602" i="1"/>
  <c r="C547" i="1"/>
  <c r="C153" i="1"/>
  <c r="C918" i="1"/>
  <c r="C129" i="1"/>
  <c r="C704" i="1"/>
  <c r="C474" i="1"/>
  <c r="C626" i="1"/>
  <c r="C536" i="1"/>
  <c r="C216" i="1"/>
  <c r="C830" i="1"/>
  <c r="C597" i="1"/>
  <c r="C110" i="1"/>
  <c r="C511" i="1"/>
  <c r="C537" i="1"/>
  <c r="C328" i="1"/>
  <c r="C513" i="1"/>
  <c r="C782" i="1"/>
  <c r="C47" i="1"/>
  <c r="M422" i="3"/>
  <c r="M534" i="3"/>
  <c r="C845" i="1"/>
  <c r="M159" i="3"/>
  <c r="C106" i="1"/>
  <c r="M168" i="3"/>
  <c r="C95" i="1"/>
  <c r="M753" i="3"/>
  <c r="C524" i="1"/>
  <c r="C889" i="1"/>
  <c r="C156" i="1"/>
  <c r="C767" i="1"/>
  <c r="C873" i="1"/>
  <c r="C826" i="1"/>
  <c r="C107" i="1"/>
  <c r="C339" i="1"/>
  <c r="C876" i="1"/>
  <c r="C337" i="1"/>
  <c r="C324" i="1"/>
  <c r="M206" i="3"/>
  <c r="C761" i="1"/>
  <c r="M550" i="3"/>
  <c r="C816" i="1"/>
  <c r="C371" i="1"/>
  <c r="C641" i="1"/>
  <c r="C813" i="1"/>
  <c r="C486" i="1"/>
  <c r="M691" i="3"/>
  <c r="M993" i="3"/>
  <c r="M65" i="3"/>
  <c r="M892" i="3"/>
  <c r="C261" i="1"/>
  <c r="C667" i="1"/>
  <c r="M767" i="3"/>
  <c r="M629" i="3"/>
  <c r="C500" i="1"/>
  <c r="M371" i="3"/>
  <c r="C308" i="1"/>
  <c r="M245" i="3"/>
  <c r="C166" i="1"/>
  <c r="M849" i="3"/>
  <c r="C335" i="1"/>
  <c r="M665" i="3"/>
  <c r="C495" i="1"/>
  <c r="M289" i="3"/>
  <c r="C384" i="1"/>
  <c r="C206" i="1"/>
  <c r="M152" i="3"/>
  <c r="C433" i="1"/>
  <c r="M807" i="3"/>
  <c r="M909" i="3"/>
  <c r="C375" i="1"/>
  <c r="M891" i="3"/>
  <c r="C83" i="1"/>
  <c r="M876" i="3"/>
  <c r="C111" i="1"/>
  <c r="M857" i="3"/>
  <c r="C251" i="1"/>
  <c r="M837" i="3"/>
  <c r="C99" i="1"/>
  <c r="M819" i="3"/>
  <c r="C240" i="1"/>
  <c r="M797" i="3"/>
  <c r="C207" i="1"/>
  <c r="C806" i="1"/>
  <c r="M785" i="3"/>
  <c r="M766" i="3"/>
  <c r="C655" i="1"/>
  <c r="M749" i="3"/>
  <c r="C445" i="1"/>
  <c r="M733" i="3"/>
  <c r="C49" i="1"/>
  <c r="M718" i="3"/>
  <c r="C911" i="1"/>
  <c r="M700" i="3"/>
  <c r="C637" i="1"/>
  <c r="M683" i="3"/>
  <c r="C381" i="1"/>
  <c r="C314" i="1"/>
  <c r="M667" i="3"/>
  <c r="C522" i="1"/>
  <c r="M646" i="3"/>
  <c r="M628" i="3"/>
  <c r="C366" i="1"/>
  <c r="M611" i="3"/>
  <c r="C592" i="1"/>
  <c r="M588" i="3"/>
  <c r="C356" i="1"/>
  <c r="M571" i="3"/>
  <c r="C839" i="1"/>
  <c r="C749" i="1"/>
  <c r="M555" i="3"/>
  <c r="M535" i="3"/>
  <c r="C87" i="1"/>
  <c r="M517" i="3"/>
  <c r="C692" i="1"/>
  <c r="M468" i="3"/>
  <c r="C607" i="1"/>
  <c r="M451" i="3"/>
  <c r="C521" i="1"/>
  <c r="M437" i="3"/>
  <c r="C617" i="1"/>
  <c r="M419" i="3"/>
  <c r="C567" i="1"/>
  <c r="M283" i="3"/>
  <c r="C710" i="1"/>
  <c r="M267" i="3"/>
  <c r="C138" i="1"/>
  <c r="M244" i="3"/>
  <c r="C772" i="1"/>
  <c r="M137" i="3"/>
  <c r="C89" i="1"/>
  <c r="M105" i="3"/>
  <c r="C532" i="1"/>
  <c r="M85" i="3"/>
  <c r="C520" i="1"/>
  <c r="M68" i="3"/>
  <c r="C686" i="1"/>
  <c r="M992" i="3"/>
  <c r="C790" i="1"/>
  <c r="M969" i="3"/>
  <c r="C929" i="1"/>
  <c r="M944" i="3"/>
  <c r="C69" i="1"/>
  <c r="M920" i="3"/>
  <c r="C338" i="1"/>
  <c r="M872" i="3"/>
  <c r="C21" i="1"/>
  <c r="M848" i="3"/>
  <c r="C477" i="1"/>
  <c r="M825" i="3"/>
  <c r="C1001" i="1"/>
  <c r="M801" i="3"/>
  <c r="C289" i="1"/>
  <c r="M777" i="3"/>
  <c r="C599" i="1"/>
  <c r="M754" i="3"/>
  <c r="C831" i="1"/>
  <c r="M730" i="3"/>
  <c r="C756" i="1"/>
  <c r="M706" i="3"/>
  <c r="C492" i="1"/>
  <c r="M688" i="3"/>
  <c r="C322" i="1"/>
  <c r="M664" i="3"/>
  <c r="C932" i="1"/>
  <c r="C496" i="1"/>
  <c r="M640" i="3"/>
  <c r="M616" i="3"/>
  <c r="C378" i="1"/>
  <c r="M593" i="3"/>
  <c r="C225" i="1"/>
  <c r="M569" i="3"/>
  <c r="C431" i="1"/>
  <c r="C508" i="1"/>
  <c r="M546" i="3"/>
  <c r="M522" i="3"/>
  <c r="C10" i="1"/>
  <c r="M498" i="3"/>
  <c r="C31" i="1"/>
  <c r="M474" i="3"/>
  <c r="C733" i="1"/>
  <c r="C319" i="1"/>
  <c r="M456" i="3"/>
  <c r="C414" i="1"/>
  <c r="M426" i="3"/>
  <c r="M402" i="3"/>
  <c r="C278" i="1"/>
  <c r="M384" i="3"/>
  <c r="C916" i="1"/>
  <c r="M354" i="3"/>
  <c r="C145" i="1"/>
  <c r="M330" i="3"/>
  <c r="C340" i="1"/>
  <c r="C14" i="1"/>
  <c r="M312" i="3"/>
  <c r="M288" i="3"/>
  <c r="C897" i="1"/>
  <c r="C685" i="1"/>
  <c r="M264" i="3"/>
  <c r="M240" i="3"/>
  <c r="C380" i="1"/>
  <c r="M217" i="3"/>
  <c r="C538" i="1"/>
  <c r="M193" i="3"/>
  <c r="C435" i="1"/>
  <c r="M170" i="3"/>
  <c r="C457" i="1"/>
  <c r="M122" i="3"/>
  <c r="C662" i="1"/>
  <c r="M80" i="3"/>
  <c r="C412" i="1"/>
  <c r="C883" i="1"/>
  <c r="M56" i="3"/>
  <c r="M32" i="3"/>
  <c r="C591" i="1"/>
  <c r="M9" i="3"/>
  <c r="C221" i="1"/>
  <c r="C629" i="1"/>
  <c r="M975" i="3"/>
  <c r="M942" i="3"/>
  <c r="C527" i="1"/>
  <c r="M910" i="3"/>
  <c r="C485" i="1"/>
  <c r="M871" i="3"/>
  <c r="C157" i="1"/>
  <c r="M838" i="3"/>
  <c r="C299" i="1"/>
  <c r="M806" i="3"/>
  <c r="C557" i="1"/>
  <c r="M758" i="3"/>
  <c r="C620" i="1"/>
  <c r="M710" i="3"/>
  <c r="C837" i="1"/>
  <c r="C838" i="1"/>
  <c r="M671" i="3"/>
  <c r="M631" i="3"/>
  <c r="C61" i="1"/>
  <c r="M599" i="3"/>
  <c r="C235" i="1"/>
  <c r="M567" i="3"/>
  <c r="C917" i="1"/>
  <c r="M519" i="3"/>
  <c r="C347" i="1"/>
  <c r="M478" i="3"/>
  <c r="C399" i="1"/>
  <c r="M431" i="3"/>
  <c r="C161" i="1"/>
  <c r="M351" i="3"/>
  <c r="C331" i="1"/>
  <c r="C92" i="1"/>
  <c r="M310" i="3"/>
  <c r="M271" i="3"/>
  <c r="C9" i="1"/>
  <c r="M118" i="3"/>
  <c r="C241" i="1"/>
  <c r="M39" i="3"/>
  <c r="C78" i="1"/>
  <c r="M7" i="3"/>
  <c r="C73" i="1"/>
  <c r="C482" i="1"/>
  <c r="C226" i="1"/>
  <c r="C588" i="1"/>
  <c r="C179" i="1"/>
  <c r="C151" i="1"/>
  <c r="C639" i="1"/>
  <c r="C594" i="1"/>
  <c r="C79" i="1"/>
  <c r="C27" i="1"/>
  <c r="C382" i="1"/>
  <c r="C246" i="1"/>
  <c r="C39" i="1"/>
  <c r="C835" i="1"/>
  <c r="C923" i="1"/>
  <c r="C656" i="1"/>
  <c r="C738" i="1"/>
  <c r="C70" i="1"/>
  <c r="C895" i="1"/>
  <c r="C488" i="1"/>
  <c r="M230" i="3"/>
  <c r="M334" i="3"/>
  <c r="C671" i="1"/>
  <c r="C364" i="1"/>
  <c r="C892" i="1"/>
  <c r="M335" i="3"/>
  <c r="M463" i="3"/>
  <c r="M328" i="3"/>
  <c r="C608" i="1"/>
  <c r="M938" i="3"/>
  <c r="C35" i="1"/>
  <c r="M915" i="3"/>
  <c r="C444" i="1"/>
  <c r="C517" i="1"/>
  <c r="M787" i="3"/>
  <c r="M684" i="3"/>
  <c r="C466" i="1"/>
  <c r="M556" i="3"/>
  <c r="C758" i="1"/>
  <c r="C631" i="1"/>
  <c r="M438" i="3"/>
  <c r="M340" i="3"/>
  <c r="C942" i="1"/>
  <c r="M209" i="3"/>
  <c r="C721" i="1"/>
  <c r="M69" i="3"/>
  <c r="C16" i="1"/>
  <c r="C615" i="1"/>
  <c r="M970" i="3"/>
  <c r="C402" i="1"/>
  <c r="M802" i="3"/>
  <c r="M641" i="3"/>
  <c r="C741" i="1"/>
  <c r="M528" i="3"/>
  <c r="C719" i="1"/>
  <c r="C452" i="1"/>
  <c r="M360" i="3"/>
  <c r="M242" i="3"/>
  <c r="C893" i="1"/>
  <c r="M81" i="3"/>
  <c r="C643" i="1"/>
  <c r="M711" i="3"/>
  <c r="C410" i="1"/>
  <c r="M167" i="3"/>
  <c r="C651" i="1"/>
  <c r="M949" i="3"/>
  <c r="C943" i="1"/>
  <c r="M981" i="3"/>
  <c r="C187" i="1"/>
  <c r="C977" i="1"/>
  <c r="M963" i="3"/>
  <c r="M948" i="3"/>
  <c r="C323" i="1"/>
  <c r="M925" i="3"/>
  <c r="C355" i="1"/>
  <c r="M890" i="3"/>
  <c r="C213" i="1"/>
  <c r="M875" i="3"/>
  <c r="C784" i="1"/>
  <c r="M854" i="3"/>
  <c r="C489" i="1"/>
  <c r="M836" i="3"/>
  <c r="C998" i="1"/>
  <c r="M817" i="3"/>
  <c r="C211" i="1"/>
  <c r="M796" i="3"/>
  <c r="C507" i="1"/>
  <c r="M781" i="3"/>
  <c r="C304" i="1"/>
  <c r="M765" i="3"/>
  <c r="C509" i="1"/>
  <c r="M748" i="3"/>
  <c r="C717" i="1"/>
  <c r="M732" i="3"/>
  <c r="C29" i="1"/>
  <c r="M717" i="3"/>
  <c r="C63" i="1"/>
  <c r="M699" i="3"/>
  <c r="C750" i="1"/>
  <c r="M681" i="3"/>
  <c r="C542" i="1"/>
  <c r="M661" i="3"/>
  <c r="C124" i="1"/>
  <c r="M645" i="3"/>
  <c r="C499" i="1"/>
  <c r="M627" i="3"/>
  <c r="C779" i="1"/>
  <c r="M605" i="3"/>
  <c r="C401" i="1"/>
  <c r="M565" i="3"/>
  <c r="C34" i="1"/>
  <c r="M549" i="3"/>
  <c r="C723" i="1"/>
  <c r="M516" i="3"/>
  <c r="C818" i="1"/>
  <c r="M501" i="3"/>
  <c r="C962" i="1"/>
  <c r="M484" i="3"/>
  <c r="C475" i="1"/>
  <c r="M449" i="3"/>
  <c r="C162" i="1"/>
  <c r="M436" i="3"/>
  <c r="C209" i="1"/>
  <c r="M414" i="3"/>
  <c r="C783" i="1"/>
  <c r="M397" i="3"/>
  <c r="C949" i="1"/>
  <c r="M380" i="3"/>
  <c r="C586" i="1"/>
  <c r="M348" i="3"/>
  <c r="C329" i="1"/>
  <c r="M299" i="3"/>
  <c r="C163" i="1"/>
  <c r="M277" i="3"/>
  <c r="C334" i="1"/>
  <c r="M261" i="3"/>
  <c r="C788" i="1"/>
  <c r="M169" i="3"/>
  <c r="C668" i="1"/>
  <c r="M135" i="3"/>
  <c r="C152" i="1"/>
  <c r="M117" i="3"/>
  <c r="C218" i="1"/>
  <c r="M101" i="3"/>
  <c r="C88" i="1"/>
  <c r="M84" i="3"/>
  <c r="C652" i="1"/>
  <c r="M5" i="3"/>
  <c r="C252" i="1"/>
  <c r="M986" i="3"/>
  <c r="C365" i="1"/>
  <c r="M968" i="3"/>
  <c r="C370" i="1"/>
  <c r="M914" i="3"/>
  <c r="C648" i="1"/>
  <c r="M896" i="3"/>
  <c r="C881" i="1"/>
  <c r="C455" i="1"/>
  <c r="M866" i="3"/>
  <c r="M842" i="3"/>
  <c r="C387" i="1"/>
  <c r="M824" i="3"/>
  <c r="C981" i="1"/>
  <c r="M800" i="3"/>
  <c r="C583" i="1"/>
  <c r="M776" i="3"/>
  <c r="C974" i="1"/>
  <c r="M752" i="3"/>
  <c r="C265" i="1"/>
  <c r="C360" i="1"/>
  <c r="M729" i="3"/>
  <c r="C250" i="1"/>
  <c r="M705" i="3"/>
  <c r="M682" i="3"/>
  <c r="C232" i="1"/>
  <c r="M658" i="3"/>
  <c r="C739" i="1"/>
  <c r="M634" i="3"/>
  <c r="C634" i="1"/>
  <c r="M610" i="3"/>
  <c r="C193" i="1"/>
  <c r="C449" i="1"/>
  <c r="M592" i="3"/>
  <c r="C623" i="1"/>
  <c r="M568" i="3"/>
  <c r="M544" i="3"/>
  <c r="C713" i="1"/>
  <c r="M521" i="3"/>
  <c r="C394" i="1"/>
  <c r="M497" i="3"/>
  <c r="C385" i="1"/>
  <c r="M473" i="3"/>
  <c r="C682" i="1"/>
  <c r="M450" i="3"/>
  <c r="C726" i="1"/>
  <c r="M425" i="3"/>
  <c r="C379" i="1"/>
  <c r="M401" i="3"/>
  <c r="C419" i="1"/>
  <c r="C544" i="1"/>
  <c r="M376" i="3"/>
  <c r="M353" i="3"/>
  <c r="C315" i="1"/>
  <c r="M329" i="3"/>
  <c r="C543" i="1"/>
  <c r="C159" i="1"/>
  <c r="M306" i="3"/>
  <c r="M282" i="3"/>
  <c r="C748" i="1"/>
  <c r="M258" i="3"/>
  <c r="C661" i="1"/>
  <c r="M234" i="3"/>
  <c r="C696" i="1"/>
  <c r="C421" i="1"/>
  <c r="M216" i="3"/>
  <c r="C333" i="1"/>
  <c r="M192" i="3"/>
  <c r="M145" i="3"/>
  <c r="C960" i="1"/>
  <c r="M121" i="3"/>
  <c r="C283" i="1"/>
  <c r="M97" i="3"/>
  <c r="C244" i="1"/>
  <c r="C351" i="1"/>
  <c r="M8" i="3"/>
  <c r="M974" i="3"/>
  <c r="C303" i="1"/>
  <c r="C12" i="1"/>
  <c r="M935" i="3"/>
  <c r="M903" i="3"/>
  <c r="C957" i="1"/>
  <c r="M870" i="3"/>
  <c r="C434" i="1"/>
  <c r="C773" i="1"/>
  <c r="M831" i="3"/>
  <c r="C843" i="1"/>
  <c r="M799" i="3"/>
  <c r="C785" i="1"/>
  <c r="M751" i="3"/>
  <c r="C146" i="1"/>
  <c r="M703" i="3"/>
  <c r="M630" i="3"/>
  <c r="C581" i="1"/>
  <c r="C736" i="1"/>
  <c r="M598" i="3"/>
  <c r="C189" i="1"/>
  <c r="M566" i="3"/>
  <c r="C494" i="1"/>
  <c r="M518" i="3"/>
  <c r="M471" i="3"/>
  <c r="C1000" i="1"/>
  <c r="M430" i="3"/>
  <c r="C553" i="1"/>
  <c r="M391" i="3"/>
  <c r="C625" i="1"/>
  <c r="M350" i="3"/>
  <c r="C404" i="1"/>
  <c r="M303" i="3"/>
  <c r="C180" i="1"/>
  <c r="M263" i="3"/>
  <c r="C148" i="1"/>
  <c r="M231" i="3"/>
  <c r="C645" i="1"/>
  <c r="M199" i="3"/>
  <c r="C502" i="1"/>
  <c r="M151" i="3"/>
  <c r="C248" i="1"/>
  <c r="M111" i="3"/>
  <c r="C585" i="1"/>
  <c r="M71" i="3"/>
  <c r="C941" i="1"/>
  <c r="M38" i="3"/>
  <c r="C353" i="1"/>
  <c r="M6" i="3"/>
  <c r="C528" i="1"/>
  <c r="C393" i="1"/>
  <c r="C899" i="1"/>
  <c r="C350" i="1"/>
  <c r="C887" i="1"/>
  <c r="C987" i="1"/>
  <c r="C706" i="1"/>
  <c r="M358" i="3"/>
  <c r="M462" i="3"/>
  <c r="C878" i="1"/>
  <c r="M95" i="3"/>
  <c r="M207" i="3"/>
  <c r="C72" i="1"/>
  <c r="C501" i="1"/>
  <c r="C320" i="1"/>
  <c r="C348" i="1"/>
  <c r="C23" i="1"/>
  <c r="C952" i="1"/>
  <c r="D3" i="2"/>
  <c r="D4" i="2"/>
  <c r="D5" i="2"/>
  <c r="D6" i="2"/>
  <c r="E6" i="2" s="1"/>
  <c r="D7" i="2"/>
  <c r="D8" i="2"/>
  <c r="D9" i="2"/>
  <c r="D10" i="2"/>
  <c r="E10" i="2" s="1"/>
  <c r="D11" i="2"/>
  <c r="D12" i="2"/>
  <c r="D13" i="2"/>
  <c r="D14" i="2"/>
  <c r="E14" i="2" s="1"/>
  <c r="D15" i="2"/>
  <c r="D16" i="2"/>
  <c r="E16" i="2" s="1"/>
  <c r="D17" i="2"/>
  <c r="D18" i="2"/>
  <c r="D19" i="2"/>
  <c r="G19" i="2" s="1"/>
  <c r="H19" i="2" s="1"/>
  <c r="D20" i="2"/>
  <c r="D21" i="2"/>
  <c r="D22" i="2"/>
  <c r="E22" i="2" s="1"/>
  <c r="D23" i="2"/>
  <c r="D24" i="2"/>
  <c r="D25" i="2"/>
  <c r="D26" i="2"/>
  <c r="E26" i="2" s="1"/>
  <c r="D27" i="2"/>
  <c r="D28" i="2"/>
  <c r="D29" i="2"/>
  <c r="D30" i="2"/>
  <c r="E30" i="2" s="1"/>
  <c r="D31" i="2"/>
  <c r="D32" i="2"/>
  <c r="D33" i="2"/>
  <c r="D34" i="2"/>
  <c r="D35" i="2"/>
  <c r="D36" i="2"/>
  <c r="D37" i="2"/>
  <c r="D38" i="2"/>
  <c r="E38" i="2" s="1"/>
  <c r="D39" i="2"/>
  <c r="D40" i="2"/>
  <c r="D41" i="2"/>
  <c r="D42" i="2"/>
  <c r="E42" i="2" s="1"/>
  <c r="D43" i="2"/>
  <c r="D44" i="2"/>
  <c r="E44" i="2" s="1"/>
  <c r="D45" i="2"/>
  <c r="D46" i="2"/>
  <c r="E46" i="2" s="1"/>
  <c r="D47" i="2"/>
  <c r="D48" i="2"/>
  <c r="D49" i="2"/>
  <c r="D50" i="2"/>
  <c r="D51" i="2"/>
  <c r="D52" i="2"/>
  <c r="D53" i="2"/>
  <c r="D54" i="2"/>
  <c r="E54" i="2" s="1"/>
  <c r="D55" i="2"/>
  <c r="D56" i="2"/>
  <c r="D57" i="2"/>
  <c r="D58" i="2"/>
  <c r="E58" i="2" s="1"/>
  <c r="D59" i="2"/>
  <c r="D60" i="2"/>
  <c r="D61" i="2"/>
  <c r="D62" i="2"/>
  <c r="E62" i="2" s="1"/>
  <c r="D63" i="2"/>
  <c r="D64" i="2"/>
  <c r="D65" i="2"/>
  <c r="D66" i="2"/>
  <c r="D67" i="2"/>
  <c r="D68" i="2"/>
  <c r="D69" i="2"/>
  <c r="D70" i="2"/>
  <c r="E70" i="2" s="1"/>
  <c r="D71" i="2"/>
  <c r="D72" i="2"/>
  <c r="D73" i="2"/>
  <c r="E73" i="2" s="1"/>
  <c r="D74" i="2"/>
  <c r="E74" i="2" s="1"/>
  <c r="D75" i="2"/>
  <c r="D76" i="2"/>
  <c r="D77" i="2"/>
  <c r="D78" i="2"/>
  <c r="E78" i="2" s="1"/>
  <c r="D79" i="2"/>
  <c r="D80" i="2"/>
  <c r="D81" i="2"/>
  <c r="D82" i="2"/>
  <c r="D83" i="2"/>
  <c r="D84" i="2"/>
  <c r="D85" i="2"/>
  <c r="D86" i="2"/>
  <c r="E86" i="2" s="1"/>
  <c r="D87" i="2"/>
  <c r="D88" i="2"/>
  <c r="D89" i="2"/>
  <c r="D90" i="2"/>
  <c r="E90" i="2" s="1"/>
  <c r="D91" i="2"/>
  <c r="D92" i="2"/>
  <c r="D93" i="2"/>
  <c r="D94" i="2"/>
  <c r="E94" i="2" s="1"/>
  <c r="D95" i="2"/>
  <c r="D96" i="2"/>
  <c r="D97" i="2"/>
  <c r="D98" i="2"/>
  <c r="D99" i="2"/>
  <c r="D100" i="2"/>
  <c r="D101" i="2"/>
  <c r="D102" i="2"/>
  <c r="E102" i="2" s="1"/>
  <c r="D103" i="2"/>
  <c r="D104" i="2"/>
  <c r="D105" i="2"/>
  <c r="D106" i="2"/>
  <c r="E106" i="2" s="1"/>
  <c r="D107" i="2"/>
  <c r="D108" i="2"/>
  <c r="D109" i="2"/>
  <c r="D110" i="2"/>
  <c r="E110" i="2" s="1"/>
  <c r="D111" i="2"/>
  <c r="D112" i="2"/>
  <c r="D113" i="2"/>
  <c r="D114" i="2"/>
  <c r="E114" i="2" s="1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E147" i="2" s="1"/>
  <c r="D148" i="2"/>
  <c r="D149" i="2"/>
  <c r="D150" i="2"/>
  <c r="D151" i="2"/>
  <c r="D152" i="2"/>
  <c r="D153" i="2"/>
  <c r="D154" i="2"/>
  <c r="D155" i="2"/>
  <c r="D156" i="2"/>
  <c r="D157" i="2"/>
  <c r="E157" i="2" s="1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E179" i="2" s="1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E211" i="2" s="1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E243" i="2" s="1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E275" i="2" s="1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E307" i="2" s="1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E328" i="2" s="1"/>
  <c r="D329" i="2"/>
  <c r="D330" i="2"/>
  <c r="D331" i="2"/>
  <c r="D332" i="2"/>
  <c r="D333" i="2"/>
  <c r="D334" i="2"/>
  <c r="D335" i="2"/>
  <c r="D336" i="2"/>
  <c r="D337" i="2"/>
  <c r="D338" i="2"/>
  <c r="D339" i="2"/>
  <c r="E339" i="2" s="1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E371" i="2" s="1"/>
  <c r="D372" i="2"/>
  <c r="D373" i="2"/>
  <c r="D374" i="2"/>
  <c r="D375" i="2"/>
  <c r="D376" i="2"/>
  <c r="D377" i="2"/>
  <c r="D378" i="2"/>
  <c r="D379" i="2"/>
  <c r="D380" i="2"/>
  <c r="D381" i="2"/>
  <c r="E381" i="2" s="1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E403" i="2" s="1"/>
  <c r="D404" i="2"/>
  <c r="D405" i="2"/>
  <c r="D406" i="2"/>
  <c r="D407" i="2"/>
  <c r="D408" i="2"/>
  <c r="D409" i="2"/>
  <c r="D410" i="2"/>
  <c r="D411" i="2"/>
  <c r="E411" i="2" s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E427" i="2" s="1"/>
  <c r="D428" i="2"/>
  <c r="D429" i="2"/>
  <c r="D430" i="2"/>
  <c r="D431" i="2"/>
  <c r="D432" i="2"/>
  <c r="D433" i="2"/>
  <c r="D434" i="2"/>
  <c r="D435" i="2"/>
  <c r="E435" i="2" s="1"/>
  <c r="D436" i="2"/>
  <c r="D437" i="2"/>
  <c r="D438" i="2"/>
  <c r="D439" i="2"/>
  <c r="D440" i="2"/>
  <c r="D441" i="2"/>
  <c r="D442" i="2"/>
  <c r="D443" i="2"/>
  <c r="E443" i="2" s="1"/>
  <c r="D444" i="2"/>
  <c r="D445" i="2"/>
  <c r="E445" i="2" s="1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E459" i="2" s="1"/>
  <c r="D460" i="2"/>
  <c r="D461" i="2"/>
  <c r="D462" i="2"/>
  <c r="D463" i="2"/>
  <c r="E463" i="2" s="1"/>
  <c r="D464" i="2"/>
  <c r="D465" i="2"/>
  <c r="D466" i="2"/>
  <c r="D467" i="2"/>
  <c r="E467" i="2" s="1"/>
  <c r="D468" i="2"/>
  <c r="D469" i="2"/>
  <c r="D470" i="2"/>
  <c r="D471" i="2"/>
  <c r="D472" i="2"/>
  <c r="D473" i="2"/>
  <c r="D474" i="2"/>
  <c r="D475" i="2"/>
  <c r="E475" i="2" s="1"/>
  <c r="D476" i="2"/>
  <c r="D477" i="2"/>
  <c r="D478" i="2"/>
  <c r="D479" i="2"/>
  <c r="E479" i="2" s="1"/>
  <c r="D480" i="2"/>
  <c r="D481" i="2"/>
  <c r="D482" i="2"/>
  <c r="D483" i="2"/>
  <c r="D484" i="2"/>
  <c r="D485" i="2"/>
  <c r="D486" i="2"/>
  <c r="D487" i="2"/>
  <c r="D488" i="2"/>
  <c r="D489" i="2"/>
  <c r="D490" i="2"/>
  <c r="D491" i="2"/>
  <c r="E491" i="2" s="1"/>
  <c r="D492" i="2"/>
  <c r="D493" i="2"/>
  <c r="D494" i="2"/>
  <c r="D495" i="2"/>
  <c r="D496" i="2"/>
  <c r="E496" i="2" s="1"/>
  <c r="D497" i="2"/>
  <c r="D498" i="2"/>
  <c r="D499" i="2"/>
  <c r="E499" i="2" s="1"/>
  <c r="D500" i="2"/>
  <c r="D501" i="2"/>
  <c r="D502" i="2"/>
  <c r="D503" i="2"/>
  <c r="D504" i="2"/>
  <c r="D505" i="2"/>
  <c r="D506" i="2"/>
  <c r="D507" i="2"/>
  <c r="E507" i="2" s="1"/>
  <c r="D508" i="2"/>
  <c r="D509" i="2"/>
  <c r="D510" i="2"/>
  <c r="D511" i="2"/>
  <c r="D512" i="2"/>
  <c r="E512" i="2" s="1"/>
  <c r="D513" i="2"/>
  <c r="D514" i="2"/>
  <c r="D515" i="2"/>
  <c r="D516" i="2"/>
  <c r="D517" i="2"/>
  <c r="D518" i="2"/>
  <c r="D519" i="2"/>
  <c r="D520" i="2"/>
  <c r="D521" i="2"/>
  <c r="D522" i="2"/>
  <c r="D523" i="2"/>
  <c r="E523" i="2" s="1"/>
  <c r="D524" i="2"/>
  <c r="D525" i="2"/>
  <c r="D526" i="2"/>
  <c r="D527" i="2"/>
  <c r="D528" i="2"/>
  <c r="D529" i="2"/>
  <c r="D530" i="2"/>
  <c r="D531" i="2"/>
  <c r="E531" i="2" s="1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E548" i="2" s="1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E564" i="2" s="1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E581" i="2" s="1"/>
  <c r="D582" i="2"/>
  <c r="D583" i="2"/>
  <c r="D584" i="2"/>
  <c r="D585" i="2"/>
  <c r="D586" i="2"/>
  <c r="D587" i="2"/>
  <c r="D588" i="2"/>
  <c r="D589" i="2"/>
  <c r="D590" i="2"/>
  <c r="E590" i="2" s="1"/>
  <c r="D591" i="2"/>
  <c r="D592" i="2"/>
  <c r="D593" i="2"/>
  <c r="D594" i="2"/>
  <c r="D595" i="2"/>
  <c r="D596" i="2"/>
  <c r="E596" i="2" s="1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E612" i="2" s="1"/>
  <c r="D613" i="2"/>
  <c r="D614" i="2"/>
  <c r="E614" i="2" s="1"/>
  <c r="D615" i="2"/>
  <c r="D616" i="2"/>
  <c r="D617" i="2"/>
  <c r="D618" i="2"/>
  <c r="D619" i="2"/>
  <c r="D620" i="2"/>
  <c r="D621" i="2"/>
  <c r="D622" i="2"/>
  <c r="E622" i="2" s="1"/>
  <c r="D623" i="2"/>
  <c r="D624" i="2"/>
  <c r="D625" i="2"/>
  <c r="D626" i="2"/>
  <c r="D627" i="2"/>
  <c r="E627" i="2" s="1"/>
  <c r="D628" i="2"/>
  <c r="D629" i="2"/>
  <c r="D630" i="2"/>
  <c r="E630" i="2" s="1"/>
  <c r="D631" i="2"/>
  <c r="D632" i="2"/>
  <c r="D633" i="2"/>
  <c r="D634" i="2"/>
  <c r="D635" i="2"/>
  <c r="D636" i="2"/>
  <c r="D637" i="2"/>
  <c r="D638" i="2"/>
  <c r="D639" i="2"/>
  <c r="D640" i="2"/>
  <c r="E640" i="2" s="1"/>
  <c r="D641" i="2"/>
  <c r="D642" i="2"/>
  <c r="D643" i="2"/>
  <c r="D644" i="2"/>
  <c r="D645" i="2"/>
  <c r="D646" i="2"/>
  <c r="E646" i="2" s="1"/>
  <c r="D647" i="2"/>
  <c r="D648" i="2"/>
  <c r="D649" i="2"/>
  <c r="D650" i="2"/>
  <c r="D651" i="2"/>
  <c r="D652" i="2"/>
  <c r="D653" i="2"/>
  <c r="D654" i="2"/>
  <c r="D655" i="2"/>
  <c r="E655" i="2" s="1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E669" i="2" s="1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E685" i="2" s="1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E700" i="2" s="1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E713" i="2" s="1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E728" i="2" s="1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E742" i="2" s="1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E757" i="2" s="1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E770" i="2" s="1"/>
  <c r="D771" i="2"/>
  <c r="D772" i="2"/>
  <c r="D773" i="2"/>
  <c r="D774" i="2"/>
  <c r="D775" i="2"/>
  <c r="D776" i="2"/>
  <c r="D777" i="2"/>
  <c r="D778" i="2"/>
  <c r="D779" i="2"/>
  <c r="D780" i="2"/>
  <c r="D781" i="2"/>
  <c r="D782" i="2"/>
  <c r="E782" i="2" s="1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E795" i="2" s="1"/>
  <c r="D796" i="2"/>
  <c r="D797" i="2"/>
  <c r="D798" i="2"/>
  <c r="D799" i="2"/>
  <c r="D800" i="2"/>
  <c r="D801" i="2"/>
  <c r="D802" i="2"/>
  <c r="D803" i="2"/>
  <c r="D804" i="2"/>
  <c r="D805" i="2"/>
  <c r="D806" i="2"/>
  <c r="D807" i="2"/>
  <c r="E807" i="2" s="1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E821" i="2" s="1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E834" i="2" s="1"/>
  <c r="D835" i="2"/>
  <c r="D836" i="2"/>
  <c r="D837" i="2"/>
  <c r="D838" i="2"/>
  <c r="D839" i="2"/>
  <c r="D840" i="2"/>
  <c r="D841" i="2"/>
  <c r="D842" i="2"/>
  <c r="D843" i="2"/>
  <c r="D844" i="2"/>
  <c r="D845" i="2"/>
  <c r="D846" i="2"/>
  <c r="E846" i="2" s="1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E859" i="2" s="1"/>
  <c r="D860" i="2"/>
  <c r="D861" i="2"/>
  <c r="D862" i="2"/>
  <c r="D863" i="2"/>
  <c r="D864" i="2"/>
  <c r="D865" i="2"/>
  <c r="D866" i="2"/>
  <c r="D867" i="2"/>
  <c r="D868" i="2"/>
  <c r="D869" i="2"/>
  <c r="D870" i="2"/>
  <c r="D871" i="2"/>
  <c r="E871" i="2" s="1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E885" i="2" s="1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E898" i="2" s="1"/>
  <c r="D899" i="2"/>
  <c r="D900" i="2"/>
  <c r="D901" i="2"/>
  <c r="D902" i="2"/>
  <c r="D903" i="2"/>
  <c r="D904" i="2"/>
  <c r="D905" i="2"/>
  <c r="D906" i="2"/>
  <c r="D907" i="2"/>
  <c r="D908" i="2"/>
  <c r="D909" i="2"/>
  <c r="D910" i="2"/>
  <c r="E910" i="2" s="1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E923" i="2" s="1"/>
  <c r="D924" i="2"/>
  <c r="D925" i="2"/>
  <c r="D926" i="2"/>
  <c r="D927" i="2"/>
  <c r="D928" i="2"/>
  <c r="D929" i="2"/>
  <c r="D930" i="2"/>
  <c r="D931" i="2"/>
  <c r="D932" i="2"/>
  <c r="D933" i="2"/>
  <c r="D934" i="2"/>
  <c r="D935" i="2"/>
  <c r="E935" i="2" s="1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E949" i="2" s="1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E962" i="2" s="1"/>
  <c r="D963" i="2"/>
  <c r="D964" i="2"/>
  <c r="D965" i="2"/>
  <c r="D966" i="2"/>
  <c r="D967" i="2"/>
  <c r="D968" i="2"/>
  <c r="D969" i="2"/>
  <c r="D970" i="2"/>
  <c r="D971" i="2"/>
  <c r="D972" i="2"/>
  <c r="D973" i="2"/>
  <c r="D974" i="2"/>
  <c r="E974" i="2" s="1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E987" i="2" s="1"/>
  <c r="D988" i="2"/>
  <c r="D989" i="2"/>
  <c r="D990" i="2"/>
  <c r="D991" i="2"/>
  <c r="D992" i="2"/>
  <c r="D993" i="2"/>
  <c r="D994" i="2"/>
  <c r="D995" i="2"/>
  <c r="D996" i="2"/>
  <c r="D997" i="2"/>
  <c r="D998" i="2"/>
  <c r="D999" i="2"/>
  <c r="E999" i="2" s="1"/>
  <c r="D1000" i="2"/>
  <c r="D1001" i="2"/>
  <c r="D2" i="2"/>
  <c r="G58" i="2" l="1"/>
  <c r="H58" i="2" s="1"/>
  <c r="I58" i="2" s="1"/>
  <c r="R58" i="2" s="1"/>
  <c r="G30" i="2"/>
  <c r="H30" i="2" s="1"/>
  <c r="G770" i="2"/>
  <c r="H770" i="2" s="1"/>
  <c r="G179" i="2"/>
  <c r="H179" i="2" s="1"/>
  <c r="G627" i="2"/>
  <c r="H627" i="2" s="1"/>
  <c r="I627" i="2" s="1"/>
  <c r="G157" i="2"/>
  <c r="H157" i="2" s="1"/>
  <c r="G496" i="2"/>
  <c r="H496" i="2" s="1"/>
  <c r="I496" i="2" s="1"/>
  <c r="G147" i="2"/>
  <c r="H147" i="2" s="1"/>
  <c r="I147" i="2" s="1"/>
  <c r="G427" i="2"/>
  <c r="H427" i="2" s="1"/>
  <c r="I427" i="2" s="1"/>
  <c r="G114" i="2"/>
  <c r="H114" i="2" s="1"/>
  <c r="I114" i="2" s="1"/>
  <c r="R114" i="2" s="1"/>
  <c r="B878" i="1" s="1"/>
  <c r="D878" i="1" s="1"/>
  <c r="G411" i="2"/>
  <c r="H411" i="2" s="1"/>
  <c r="G86" i="2"/>
  <c r="H86" i="2" s="1"/>
  <c r="G381" i="2"/>
  <c r="H381" i="2" s="1"/>
  <c r="I381" i="2" s="1"/>
  <c r="G275" i="2"/>
  <c r="H275" i="2" s="1"/>
  <c r="I275" i="2" s="1"/>
  <c r="G949" i="2"/>
  <c r="H949" i="2" s="1"/>
  <c r="I949" i="2" s="1"/>
  <c r="G243" i="2"/>
  <c r="H243" i="2" s="1"/>
  <c r="I243" i="2" s="1"/>
  <c r="G10" i="2"/>
  <c r="H10" i="2" s="1"/>
  <c r="I10" i="2" s="1"/>
  <c r="E998" i="2"/>
  <c r="G998" i="2"/>
  <c r="H998" i="2" s="1"/>
  <c r="E966" i="2"/>
  <c r="G966" i="2"/>
  <c r="H966" i="2" s="1"/>
  <c r="E942" i="2"/>
  <c r="G942" i="2"/>
  <c r="H942" i="2" s="1"/>
  <c r="E902" i="2"/>
  <c r="G902" i="2"/>
  <c r="H902" i="2" s="1"/>
  <c r="E886" i="2"/>
  <c r="G886" i="2"/>
  <c r="H886" i="2" s="1"/>
  <c r="E854" i="2"/>
  <c r="G854" i="2"/>
  <c r="H854" i="2" s="1"/>
  <c r="E830" i="2"/>
  <c r="G830" i="2"/>
  <c r="H830" i="2" s="1"/>
  <c r="E822" i="2"/>
  <c r="G822" i="2"/>
  <c r="H822" i="2" s="1"/>
  <c r="E814" i="2"/>
  <c r="G814" i="2"/>
  <c r="H814" i="2" s="1"/>
  <c r="E806" i="2"/>
  <c r="G806" i="2"/>
  <c r="H806" i="2" s="1"/>
  <c r="E798" i="2"/>
  <c r="G798" i="2"/>
  <c r="H798" i="2" s="1"/>
  <c r="E790" i="2"/>
  <c r="G790" i="2"/>
  <c r="H790" i="2" s="1"/>
  <c r="E766" i="2"/>
  <c r="G766" i="2"/>
  <c r="H766" i="2" s="1"/>
  <c r="E734" i="2"/>
  <c r="G734" i="2"/>
  <c r="H734" i="2" s="1"/>
  <c r="E726" i="2"/>
  <c r="G726" i="2"/>
  <c r="H726" i="2" s="1"/>
  <c r="E718" i="2"/>
  <c r="G718" i="2"/>
  <c r="H718" i="2" s="1"/>
  <c r="E710" i="2"/>
  <c r="G710" i="2"/>
  <c r="H710" i="2" s="1"/>
  <c r="E702" i="2"/>
  <c r="G702" i="2"/>
  <c r="H702" i="2" s="1"/>
  <c r="E694" i="2"/>
  <c r="G694" i="2"/>
  <c r="H694" i="2" s="1"/>
  <c r="E686" i="2"/>
  <c r="G686" i="2"/>
  <c r="H686" i="2" s="1"/>
  <c r="E678" i="2"/>
  <c r="G678" i="2"/>
  <c r="H678" i="2" s="1"/>
  <c r="E670" i="2"/>
  <c r="G670" i="2"/>
  <c r="H670" i="2" s="1"/>
  <c r="E662" i="2"/>
  <c r="G662" i="2"/>
  <c r="H662" i="2" s="1"/>
  <c r="E654" i="2"/>
  <c r="G654" i="2"/>
  <c r="H654" i="2" s="1"/>
  <c r="G846" i="2"/>
  <c r="H846" i="2" s="1"/>
  <c r="I846" i="2" s="1"/>
  <c r="G742" i="2"/>
  <c r="H742" i="2" s="1"/>
  <c r="I742" i="2" s="1"/>
  <c r="E997" i="2"/>
  <c r="G997" i="2"/>
  <c r="H997" i="2" s="1"/>
  <c r="E989" i="2"/>
  <c r="G989" i="2"/>
  <c r="H989" i="2" s="1"/>
  <c r="E981" i="2"/>
  <c r="G981" i="2"/>
  <c r="H981" i="2" s="1"/>
  <c r="E973" i="2"/>
  <c r="G973" i="2"/>
  <c r="H973" i="2" s="1"/>
  <c r="E965" i="2"/>
  <c r="G965" i="2"/>
  <c r="H965" i="2" s="1"/>
  <c r="E957" i="2"/>
  <c r="G957" i="2"/>
  <c r="H957" i="2" s="1"/>
  <c r="E941" i="2"/>
  <c r="G941" i="2"/>
  <c r="H941" i="2" s="1"/>
  <c r="E933" i="2"/>
  <c r="G933" i="2"/>
  <c r="H933" i="2" s="1"/>
  <c r="E925" i="2"/>
  <c r="G925" i="2"/>
  <c r="H925" i="2" s="1"/>
  <c r="E917" i="2"/>
  <c r="G917" i="2"/>
  <c r="H917" i="2" s="1"/>
  <c r="E909" i="2"/>
  <c r="G909" i="2"/>
  <c r="H909" i="2" s="1"/>
  <c r="E901" i="2"/>
  <c r="G901" i="2"/>
  <c r="H901" i="2" s="1"/>
  <c r="E893" i="2"/>
  <c r="G893" i="2"/>
  <c r="H893" i="2" s="1"/>
  <c r="E877" i="2"/>
  <c r="G877" i="2"/>
  <c r="H877" i="2" s="1"/>
  <c r="E869" i="2"/>
  <c r="G869" i="2"/>
  <c r="H869" i="2" s="1"/>
  <c r="E861" i="2"/>
  <c r="G861" i="2"/>
  <c r="H861" i="2" s="1"/>
  <c r="E853" i="2"/>
  <c r="G853" i="2"/>
  <c r="H853" i="2" s="1"/>
  <c r="E845" i="2"/>
  <c r="G845" i="2"/>
  <c r="H845" i="2" s="1"/>
  <c r="E837" i="2"/>
  <c r="G837" i="2"/>
  <c r="H837" i="2" s="1"/>
  <c r="E829" i="2"/>
  <c r="G829" i="2"/>
  <c r="H829" i="2" s="1"/>
  <c r="E813" i="2"/>
  <c r="G813" i="2"/>
  <c r="H813" i="2" s="1"/>
  <c r="E805" i="2"/>
  <c r="G805" i="2"/>
  <c r="H805" i="2" s="1"/>
  <c r="E797" i="2"/>
  <c r="G797" i="2"/>
  <c r="H797" i="2" s="1"/>
  <c r="E789" i="2"/>
  <c r="G789" i="2"/>
  <c r="H789" i="2" s="1"/>
  <c r="E781" i="2"/>
  <c r="G781" i="2"/>
  <c r="H781" i="2" s="1"/>
  <c r="E773" i="2"/>
  <c r="G773" i="2"/>
  <c r="H773" i="2" s="1"/>
  <c r="E765" i="2"/>
  <c r="G765" i="2"/>
  <c r="H765" i="2" s="1"/>
  <c r="E749" i="2"/>
  <c r="G749" i="2"/>
  <c r="H749" i="2" s="1"/>
  <c r="E741" i="2"/>
  <c r="G741" i="2"/>
  <c r="H741" i="2" s="1"/>
  <c r="E733" i="2"/>
  <c r="G733" i="2"/>
  <c r="H733" i="2" s="1"/>
  <c r="E725" i="2"/>
  <c r="G725" i="2"/>
  <c r="H725" i="2" s="1"/>
  <c r="E717" i="2"/>
  <c r="G717" i="2"/>
  <c r="H717" i="2" s="1"/>
  <c r="E709" i="2"/>
  <c r="G709" i="2"/>
  <c r="H709" i="2" s="1"/>
  <c r="E701" i="2"/>
  <c r="G701" i="2"/>
  <c r="H701" i="2" s="1"/>
  <c r="E693" i="2"/>
  <c r="G693" i="2"/>
  <c r="H693" i="2" s="1"/>
  <c r="E677" i="2"/>
  <c r="G677" i="2"/>
  <c r="H677" i="2" s="1"/>
  <c r="E661" i="2"/>
  <c r="G661" i="2"/>
  <c r="H661" i="2" s="1"/>
  <c r="E653" i="2"/>
  <c r="G653" i="2"/>
  <c r="H653" i="2" s="1"/>
  <c r="E645" i="2"/>
  <c r="G645" i="2"/>
  <c r="H645" i="2" s="1"/>
  <c r="E637" i="2"/>
  <c r="G637" i="2"/>
  <c r="H637" i="2" s="1"/>
  <c r="E629" i="2"/>
  <c r="G629" i="2"/>
  <c r="H629" i="2" s="1"/>
  <c r="E621" i="2"/>
  <c r="G621" i="2"/>
  <c r="H621" i="2" s="1"/>
  <c r="E613" i="2"/>
  <c r="G613" i="2"/>
  <c r="H613" i="2" s="1"/>
  <c r="E605" i="2"/>
  <c r="G605" i="2"/>
  <c r="H605" i="2" s="1"/>
  <c r="E597" i="2"/>
  <c r="G597" i="2"/>
  <c r="H597" i="2" s="1"/>
  <c r="E589" i="2"/>
  <c r="G589" i="2"/>
  <c r="H589" i="2" s="1"/>
  <c r="E573" i="2"/>
  <c r="G573" i="2"/>
  <c r="H573" i="2" s="1"/>
  <c r="E565" i="2"/>
  <c r="G565" i="2"/>
  <c r="H565" i="2" s="1"/>
  <c r="E557" i="2"/>
  <c r="G557" i="2"/>
  <c r="H557" i="2" s="1"/>
  <c r="E549" i="2"/>
  <c r="G549" i="2"/>
  <c r="H549" i="2" s="1"/>
  <c r="E541" i="2"/>
  <c r="G541" i="2"/>
  <c r="H541" i="2" s="1"/>
  <c r="E533" i="2"/>
  <c r="G533" i="2"/>
  <c r="H533" i="2" s="1"/>
  <c r="E525" i="2"/>
  <c r="G525" i="2"/>
  <c r="H525" i="2" s="1"/>
  <c r="E517" i="2"/>
  <c r="G517" i="2"/>
  <c r="H517" i="2" s="1"/>
  <c r="E509" i="2"/>
  <c r="G509" i="2"/>
  <c r="H509" i="2" s="1"/>
  <c r="E501" i="2"/>
  <c r="G501" i="2"/>
  <c r="H501" i="2" s="1"/>
  <c r="E493" i="2"/>
  <c r="G493" i="2"/>
  <c r="H493" i="2" s="1"/>
  <c r="E485" i="2"/>
  <c r="G485" i="2"/>
  <c r="H485" i="2" s="1"/>
  <c r="E477" i="2"/>
  <c r="G477" i="2"/>
  <c r="H477" i="2" s="1"/>
  <c r="E469" i="2"/>
  <c r="G469" i="2"/>
  <c r="H469" i="2" s="1"/>
  <c r="E461" i="2"/>
  <c r="G461" i="2"/>
  <c r="H461" i="2" s="1"/>
  <c r="E453" i="2"/>
  <c r="G453" i="2"/>
  <c r="H453" i="2" s="1"/>
  <c r="E437" i="2"/>
  <c r="G437" i="2"/>
  <c r="H437" i="2" s="1"/>
  <c r="E429" i="2"/>
  <c r="G429" i="2"/>
  <c r="H429" i="2" s="1"/>
  <c r="E421" i="2"/>
  <c r="G421" i="2"/>
  <c r="H421" i="2" s="1"/>
  <c r="E413" i="2"/>
  <c r="G413" i="2"/>
  <c r="H413" i="2" s="1"/>
  <c r="E405" i="2"/>
  <c r="G405" i="2"/>
  <c r="H405" i="2" s="1"/>
  <c r="E397" i="2"/>
  <c r="G397" i="2"/>
  <c r="H397" i="2" s="1"/>
  <c r="E389" i="2"/>
  <c r="G389" i="2"/>
  <c r="H389" i="2" s="1"/>
  <c r="E373" i="2"/>
  <c r="G373" i="2"/>
  <c r="H373" i="2" s="1"/>
  <c r="E365" i="2"/>
  <c r="G365" i="2"/>
  <c r="H365" i="2" s="1"/>
  <c r="E357" i="2"/>
  <c r="G357" i="2"/>
  <c r="H357" i="2" s="1"/>
  <c r="E349" i="2"/>
  <c r="G349" i="2"/>
  <c r="H349" i="2" s="1"/>
  <c r="E341" i="2"/>
  <c r="G341" i="2"/>
  <c r="H341" i="2" s="1"/>
  <c r="E333" i="2"/>
  <c r="G333" i="2"/>
  <c r="H333" i="2" s="1"/>
  <c r="E325" i="2"/>
  <c r="G325" i="2"/>
  <c r="H325" i="2" s="1"/>
  <c r="E317" i="2"/>
  <c r="G317" i="2"/>
  <c r="H317" i="2" s="1"/>
  <c r="E309" i="2"/>
  <c r="G309" i="2"/>
  <c r="H309" i="2" s="1"/>
  <c r="E301" i="2"/>
  <c r="G301" i="2"/>
  <c r="H301" i="2" s="1"/>
  <c r="E293" i="2"/>
  <c r="G293" i="2"/>
  <c r="H293" i="2" s="1"/>
  <c r="E285" i="2"/>
  <c r="G285" i="2"/>
  <c r="H285" i="2" s="1"/>
  <c r="E277" i="2"/>
  <c r="G277" i="2"/>
  <c r="H277" i="2" s="1"/>
  <c r="E269" i="2"/>
  <c r="G269" i="2"/>
  <c r="H269" i="2" s="1"/>
  <c r="E261" i="2"/>
  <c r="G261" i="2"/>
  <c r="H261" i="2" s="1"/>
  <c r="E253" i="2"/>
  <c r="G253" i="2"/>
  <c r="H253" i="2" s="1"/>
  <c r="E245" i="2"/>
  <c r="G245" i="2"/>
  <c r="H245" i="2" s="1"/>
  <c r="E237" i="2"/>
  <c r="G237" i="2"/>
  <c r="H237" i="2" s="1"/>
  <c r="E229" i="2"/>
  <c r="G229" i="2"/>
  <c r="H229" i="2" s="1"/>
  <c r="E221" i="2"/>
  <c r="G221" i="2"/>
  <c r="H221" i="2" s="1"/>
  <c r="E213" i="2"/>
  <c r="G213" i="2"/>
  <c r="H213" i="2" s="1"/>
  <c r="E205" i="2"/>
  <c r="G205" i="2"/>
  <c r="H205" i="2" s="1"/>
  <c r="E197" i="2"/>
  <c r="G197" i="2"/>
  <c r="H197" i="2" s="1"/>
  <c r="E189" i="2"/>
  <c r="G189" i="2"/>
  <c r="H189" i="2" s="1"/>
  <c r="E181" i="2"/>
  <c r="G181" i="2"/>
  <c r="H181" i="2" s="1"/>
  <c r="E173" i="2"/>
  <c r="G173" i="2"/>
  <c r="H173" i="2" s="1"/>
  <c r="E165" i="2"/>
  <c r="G165" i="2"/>
  <c r="H165" i="2" s="1"/>
  <c r="I157" i="2"/>
  <c r="E149" i="2"/>
  <c r="G149" i="2"/>
  <c r="H149" i="2" s="1"/>
  <c r="E141" i="2"/>
  <c r="G141" i="2"/>
  <c r="H141" i="2" s="1"/>
  <c r="E133" i="2"/>
  <c r="G133" i="2"/>
  <c r="H133" i="2" s="1"/>
  <c r="E125" i="2"/>
  <c r="G125" i="2"/>
  <c r="H125" i="2" s="1"/>
  <c r="E117" i="2"/>
  <c r="G117" i="2"/>
  <c r="H117" i="2" s="1"/>
  <c r="E109" i="2"/>
  <c r="G109" i="2"/>
  <c r="H109" i="2" s="1"/>
  <c r="E101" i="2"/>
  <c r="G101" i="2"/>
  <c r="H101" i="2" s="1"/>
  <c r="E93" i="2"/>
  <c r="G93" i="2"/>
  <c r="H93" i="2" s="1"/>
  <c r="E85" i="2"/>
  <c r="G85" i="2"/>
  <c r="H85" i="2" s="1"/>
  <c r="E77" i="2"/>
  <c r="G77" i="2"/>
  <c r="H77" i="2" s="1"/>
  <c r="E69" i="2"/>
  <c r="G69" i="2"/>
  <c r="H69" i="2" s="1"/>
  <c r="E61" i="2"/>
  <c r="G61" i="2"/>
  <c r="H61" i="2" s="1"/>
  <c r="E53" i="2"/>
  <c r="G53" i="2"/>
  <c r="H53" i="2" s="1"/>
  <c r="E45" i="2"/>
  <c r="G45" i="2"/>
  <c r="H45" i="2" s="1"/>
  <c r="E37" i="2"/>
  <c r="G37" i="2"/>
  <c r="H37" i="2" s="1"/>
  <c r="E29" i="2"/>
  <c r="G29" i="2"/>
  <c r="H29" i="2" s="1"/>
  <c r="E21" i="2"/>
  <c r="G21" i="2"/>
  <c r="H21" i="2" s="1"/>
  <c r="E13" i="2"/>
  <c r="G13" i="2"/>
  <c r="H13" i="2" s="1"/>
  <c r="E5" i="2"/>
  <c r="G5" i="2"/>
  <c r="H5" i="2" s="1"/>
  <c r="G935" i="2"/>
  <c r="H935" i="2" s="1"/>
  <c r="I935" i="2" s="1"/>
  <c r="G834" i="2"/>
  <c r="H834" i="2" s="1"/>
  <c r="I834" i="2" s="1"/>
  <c r="R834" i="2" s="1"/>
  <c r="B759" i="1" s="1"/>
  <c r="D759" i="1" s="1"/>
  <c r="G728" i="2"/>
  <c r="H728" i="2" s="1"/>
  <c r="G612" i="2"/>
  <c r="H612" i="2" s="1"/>
  <c r="I612" i="2" s="1"/>
  <c r="G479" i="2"/>
  <c r="H479" i="2" s="1"/>
  <c r="I479" i="2" s="1"/>
  <c r="E958" i="2"/>
  <c r="G958" i="2"/>
  <c r="H958" i="2" s="1"/>
  <c r="E878" i="2"/>
  <c r="G878" i="2"/>
  <c r="H878" i="2" s="1"/>
  <c r="E838" i="2"/>
  <c r="G838" i="2"/>
  <c r="H838" i="2" s="1"/>
  <c r="E774" i="2"/>
  <c r="G774" i="2"/>
  <c r="H774" i="2" s="1"/>
  <c r="E972" i="2"/>
  <c r="G972" i="2"/>
  <c r="H972" i="2" s="1"/>
  <c r="E956" i="2"/>
  <c r="G956" i="2"/>
  <c r="H956" i="2" s="1"/>
  <c r="E932" i="2"/>
  <c r="G932" i="2"/>
  <c r="H932" i="2" s="1"/>
  <c r="E908" i="2"/>
  <c r="G908" i="2"/>
  <c r="H908" i="2" s="1"/>
  <c r="E900" i="2"/>
  <c r="G900" i="2"/>
  <c r="H900" i="2" s="1"/>
  <c r="E892" i="2"/>
  <c r="G892" i="2"/>
  <c r="H892" i="2" s="1"/>
  <c r="E884" i="2"/>
  <c r="G884" i="2"/>
  <c r="H884" i="2" s="1"/>
  <c r="E876" i="2"/>
  <c r="G876" i="2"/>
  <c r="H876" i="2" s="1"/>
  <c r="E868" i="2"/>
  <c r="G868" i="2"/>
  <c r="H868" i="2" s="1"/>
  <c r="E836" i="2"/>
  <c r="G836" i="2"/>
  <c r="H836" i="2" s="1"/>
  <c r="E828" i="2"/>
  <c r="G828" i="2"/>
  <c r="H828" i="2" s="1"/>
  <c r="E820" i="2"/>
  <c r="G820" i="2"/>
  <c r="H820" i="2" s="1"/>
  <c r="E812" i="2"/>
  <c r="G812" i="2"/>
  <c r="H812" i="2" s="1"/>
  <c r="E804" i="2"/>
  <c r="G804" i="2"/>
  <c r="H804" i="2" s="1"/>
  <c r="E796" i="2"/>
  <c r="G796" i="2"/>
  <c r="H796" i="2" s="1"/>
  <c r="E788" i="2"/>
  <c r="G788" i="2"/>
  <c r="H788" i="2" s="1"/>
  <c r="E780" i="2"/>
  <c r="G780" i="2"/>
  <c r="H780" i="2" s="1"/>
  <c r="E772" i="2"/>
  <c r="G772" i="2"/>
  <c r="H772" i="2" s="1"/>
  <c r="E764" i="2"/>
  <c r="G764" i="2"/>
  <c r="H764" i="2" s="1"/>
  <c r="E756" i="2"/>
  <c r="G756" i="2"/>
  <c r="H756" i="2" s="1"/>
  <c r="E748" i="2"/>
  <c r="G748" i="2"/>
  <c r="H748" i="2" s="1"/>
  <c r="E740" i="2"/>
  <c r="G740" i="2"/>
  <c r="H740" i="2" s="1"/>
  <c r="E732" i="2"/>
  <c r="G732" i="2"/>
  <c r="H732" i="2" s="1"/>
  <c r="E724" i="2"/>
  <c r="G724" i="2"/>
  <c r="H724" i="2" s="1"/>
  <c r="E716" i="2"/>
  <c r="G716" i="2"/>
  <c r="H716" i="2" s="1"/>
  <c r="E708" i="2"/>
  <c r="G708" i="2"/>
  <c r="H708" i="2" s="1"/>
  <c r="E692" i="2"/>
  <c r="G692" i="2"/>
  <c r="H692" i="2" s="1"/>
  <c r="E684" i="2"/>
  <c r="G684" i="2"/>
  <c r="H684" i="2" s="1"/>
  <c r="E676" i="2"/>
  <c r="G676" i="2"/>
  <c r="H676" i="2" s="1"/>
  <c r="E668" i="2"/>
  <c r="G668" i="2"/>
  <c r="H668" i="2" s="1"/>
  <c r="E660" i="2"/>
  <c r="G660" i="2"/>
  <c r="H660" i="2" s="1"/>
  <c r="E652" i="2"/>
  <c r="G652" i="2"/>
  <c r="H652" i="2" s="1"/>
  <c r="E644" i="2"/>
  <c r="G644" i="2"/>
  <c r="H644" i="2" s="1"/>
  <c r="E636" i="2"/>
  <c r="G636" i="2"/>
  <c r="H636" i="2" s="1"/>
  <c r="E628" i="2"/>
  <c r="G628" i="2"/>
  <c r="H628" i="2" s="1"/>
  <c r="E620" i="2"/>
  <c r="G620" i="2"/>
  <c r="H620" i="2" s="1"/>
  <c r="E604" i="2"/>
  <c r="G604" i="2"/>
  <c r="H604" i="2" s="1"/>
  <c r="E588" i="2"/>
  <c r="G588" i="2"/>
  <c r="H588" i="2" s="1"/>
  <c r="E580" i="2"/>
  <c r="G580" i="2"/>
  <c r="H580" i="2" s="1"/>
  <c r="E572" i="2"/>
  <c r="G572" i="2"/>
  <c r="H572" i="2" s="1"/>
  <c r="E556" i="2"/>
  <c r="G556" i="2"/>
  <c r="H556" i="2" s="1"/>
  <c r="E540" i="2"/>
  <c r="G540" i="2"/>
  <c r="H540" i="2" s="1"/>
  <c r="E532" i="2"/>
  <c r="G532" i="2"/>
  <c r="H532" i="2" s="1"/>
  <c r="E524" i="2"/>
  <c r="G524" i="2"/>
  <c r="H524" i="2" s="1"/>
  <c r="E516" i="2"/>
  <c r="G516" i="2"/>
  <c r="H516" i="2" s="1"/>
  <c r="E508" i="2"/>
  <c r="G508" i="2"/>
  <c r="H508" i="2" s="1"/>
  <c r="E500" i="2"/>
  <c r="G500" i="2"/>
  <c r="H500" i="2" s="1"/>
  <c r="E492" i="2"/>
  <c r="G492" i="2"/>
  <c r="H492" i="2" s="1"/>
  <c r="E484" i="2"/>
  <c r="G484" i="2"/>
  <c r="H484" i="2" s="1"/>
  <c r="E476" i="2"/>
  <c r="G476" i="2"/>
  <c r="H476" i="2" s="1"/>
  <c r="E468" i="2"/>
  <c r="G468" i="2"/>
  <c r="H468" i="2" s="1"/>
  <c r="E460" i="2"/>
  <c r="G460" i="2"/>
  <c r="H460" i="2" s="1"/>
  <c r="E452" i="2"/>
  <c r="G452" i="2"/>
  <c r="H452" i="2" s="1"/>
  <c r="E444" i="2"/>
  <c r="G444" i="2"/>
  <c r="H444" i="2" s="1"/>
  <c r="E436" i="2"/>
  <c r="G436" i="2"/>
  <c r="H436" i="2" s="1"/>
  <c r="E428" i="2"/>
  <c r="G428" i="2"/>
  <c r="H428" i="2" s="1"/>
  <c r="E420" i="2"/>
  <c r="G420" i="2"/>
  <c r="H420" i="2" s="1"/>
  <c r="E412" i="2"/>
  <c r="G412" i="2"/>
  <c r="H412" i="2" s="1"/>
  <c r="E404" i="2"/>
  <c r="G404" i="2"/>
  <c r="H404" i="2" s="1"/>
  <c r="E396" i="2"/>
  <c r="G396" i="2"/>
  <c r="H396" i="2" s="1"/>
  <c r="E388" i="2"/>
  <c r="G388" i="2"/>
  <c r="H388" i="2" s="1"/>
  <c r="E380" i="2"/>
  <c r="G380" i="2"/>
  <c r="H380" i="2" s="1"/>
  <c r="E372" i="2"/>
  <c r="G372" i="2"/>
  <c r="H372" i="2" s="1"/>
  <c r="E364" i="2"/>
  <c r="G364" i="2"/>
  <c r="H364" i="2" s="1"/>
  <c r="E356" i="2"/>
  <c r="G356" i="2"/>
  <c r="H356" i="2" s="1"/>
  <c r="E348" i="2"/>
  <c r="G348" i="2"/>
  <c r="H348" i="2" s="1"/>
  <c r="E340" i="2"/>
  <c r="G340" i="2"/>
  <c r="H340" i="2" s="1"/>
  <c r="E332" i="2"/>
  <c r="G332" i="2"/>
  <c r="H332" i="2" s="1"/>
  <c r="E324" i="2"/>
  <c r="G324" i="2"/>
  <c r="H324" i="2" s="1"/>
  <c r="E316" i="2"/>
  <c r="G316" i="2"/>
  <c r="H316" i="2" s="1"/>
  <c r="E308" i="2"/>
  <c r="G308" i="2"/>
  <c r="H308" i="2" s="1"/>
  <c r="E300" i="2"/>
  <c r="G300" i="2"/>
  <c r="H300" i="2" s="1"/>
  <c r="E292" i="2"/>
  <c r="G292" i="2"/>
  <c r="H292" i="2" s="1"/>
  <c r="G284" i="2"/>
  <c r="H284" i="2" s="1"/>
  <c r="E284" i="2"/>
  <c r="E276" i="2"/>
  <c r="G276" i="2"/>
  <c r="H276" i="2" s="1"/>
  <c r="E268" i="2"/>
  <c r="G268" i="2"/>
  <c r="H268" i="2" s="1"/>
  <c r="E260" i="2"/>
  <c r="G260" i="2"/>
  <c r="H260" i="2" s="1"/>
  <c r="E252" i="2"/>
  <c r="G252" i="2"/>
  <c r="H252" i="2" s="1"/>
  <c r="E244" i="2"/>
  <c r="G244" i="2"/>
  <c r="H244" i="2" s="1"/>
  <c r="E236" i="2"/>
  <c r="G236" i="2"/>
  <c r="H236" i="2" s="1"/>
  <c r="E228" i="2"/>
  <c r="G228" i="2"/>
  <c r="H228" i="2" s="1"/>
  <c r="E220" i="2"/>
  <c r="G220" i="2"/>
  <c r="H220" i="2" s="1"/>
  <c r="E212" i="2"/>
  <c r="G212" i="2"/>
  <c r="H212" i="2" s="1"/>
  <c r="E204" i="2"/>
  <c r="G204" i="2"/>
  <c r="H204" i="2" s="1"/>
  <c r="E196" i="2"/>
  <c r="G196" i="2"/>
  <c r="H196" i="2" s="1"/>
  <c r="E188" i="2"/>
  <c r="G188" i="2"/>
  <c r="H188" i="2" s="1"/>
  <c r="E180" i="2"/>
  <c r="G180" i="2"/>
  <c r="H180" i="2" s="1"/>
  <c r="E172" i="2"/>
  <c r="G172" i="2"/>
  <c r="H172" i="2" s="1"/>
  <c r="E164" i="2"/>
  <c r="G164" i="2"/>
  <c r="H164" i="2" s="1"/>
  <c r="E156" i="2"/>
  <c r="G156" i="2"/>
  <c r="H156" i="2" s="1"/>
  <c r="E148" i="2"/>
  <c r="G148" i="2"/>
  <c r="H148" i="2" s="1"/>
  <c r="E140" i="2"/>
  <c r="G140" i="2"/>
  <c r="H140" i="2" s="1"/>
  <c r="E132" i="2"/>
  <c r="G132" i="2"/>
  <c r="H132" i="2" s="1"/>
  <c r="E124" i="2"/>
  <c r="G124" i="2"/>
  <c r="H124" i="2" s="1"/>
  <c r="E116" i="2"/>
  <c r="G116" i="2"/>
  <c r="H116" i="2" s="1"/>
  <c r="G108" i="2"/>
  <c r="H108" i="2" s="1"/>
  <c r="E108" i="2"/>
  <c r="E100" i="2"/>
  <c r="G100" i="2"/>
  <c r="H100" i="2" s="1"/>
  <c r="G923" i="2"/>
  <c r="H923" i="2" s="1"/>
  <c r="I923" i="2" s="1"/>
  <c r="G821" i="2"/>
  <c r="H821" i="2" s="1"/>
  <c r="I821" i="2" s="1"/>
  <c r="G713" i="2"/>
  <c r="H713" i="2" s="1"/>
  <c r="I713" i="2" s="1"/>
  <c r="G596" i="2"/>
  <c r="H596" i="2" s="1"/>
  <c r="I596" i="2" s="1"/>
  <c r="G463" i="2"/>
  <c r="H463" i="2" s="1"/>
  <c r="I463" i="2" s="1"/>
  <c r="E918" i="2"/>
  <c r="G918" i="2"/>
  <c r="H918" i="2" s="1"/>
  <c r="E862" i="2"/>
  <c r="G862" i="2"/>
  <c r="H862" i="2" s="1"/>
  <c r="E988" i="2"/>
  <c r="G988" i="2"/>
  <c r="H988" i="2" s="1"/>
  <c r="E964" i="2"/>
  <c r="G964" i="2"/>
  <c r="H964" i="2" s="1"/>
  <c r="E924" i="2"/>
  <c r="G924" i="2"/>
  <c r="H924" i="2" s="1"/>
  <c r="E860" i="2"/>
  <c r="G860" i="2"/>
  <c r="H860" i="2" s="1"/>
  <c r="E995" i="2"/>
  <c r="G995" i="2"/>
  <c r="H995" i="2" s="1"/>
  <c r="E979" i="2"/>
  <c r="G979" i="2"/>
  <c r="H979" i="2" s="1"/>
  <c r="E963" i="2"/>
  <c r="G963" i="2"/>
  <c r="H963" i="2" s="1"/>
  <c r="E955" i="2"/>
  <c r="G955" i="2"/>
  <c r="H955" i="2" s="1"/>
  <c r="E947" i="2"/>
  <c r="G947" i="2"/>
  <c r="H947" i="2" s="1"/>
  <c r="E939" i="2"/>
  <c r="G939" i="2"/>
  <c r="H939" i="2" s="1"/>
  <c r="E931" i="2"/>
  <c r="G931" i="2"/>
  <c r="H931" i="2" s="1"/>
  <c r="E915" i="2"/>
  <c r="G915" i="2"/>
  <c r="H915" i="2" s="1"/>
  <c r="E907" i="2"/>
  <c r="G907" i="2"/>
  <c r="H907" i="2" s="1"/>
  <c r="E899" i="2"/>
  <c r="G899" i="2"/>
  <c r="H899" i="2" s="1"/>
  <c r="G891" i="2"/>
  <c r="H891" i="2" s="1"/>
  <c r="E891" i="2"/>
  <c r="E883" i="2"/>
  <c r="G883" i="2"/>
  <c r="H883" i="2" s="1"/>
  <c r="E875" i="2"/>
  <c r="G875" i="2"/>
  <c r="H875" i="2" s="1"/>
  <c r="E867" i="2"/>
  <c r="G867" i="2"/>
  <c r="H867" i="2" s="1"/>
  <c r="E851" i="2"/>
  <c r="G851" i="2"/>
  <c r="H851" i="2" s="1"/>
  <c r="E843" i="2"/>
  <c r="G843" i="2"/>
  <c r="H843" i="2" s="1"/>
  <c r="E835" i="2"/>
  <c r="G835" i="2"/>
  <c r="H835" i="2" s="1"/>
  <c r="E827" i="2"/>
  <c r="G827" i="2"/>
  <c r="H827" i="2" s="1"/>
  <c r="E819" i="2"/>
  <c r="G819" i="2"/>
  <c r="H819" i="2" s="1"/>
  <c r="E811" i="2"/>
  <c r="G811" i="2"/>
  <c r="H811" i="2" s="1"/>
  <c r="E803" i="2"/>
  <c r="G803" i="2"/>
  <c r="H803" i="2" s="1"/>
  <c r="E787" i="2"/>
  <c r="G787" i="2"/>
  <c r="H787" i="2" s="1"/>
  <c r="E779" i="2"/>
  <c r="G779" i="2"/>
  <c r="H779" i="2" s="1"/>
  <c r="E771" i="2"/>
  <c r="G771" i="2"/>
  <c r="H771" i="2" s="1"/>
  <c r="E763" i="2"/>
  <c r="G763" i="2"/>
  <c r="H763" i="2" s="1"/>
  <c r="E755" i="2"/>
  <c r="G755" i="2"/>
  <c r="H755" i="2" s="1"/>
  <c r="E747" i="2"/>
  <c r="G747" i="2"/>
  <c r="H747" i="2" s="1"/>
  <c r="E739" i="2"/>
  <c r="G739" i="2"/>
  <c r="H739" i="2" s="1"/>
  <c r="E731" i="2"/>
  <c r="G731" i="2"/>
  <c r="H731" i="2" s="1"/>
  <c r="E723" i="2"/>
  <c r="G723" i="2"/>
  <c r="H723" i="2" s="1"/>
  <c r="E715" i="2"/>
  <c r="G715" i="2"/>
  <c r="H715" i="2" s="1"/>
  <c r="E707" i="2"/>
  <c r="G707" i="2"/>
  <c r="H707" i="2" s="1"/>
  <c r="E699" i="2"/>
  <c r="G699" i="2"/>
  <c r="H699" i="2" s="1"/>
  <c r="E691" i="2"/>
  <c r="G691" i="2"/>
  <c r="H691" i="2" s="1"/>
  <c r="E683" i="2"/>
  <c r="G683" i="2"/>
  <c r="H683" i="2" s="1"/>
  <c r="E675" i="2"/>
  <c r="G675" i="2"/>
  <c r="H675" i="2" s="1"/>
  <c r="E667" i="2"/>
  <c r="G667" i="2"/>
  <c r="H667" i="2" s="1"/>
  <c r="E659" i="2"/>
  <c r="G659" i="2"/>
  <c r="H659" i="2" s="1"/>
  <c r="E651" i="2"/>
  <c r="G651" i="2"/>
  <c r="H651" i="2" s="1"/>
  <c r="E643" i="2"/>
  <c r="G643" i="2"/>
  <c r="H643" i="2" s="1"/>
  <c r="E635" i="2"/>
  <c r="G635" i="2"/>
  <c r="H635" i="2" s="1"/>
  <c r="E619" i="2"/>
  <c r="G619" i="2"/>
  <c r="H619" i="2" s="1"/>
  <c r="E611" i="2"/>
  <c r="G611" i="2"/>
  <c r="H611" i="2" s="1"/>
  <c r="G603" i="2"/>
  <c r="H603" i="2" s="1"/>
  <c r="E603" i="2"/>
  <c r="E595" i="2"/>
  <c r="G595" i="2"/>
  <c r="H595" i="2" s="1"/>
  <c r="E587" i="2"/>
  <c r="G587" i="2"/>
  <c r="H587" i="2" s="1"/>
  <c r="E579" i="2"/>
  <c r="G579" i="2"/>
  <c r="H579" i="2" s="1"/>
  <c r="E571" i="2"/>
  <c r="G571" i="2"/>
  <c r="H571" i="2" s="1"/>
  <c r="E563" i="2"/>
  <c r="G563" i="2"/>
  <c r="H563" i="2" s="1"/>
  <c r="E555" i="2"/>
  <c r="G555" i="2"/>
  <c r="H555" i="2" s="1"/>
  <c r="E547" i="2"/>
  <c r="G547" i="2"/>
  <c r="H547" i="2" s="1"/>
  <c r="E539" i="2"/>
  <c r="G539" i="2"/>
  <c r="H539" i="2" s="1"/>
  <c r="G910" i="2"/>
  <c r="H910" i="2" s="1"/>
  <c r="I910" i="2" s="1"/>
  <c r="G807" i="2"/>
  <c r="H807" i="2" s="1"/>
  <c r="I807" i="2" s="1"/>
  <c r="G700" i="2"/>
  <c r="H700" i="2" s="1"/>
  <c r="I700" i="2" s="1"/>
  <c r="G581" i="2"/>
  <c r="H581" i="2" s="1"/>
  <c r="I581" i="2" s="1"/>
  <c r="G445" i="2"/>
  <c r="H445" i="2" s="1"/>
  <c r="I445" i="2" s="1"/>
  <c r="E982" i="2"/>
  <c r="G982" i="2"/>
  <c r="H982" i="2" s="1"/>
  <c r="E926" i="2"/>
  <c r="G926" i="2"/>
  <c r="H926" i="2" s="1"/>
  <c r="E870" i="2"/>
  <c r="G870" i="2"/>
  <c r="H870" i="2" s="1"/>
  <c r="E750" i="2"/>
  <c r="G750" i="2"/>
  <c r="H750" i="2" s="1"/>
  <c r="E996" i="2"/>
  <c r="G996" i="2"/>
  <c r="H996" i="2" s="1"/>
  <c r="E940" i="2"/>
  <c r="G940" i="2"/>
  <c r="H940" i="2" s="1"/>
  <c r="E852" i="2"/>
  <c r="G852" i="2"/>
  <c r="H852" i="2" s="1"/>
  <c r="E971" i="2"/>
  <c r="G971" i="2"/>
  <c r="H971" i="2" s="1"/>
  <c r="E2" i="2"/>
  <c r="G2" i="2"/>
  <c r="H2" i="2" s="1"/>
  <c r="E994" i="2"/>
  <c r="G994" i="2"/>
  <c r="H994" i="2" s="1"/>
  <c r="E986" i="2"/>
  <c r="G986" i="2"/>
  <c r="H986" i="2" s="1"/>
  <c r="E978" i="2"/>
  <c r="G978" i="2"/>
  <c r="H978" i="2" s="1"/>
  <c r="E970" i="2"/>
  <c r="G970" i="2"/>
  <c r="H970" i="2" s="1"/>
  <c r="E954" i="2"/>
  <c r="G954" i="2"/>
  <c r="H954" i="2" s="1"/>
  <c r="E946" i="2"/>
  <c r="G946" i="2"/>
  <c r="H946" i="2" s="1"/>
  <c r="E938" i="2"/>
  <c r="G938" i="2"/>
  <c r="H938" i="2" s="1"/>
  <c r="E930" i="2"/>
  <c r="G930" i="2"/>
  <c r="H930" i="2" s="1"/>
  <c r="E922" i="2"/>
  <c r="G922" i="2"/>
  <c r="H922" i="2" s="1"/>
  <c r="E914" i="2"/>
  <c r="G914" i="2"/>
  <c r="H914" i="2" s="1"/>
  <c r="E906" i="2"/>
  <c r="G906" i="2"/>
  <c r="H906" i="2" s="1"/>
  <c r="E890" i="2"/>
  <c r="G890" i="2"/>
  <c r="H890" i="2" s="1"/>
  <c r="E882" i="2"/>
  <c r="G882" i="2"/>
  <c r="H882" i="2" s="1"/>
  <c r="E874" i="2"/>
  <c r="G874" i="2"/>
  <c r="H874" i="2" s="1"/>
  <c r="E866" i="2"/>
  <c r="G866" i="2"/>
  <c r="H866" i="2" s="1"/>
  <c r="E858" i="2"/>
  <c r="G858" i="2"/>
  <c r="H858" i="2" s="1"/>
  <c r="E850" i="2"/>
  <c r="G850" i="2"/>
  <c r="H850" i="2" s="1"/>
  <c r="E842" i="2"/>
  <c r="G842" i="2"/>
  <c r="H842" i="2" s="1"/>
  <c r="E826" i="2"/>
  <c r="G826" i="2"/>
  <c r="H826" i="2" s="1"/>
  <c r="E818" i="2"/>
  <c r="G818" i="2"/>
  <c r="H818" i="2" s="1"/>
  <c r="E810" i="2"/>
  <c r="G810" i="2"/>
  <c r="H810" i="2" s="1"/>
  <c r="E802" i="2"/>
  <c r="G802" i="2"/>
  <c r="H802" i="2" s="1"/>
  <c r="E794" i="2"/>
  <c r="G794" i="2"/>
  <c r="H794" i="2" s="1"/>
  <c r="E786" i="2"/>
  <c r="G786" i="2"/>
  <c r="H786" i="2" s="1"/>
  <c r="G778" i="2"/>
  <c r="H778" i="2" s="1"/>
  <c r="E778" i="2"/>
  <c r="I770" i="2"/>
  <c r="R770" i="2" s="1"/>
  <c r="B869" i="1" s="1"/>
  <c r="D869" i="1" s="1"/>
  <c r="E762" i="2"/>
  <c r="G762" i="2"/>
  <c r="H762" i="2" s="1"/>
  <c r="E754" i="2"/>
  <c r="G754" i="2"/>
  <c r="H754" i="2" s="1"/>
  <c r="E746" i="2"/>
  <c r="G746" i="2"/>
  <c r="H746" i="2" s="1"/>
  <c r="G738" i="2"/>
  <c r="H738" i="2" s="1"/>
  <c r="E738" i="2"/>
  <c r="E730" i="2"/>
  <c r="G730" i="2"/>
  <c r="H730" i="2" s="1"/>
  <c r="E722" i="2"/>
  <c r="G722" i="2"/>
  <c r="H722" i="2" s="1"/>
  <c r="E714" i="2"/>
  <c r="G714" i="2"/>
  <c r="H714" i="2" s="1"/>
  <c r="G706" i="2"/>
  <c r="H706" i="2" s="1"/>
  <c r="E706" i="2"/>
  <c r="E698" i="2"/>
  <c r="G698" i="2"/>
  <c r="H698" i="2" s="1"/>
  <c r="G690" i="2"/>
  <c r="H690" i="2" s="1"/>
  <c r="E690" i="2"/>
  <c r="E682" i="2"/>
  <c r="G682" i="2"/>
  <c r="H682" i="2" s="1"/>
  <c r="E674" i="2"/>
  <c r="G674" i="2"/>
  <c r="H674" i="2" s="1"/>
  <c r="E666" i="2"/>
  <c r="G666" i="2"/>
  <c r="H666" i="2" s="1"/>
  <c r="E658" i="2"/>
  <c r="G658" i="2"/>
  <c r="H658" i="2" s="1"/>
  <c r="G650" i="2"/>
  <c r="H650" i="2" s="1"/>
  <c r="E650" i="2"/>
  <c r="E642" i="2"/>
  <c r="G642" i="2"/>
  <c r="H642" i="2" s="1"/>
  <c r="E634" i="2"/>
  <c r="G634" i="2"/>
  <c r="H634" i="2" s="1"/>
  <c r="E626" i="2"/>
  <c r="G626" i="2"/>
  <c r="H626" i="2" s="1"/>
  <c r="E618" i="2"/>
  <c r="G618" i="2"/>
  <c r="H618" i="2" s="1"/>
  <c r="G610" i="2"/>
  <c r="H610" i="2" s="1"/>
  <c r="E610" i="2"/>
  <c r="E602" i="2"/>
  <c r="G602" i="2"/>
  <c r="H602" i="2" s="1"/>
  <c r="E594" i="2"/>
  <c r="G594" i="2"/>
  <c r="H594" i="2" s="1"/>
  <c r="E586" i="2"/>
  <c r="G586" i="2"/>
  <c r="H586" i="2" s="1"/>
  <c r="E578" i="2"/>
  <c r="G578" i="2"/>
  <c r="H578" i="2" s="1"/>
  <c r="E570" i="2"/>
  <c r="G570" i="2"/>
  <c r="H570" i="2" s="1"/>
  <c r="G562" i="2"/>
  <c r="H562" i="2" s="1"/>
  <c r="E562" i="2"/>
  <c r="E554" i="2"/>
  <c r="G554" i="2"/>
  <c r="H554" i="2" s="1"/>
  <c r="E546" i="2"/>
  <c r="G546" i="2"/>
  <c r="H546" i="2" s="1"/>
  <c r="E538" i="2"/>
  <c r="G538" i="2"/>
  <c r="H538" i="2" s="1"/>
  <c r="E530" i="2"/>
  <c r="G530" i="2"/>
  <c r="H530" i="2" s="1"/>
  <c r="E522" i="2"/>
  <c r="G522" i="2"/>
  <c r="H522" i="2" s="1"/>
  <c r="G999" i="2"/>
  <c r="H999" i="2" s="1"/>
  <c r="I999" i="2" s="1"/>
  <c r="G898" i="2"/>
  <c r="H898" i="2" s="1"/>
  <c r="I898" i="2" s="1"/>
  <c r="G795" i="2"/>
  <c r="H795" i="2" s="1"/>
  <c r="I795" i="2" s="1"/>
  <c r="G685" i="2"/>
  <c r="H685" i="2" s="1"/>
  <c r="I685" i="2" s="1"/>
  <c r="G564" i="2"/>
  <c r="H564" i="2" s="1"/>
  <c r="I564" i="2" s="1"/>
  <c r="E990" i="2"/>
  <c r="G990" i="2"/>
  <c r="H990" i="2" s="1"/>
  <c r="E950" i="2"/>
  <c r="G950" i="2"/>
  <c r="H950" i="2" s="1"/>
  <c r="E934" i="2"/>
  <c r="G934" i="2"/>
  <c r="H934" i="2" s="1"/>
  <c r="E894" i="2"/>
  <c r="G894" i="2"/>
  <c r="H894" i="2" s="1"/>
  <c r="E758" i="2"/>
  <c r="G758" i="2"/>
  <c r="H758" i="2" s="1"/>
  <c r="E980" i="2"/>
  <c r="G980" i="2"/>
  <c r="H980" i="2" s="1"/>
  <c r="E948" i="2"/>
  <c r="G948" i="2"/>
  <c r="H948" i="2" s="1"/>
  <c r="E916" i="2"/>
  <c r="G916" i="2"/>
  <c r="H916" i="2" s="1"/>
  <c r="E844" i="2"/>
  <c r="G844" i="2"/>
  <c r="H844" i="2" s="1"/>
  <c r="E1001" i="2"/>
  <c r="G1001" i="2"/>
  <c r="H1001" i="2" s="1"/>
  <c r="E993" i="2"/>
  <c r="G993" i="2"/>
  <c r="H993" i="2" s="1"/>
  <c r="E985" i="2"/>
  <c r="G985" i="2"/>
  <c r="H985" i="2" s="1"/>
  <c r="E977" i="2"/>
  <c r="G977" i="2"/>
  <c r="H977" i="2" s="1"/>
  <c r="G969" i="2"/>
  <c r="H969" i="2" s="1"/>
  <c r="E969" i="2"/>
  <c r="E961" i="2"/>
  <c r="G961" i="2"/>
  <c r="H961" i="2" s="1"/>
  <c r="E953" i="2"/>
  <c r="G953" i="2"/>
  <c r="H953" i="2" s="1"/>
  <c r="E945" i="2"/>
  <c r="G945" i="2"/>
  <c r="H945" i="2" s="1"/>
  <c r="E937" i="2"/>
  <c r="G937" i="2"/>
  <c r="H937" i="2" s="1"/>
  <c r="E929" i="2"/>
  <c r="G929" i="2"/>
  <c r="H929" i="2" s="1"/>
  <c r="E921" i="2"/>
  <c r="G921" i="2"/>
  <c r="H921" i="2" s="1"/>
  <c r="E913" i="2"/>
  <c r="G913" i="2"/>
  <c r="H913" i="2" s="1"/>
  <c r="E905" i="2"/>
  <c r="G905" i="2"/>
  <c r="H905" i="2" s="1"/>
  <c r="E897" i="2"/>
  <c r="G897" i="2"/>
  <c r="H897" i="2" s="1"/>
  <c r="E889" i="2"/>
  <c r="G889" i="2"/>
  <c r="H889" i="2" s="1"/>
  <c r="G881" i="2"/>
  <c r="H881" i="2" s="1"/>
  <c r="E881" i="2"/>
  <c r="E873" i="2"/>
  <c r="G873" i="2"/>
  <c r="H873" i="2" s="1"/>
  <c r="E865" i="2"/>
  <c r="G865" i="2"/>
  <c r="H865" i="2" s="1"/>
  <c r="E857" i="2"/>
  <c r="G857" i="2"/>
  <c r="H857" i="2" s="1"/>
  <c r="E849" i="2"/>
  <c r="G849" i="2"/>
  <c r="H849" i="2" s="1"/>
  <c r="E841" i="2"/>
  <c r="G841" i="2"/>
  <c r="H841" i="2" s="1"/>
  <c r="E833" i="2"/>
  <c r="G833" i="2"/>
  <c r="H833" i="2" s="1"/>
  <c r="E825" i="2"/>
  <c r="G825" i="2"/>
  <c r="H825" i="2" s="1"/>
  <c r="E817" i="2"/>
  <c r="G817" i="2"/>
  <c r="H817" i="2" s="1"/>
  <c r="E809" i="2"/>
  <c r="G809" i="2"/>
  <c r="H809" i="2" s="1"/>
  <c r="E801" i="2"/>
  <c r="G801" i="2"/>
  <c r="H801" i="2" s="1"/>
  <c r="E793" i="2"/>
  <c r="G793" i="2"/>
  <c r="H793" i="2" s="1"/>
  <c r="E785" i="2"/>
  <c r="G785" i="2"/>
  <c r="H785" i="2" s="1"/>
  <c r="E777" i="2"/>
  <c r="G777" i="2"/>
  <c r="H777" i="2" s="1"/>
  <c r="E769" i="2"/>
  <c r="G769" i="2"/>
  <c r="H769" i="2" s="1"/>
  <c r="E761" i="2"/>
  <c r="G761" i="2"/>
  <c r="H761" i="2" s="1"/>
  <c r="E753" i="2"/>
  <c r="G753" i="2"/>
  <c r="H753" i="2" s="1"/>
  <c r="E745" i="2"/>
  <c r="G745" i="2"/>
  <c r="H745" i="2" s="1"/>
  <c r="E737" i="2"/>
  <c r="G737" i="2"/>
  <c r="H737" i="2" s="1"/>
  <c r="E729" i="2"/>
  <c r="G729" i="2"/>
  <c r="H729" i="2" s="1"/>
  <c r="E721" i="2"/>
  <c r="G721" i="2"/>
  <c r="H721" i="2" s="1"/>
  <c r="E705" i="2"/>
  <c r="G705" i="2"/>
  <c r="H705" i="2" s="1"/>
  <c r="G697" i="2"/>
  <c r="H697" i="2" s="1"/>
  <c r="E697" i="2"/>
  <c r="E689" i="2"/>
  <c r="G689" i="2"/>
  <c r="H689" i="2" s="1"/>
  <c r="E681" i="2"/>
  <c r="G681" i="2"/>
  <c r="H681" i="2" s="1"/>
  <c r="E673" i="2"/>
  <c r="G673" i="2"/>
  <c r="H673" i="2" s="1"/>
  <c r="E665" i="2"/>
  <c r="G665" i="2"/>
  <c r="H665" i="2" s="1"/>
  <c r="E657" i="2"/>
  <c r="G657" i="2"/>
  <c r="H657" i="2" s="1"/>
  <c r="E649" i="2"/>
  <c r="G649" i="2"/>
  <c r="H649" i="2" s="1"/>
  <c r="E641" i="2"/>
  <c r="G641" i="2"/>
  <c r="H641" i="2" s="1"/>
  <c r="E633" i="2"/>
  <c r="G633" i="2"/>
  <c r="H633" i="2" s="1"/>
  <c r="E625" i="2"/>
  <c r="G625" i="2"/>
  <c r="H625" i="2" s="1"/>
  <c r="E617" i="2"/>
  <c r="G617" i="2"/>
  <c r="H617" i="2" s="1"/>
  <c r="E609" i="2"/>
  <c r="G609" i="2"/>
  <c r="H609" i="2" s="1"/>
  <c r="E601" i="2"/>
  <c r="G601" i="2"/>
  <c r="H601" i="2" s="1"/>
  <c r="E593" i="2"/>
  <c r="G593" i="2"/>
  <c r="H593" i="2" s="1"/>
  <c r="E585" i="2"/>
  <c r="G585" i="2"/>
  <c r="H585" i="2" s="1"/>
  <c r="E577" i="2"/>
  <c r="G577" i="2"/>
  <c r="H577" i="2" s="1"/>
  <c r="E569" i="2"/>
  <c r="G569" i="2"/>
  <c r="H569" i="2" s="1"/>
  <c r="E561" i="2"/>
  <c r="G561" i="2"/>
  <c r="H561" i="2" s="1"/>
  <c r="E553" i="2"/>
  <c r="G553" i="2"/>
  <c r="H553" i="2" s="1"/>
  <c r="E545" i="2"/>
  <c r="G545" i="2"/>
  <c r="H545" i="2" s="1"/>
  <c r="E537" i="2"/>
  <c r="G537" i="2"/>
  <c r="H537" i="2" s="1"/>
  <c r="E529" i="2"/>
  <c r="G529" i="2"/>
  <c r="H529" i="2" s="1"/>
  <c r="E521" i="2"/>
  <c r="G521" i="2"/>
  <c r="H521" i="2" s="1"/>
  <c r="G513" i="2"/>
  <c r="H513" i="2" s="1"/>
  <c r="E513" i="2"/>
  <c r="E505" i="2"/>
  <c r="G505" i="2"/>
  <c r="H505" i="2" s="1"/>
  <c r="E497" i="2"/>
  <c r="G497" i="2"/>
  <c r="H497" i="2" s="1"/>
  <c r="E489" i="2"/>
  <c r="G489" i="2"/>
  <c r="H489" i="2" s="1"/>
  <c r="E481" i="2"/>
  <c r="G481" i="2"/>
  <c r="H481" i="2" s="1"/>
  <c r="E473" i="2"/>
  <c r="G473" i="2"/>
  <c r="H473" i="2" s="1"/>
  <c r="E465" i="2"/>
  <c r="G465" i="2"/>
  <c r="H465" i="2" s="1"/>
  <c r="E457" i="2"/>
  <c r="G457" i="2"/>
  <c r="H457" i="2" s="1"/>
  <c r="E449" i="2"/>
  <c r="G449" i="2"/>
  <c r="H449" i="2" s="1"/>
  <c r="E441" i="2"/>
  <c r="G441" i="2"/>
  <c r="H441" i="2" s="1"/>
  <c r="E433" i="2"/>
  <c r="G433" i="2"/>
  <c r="H433" i="2" s="1"/>
  <c r="E425" i="2"/>
  <c r="G425" i="2"/>
  <c r="H425" i="2" s="1"/>
  <c r="E417" i="2"/>
  <c r="G417" i="2"/>
  <c r="H417" i="2" s="1"/>
  <c r="E409" i="2"/>
  <c r="G409" i="2"/>
  <c r="H409" i="2" s="1"/>
  <c r="E401" i="2"/>
  <c r="G401" i="2"/>
  <c r="H401" i="2" s="1"/>
  <c r="G393" i="2"/>
  <c r="H393" i="2" s="1"/>
  <c r="E393" i="2"/>
  <c r="E385" i="2"/>
  <c r="G385" i="2"/>
  <c r="H385" i="2" s="1"/>
  <c r="E377" i="2"/>
  <c r="G377" i="2"/>
  <c r="H377" i="2" s="1"/>
  <c r="E369" i="2"/>
  <c r="G369" i="2"/>
  <c r="H369" i="2" s="1"/>
  <c r="E361" i="2"/>
  <c r="G361" i="2"/>
  <c r="H361" i="2" s="1"/>
  <c r="E353" i="2"/>
  <c r="G353" i="2"/>
  <c r="H353" i="2" s="1"/>
  <c r="E345" i="2"/>
  <c r="G345" i="2"/>
  <c r="H345" i="2" s="1"/>
  <c r="E337" i="2"/>
  <c r="G337" i="2"/>
  <c r="H337" i="2" s="1"/>
  <c r="E329" i="2"/>
  <c r="G329" i="2"/>
  <c r="H329" i="2" s="1"/>
  <c r="E321" i="2"/>
  <c r="G321" i="2"/>
  <c r="H321" i="2" s="1"/>
  <c r="E313" i="2"/>
  <c r="G313" i="2"/>
  <c r="H313" i="2" s="1"/>
  <c r="E305" i="2"/>
  <c r="G305" i="2"/>
  <c r="H305" i="2" s="1"/>
  <c r="E297" i="2"/>
  <c r="G297" i="2"/>
  <c r="H297" i="2" s="1"/>
  <c r="E289" i="2"/>
  <c r="G289" i="2"/>
  <c r="H289" i="2" s="1"/>
  <c r="E281" i="2"/>
  <c r="G281" i="2"/>
  <c r="H281" i="2" s="1"/>
  <c r="E273" i="2"/>
  <c r="G273" i="2"/>
  <c r="H273" i="2" s="1"/>
  <c r="E265" i="2"/>
  <c r="G265" i="2"/>
  <c r="H265" i="2" s="1"/>
  <c r="E257" i="2"/>
  <c r="G257" i="2"/>
  <c r="H257" i="2" s="1"/>
  <c r="E249" i="2"/>
  <c r="G249" i="2"/>
  <c r="H249" i="2" s="1"/>
  <c r="E241" i="2"/>
  <c r="G241" i="2"/>
  <c r="H241" i="2" s="1"/>
  <c r="E233" i="2"/>
  <c r="G233" i="2"/>
  <c r="H233" i="2" s="1"/>
  <c r="E225" i="2"/>
  <c r="G225" i="2"/>
  <c r="H225" i="2" s="1"/>
  <c r="E217" i="2"/>
  <c r="G217" i="2"/>
  <c r="H217" i="2" s="1"/>
  <c r="E209" i="2"/>
  <c r="G209" i="2"/>
  <c r="H209" i="2" s="1"/>
  <c r="E201" i="2"/>
  <c r="G201" i="2"/>
  <c r="H201" i="2" s="1"/>
  <c r="E193" i="2"/>
  <c r="G193" i="2"/>
  <c r="H193" i="2" s="1"/>
  <c r="E185" i="2"/>
  <c r="G185" i="2"/>
  <c r="H185" i="2" s="1"/>
  <c r="E177" i="2"/>
  <c r="G177" i="2"/>
  <c r="H177" i="2" s="1"/>
  <c r="E169" i="2"/>
  <c r="G169" i="2"/>
  <c r="H169" i="2" s="1"/>
  <c r="E161" i="2"/>
  <c r="G161" i="2"/>
  <c r="H161" i="2" s="1"/>
  <c r="E153" i="2"/>
  <c r="G153" i="2"/>
  <c r="H153" i="2" s="1"/>
  <c r="E145" i="2"/>
  <c r="G145" i="2"/>
  <c r="H145" i="2" s="1"/>
  <c r="E137" i="2"/>
  <c r="G137" i="2"/>
  <c r="H137" i="2" s="1"/>
  <c r="E129" i="2"/>
  <c r="G129" i="2"/>
  <c r="H129" i="2" s="1"/>
  <c r="E121" i="2"/>
  <c r="G121" i="2"/>
  <c r="H121" i="2" s="1"/>
  <c r="E113" i="2"/>
  <c r="G113" i="2"/>
  <c r="H113" i="2" s="1"/>
  <c r="E105" i="2"/>
  <c r="G105" i="2"/>
  <c r="H105" i="2" s="1"/>
  <c r="E97" i="2"/>
  <c r="G97" i="2"/>
  <c r="H97" i="2" s="1"/>
  <c r="E89" i="2"/>
  <c r="G89" i="2"/>
  <c r="H89" i="2" s="1"/>
  <c r="E81" i="2"/>
  <c r="G81" i="2"/>
  <c r="H81" i="2" s="1"/>
  <c r="G987" i="2"/>
  <c r="H987" i="2" s="1"/>
  <c r="I987" i="2" s="1"/>
  <c r="G885" i="2"/>
  <c r="H885" i="2" s="1"/>
  <c r="I885" i="2" s="1"/>
  <c r="G782" i="2"/>
  <c r="H782" i="2" s="1"/>
  <c r="I782" i="2" s="1"/>
  <c r="G669" i="2"/>
  <c r="H669" i="2" s="1"/>
  <c r="I669" i="2" s="1"/>
  <c r="G548" i="2"/>
  <c r="H548" i="2" s="1"/>
  <c r="I548" i="2" s="1"/>
  <c r="E1000" i="2"/>
  <c r="G1000" i="2"/>
  <c r="H1000" i="2" s="1"/>
  <c r="G992" i="2"/>
  <c r="H992" i="2" s="1"/>
  <c r="E992" i="2"/>
  <c r="E984" i="2"/>
  <c r="G984" i="2"/>
  <c r="H984" i="2" s="1"/>
  <c r="E976" i="2"/>
  <c r="G976" i="2"/>
  <c r="H976" i="2" s="1"/>
  <c r="E968" i="2"/>
  <c r="G968" i="2"/>
  <c r="H968" i="2" s="1"/>
  <c r="G960" i="2"/>
  <c r="H960" i="2" s="1"/>
  <c r="E960" i="2"/>
  <c r="G952" i="2"/>
  <c r="H952" i="2" s="1"/>
  <c r="E952" i="2"/>
  <c r="E944" i="2"/>
  <c r="G944" i="2"/>
  <c r="H944" i="2" s="1"/>
  <c r="E936" i="2"/>
  <c r="G936" i="2"/>
  <c r="H936" i="2" s="1"/>
  <c r="E928" i="2"/>
  <c r="G928" i="2"/>
  <c r="H928" i="2" s="1"/>
  <c r="E920" i="2"/>
  <c r="G920" i="2"/>
  <c r="H920" i="2" s="1"/>
  <c r="E912" i="2"/>
  <c r="G912" i="2"/>
  <c r="H912" i="2" s="1"/>
  <c r="E904" i="2"/>
  <c r="G904" i="2"/>
  <c r="H904" i="2" s="1"/>
  <c r="E896" i="2"/>
  <c r="G896" i="2"/>
  <c r="H896" i="2" s="1"/>
  <c r="E888" i="2"/>
  <c r="G888" i="2"/>
  <c r="H888" i="2" s="1"/>
  <c r="E880" i="2"/>
  <c r="G880" i="2"/>
  <c r="H880" i="2" s="1"/>
  <c r="E872" i="2"/>
  <c r="G872" i="2"/>
  <c r="H872" i="2" s="1"/>
  <c r="E864" i="2"/>
  <c r="G864" i="2"/>
  <c r="H864" i="2" s="1"/>
  <c r="E856" i="2"/>
  <c r="G856" i="2"/>
  <c r="H856" i="2" s="1"/>
  <c r="E848" i="2"/>
  <c r="G848" i="2"/>
  <c r="H848" i="2" s="1"/>
  <c r="E840" i="2"/>
  <c r="G840" i="2"/>
  <c r="H840" i="2" s="1"/>
  <c r="E832" i="2"/>
  <c r="G832" i="2"/>
  <c r="H832" i="2" s="1"/>
  <c r="E824" i="2"/>
  <c r="G824" i="2"/>
  <c r="H824" i="2" s="1"/>
  <c r="G816" i="2"/>
  <c r="H816" i="2" s="1"/>
  <c r="E816" i="2"/>
  <c r="E808" i="2"/>
  <c r="G808" i="2"/>
  <c r="H808" i="2" s="1"/>
  <c r="E800" i="2"/>
  <c r="G800" i="2"/>
  <c r="H800" i="2" s="1"/>
  <c r="E792" i="2"/>
  <c r="G792" i="2"/>
  <c r="H792" i="2" s="1"/>
  <c r="E784" i="2"/>
  <c r="G784" i="2"/>
  <c r="H784" i="2" s="1"/>
  <c r="E776" i="2"/>
  <c r="G776" i="2"/>
  <c r="H776" i="2" s="1"/>
  <c r="G768" i="2"/>
  <c r="H768" i="2" s="1"/>
  <c r="E768" i="2"/>
  <c r="E760" i="2"/>
  <c r="G760" i="2"/>
  <c r="H760" i="2" s="1"/>
  <c r="E752" i="2"/>
  <c r="G752" i="2"/>
  <c r="H752" i="2" s="1"/>
  <c r="E744" i="2"/>
  <c r="G744" i="2"/>
  <c r="H744" i="2" s="1"/>
  <c r="E736" i="2"/>
  <c r="G736" i="2"/>
  <c r="H736" i="2" s="1"/>
  <c r="I728" i="2"/>
  <c r="E720" i="2"/>
  <c r="G720" i="2"/>
  <c r="H720" i="2" s="1"/>
  <c r="E712" i="2"/>
  <c r="G712" i="2"/>
  <c r="H712" i="2" s="1"/>
  <c r="E704" i="2"/>
  <c r="G704" i="2"/>
  <c r="H704" i="2" s="1"/>
  <c r="E696" i="2"/>
  <c r="G696" i="2"/>
  <c r="H696" i="2" s="1"/>
  <c r="E688" i="2"/>
  <c r="G688" i="2"/>
  <c r="H688" i="2" s="1"/>
  <c r="E680" i="2"/>
  <c r="G680" i="2"/>
  <c r="H680" i="2" s="1"/>
  <c r="E672" i="2"/>
  <c r="G672" i="2"/>
  <c r="H672" i="2" s="1"/>
  <c r="E664" i="2"/>
  <c r="G664" i="2"/>
  <c r="H664" i="2" s="1"/>
  <c r="E656" i="2"/>
  <c r="G656" i="2"/>
  <c r="H656" i="2" s="1"/>
  <c r="E648" i="2"/>
  <c r="G648" i="2"/>
  <c r="H648" i="2" s="1"/>
  <c r="E632" i="2"/>
  <c r="G632" i="2"/>
  <c r="H632" i="2" s="1"/>
  <c r="E624" i="2"/>
  <c r="G624" i="2"/>
  <c r="H624" i="2" s="1"/>
  <c r="E616" i="2"/>
  <c r="G616" i="2"/>
  <c r="H616" i="2" s="1"/>
  <c r="E608" i="2"/>
  <c r="G608" i="2"/>
  <c r="H608" i="2" s="1"/>
  <c r="E600" i="2"/>
  <c r="G600" i="2"/>
  <c r="H600" i="2" s="1"/>
  <c r="E592" i="2"/>
  <c r="G592" i="2"/>
  <c r="H592" i="2" s="1"/>
  <c r="E584" i="2"/>
  <c r="G584" i="2"/>
  <c r="H584" i="2" s="1"/>
  <c r="E576" i="2"/>
  <c r="G576" i="2"/>
  <c r="H576" i="2" s="1"/>
  <c r="E568" i="2"/>
  <c r="G568" i="2"/>
  <c r="H568" i="2" s="1"/>
  <c r="E560" i="2"/>
  <c r="G560" i="2"/>
  <c r="H560" i="2" s="1"/>
  <c r="E552" i="2"/>
  <c r="G552" i="2"/>
  <c r="H552" i="2" s="1"/>
  <c r="E544" i="2"/>
  <c r="G544" i="2"/>
  <c r="H544" i="2" s="1"/>
  <c r="E536" i="2"/>
  <c r="G536" i="2"/>
  <c r="H536" i="2" s="1"/>
  <c r="E528" i="2"/>
  <c r="G528" i="2"/>
  <c r="H528" i="2" s="1"/>
  <c r="E520" i="2"/>
  <c r="G520" i="2"/>
  <c r="H520" i="2" s="1"/>
  <c r="E504" i="2"/>
  <c r="G504" i="2"/>
  <c r="H504" i="2" s="1"/>
  <c r="E488" i="2"/>
  <c r="G488" i="2"/>
  <c r="H488" i="2" s="1"/>
  <c r="E480" i="2"/>
  <c r="G480" i="2"/>
  <c r="H480" i="2" s="1"/>
  <c r="E472" i="2"/>
  <c r="G472" i="2"/>
  <c r="H472" i="2" s="1"/>
  <c r="E464" i="2"/>
  <c r="G464" i="2"/>
  <c r="H464" i="2" s="1"/>
  <c r="E456" i="2"/>
  <c r="G456" i="2"/>
  <c r="H456" i="2" s="1"/>
  <c r="E448" i="2"/>
  <c r="G448" i="2"/>
  <c r="H448" i="2" s="1"/>
  <c r="E440" i="2"/>
  <c r="G440" i="2"/>
  <c r="H440" i="2" s="1"/>
  <c r="E432" i="2"/>
  <c r="G432" i="2"/>
  <c r="H432" i="2" s="1"/>
  <c r="E424" i="2"/>
  <c r="G424" i="2"/>
  <c r="H424" i="2" s="1"/>
  <c r="E416" i="2"/>
  <c r="G416" i="2"/>
  <c r="H416" i="2" s="1"/>
  <c r="E408" i="2"/>
  <c r="G408" i="2"/>
  <c r="H408" i="2" s="1"/>
  <c r="E400" i="2"/>
  <c r="G400" i="2"/>
  <c r="H400" i="2" s="1"/>
  <c r="E392" i="2"/>
  <c r="G392" i="2"/>
  <c r="H392" i="2" s="1"/>
  <c r="E384" i="2"/>
  <c r="G384" i="2"/>
  <c r="H384" i="2" s="1"/>
  <c r="E376" i="2"/>
  <c r="G376" i="2"/>
  <c r="H376" i="2" s="1"/>
  <c r="E368" i="2"/>
  <c r="G368" i="2"/>
  <c r="H368" i="2" s="1"/>
  <c r="E360" i="2"/>
  <c r="G360" i="2"/>
  <c r="H360" i="2" s="1"/>
  <c r="E352" i="2"/>
  <c r="G352" i="2"/>
  <c r="H352" i="2" s="1"/>
  <c r="E344" i="2"/>
  <c r="G344" i="2"/>
  <c r="H344" i="2" s="1"/>
  <c r="E336" i="2"/>
  <c r="G336" i="2"/>
  <c r="H336" i="2" s="1"/>
  <c r="E320" i="2"/>
  <c r="G320" i="2"/>
  <c r="H320" i="2" s="1"/>
  <c r="E312" i="2"/>
  <c r="G312" i="2"/>
  <c r="H312" i="2" s="1"/>
  <c r="E304" i="2"/>
  <c r="G304" i="2"/>
  <c r="H304" i="2" s="1"/>
  <c r="E296" i="2"/>
  <c r="G296" i="2"/>
  <c r="H296" i="2" s="1"/>
  <c r="E288" i="2"/>
  <c r="G288" i="2"/>
  <c r="H288" i="2" s="1"/>
  <c r="E280" i="2"/>
  <c r="G280" i="2"/>
  <c r="H280" i="2" s="1"/>
  <c r="E272" i="2"/>
  <c r="G272" i="2"/>
  <c r="H272" i="2" s="1"/>
  <c r="E264" i="2"/>
  <c r="G264" i="2"/>
  <c r="H264" i="2" s="1"/>
  <c r="E256" i="2"/>
  <c r="G256" i="2"/>
  <c r="H256" i="2" s="1"/>
  <c r="E248" i="2"/>
  <c r="G248" i="2"/>
  <c r="H248" i="2" s="1"/>
  <c r="E240" i="2"/>
  <c r="G240" i="2"/>
  <c r="H240" i="2" s="1"/>
  <c r="E232" i="2"/>
  <c r="G232" i="2"/>
  <c r="H232" i="2" s="1"/>
  <c r="E224" i="2"/>
  <c r="G224" i="2"/>
  <c r="H224" i="2" s="1"/>
  <c r="E216" i="2"/>
  <c r="G216" i="2"/>
  <c r="H216" i="2" s="1"/>
  <c r="G208" i="2"/>
  <c r="H208" i="2" s="1"/>
  <c r="E208" i="2"/>
  <c r="E200" i="2"/>
  <c r="G200" i="2"/>
  <c r="H200" i="2" s="1"/>
  <c r="E192" i="2"/>
  <c r="G192" i="2"/>
  <c r="H192" i="2" s="1"/>
  <c r="E184" i="2"/>
  <c r="G184" i="2"/>
  <c r="H184" i="2" s="1"/>
  <c r="E176" i="2"/>
  <c r="G176" i="2"/>
  <c r="H176" i="2" s="1"/>
  <c r="E168" i="2"/>
  <c r="G168" i="2"/>
  <c r="H168" i="2" s="1"/>
  <c r="E160" i="2"/>
  <c r="G160" i="2"/>
  <c r="H160" i="2" s="1"/>
  <c r="E152" i="2"/>
  <c r="G152" i="2"/>
  <c r="H152" i="2" s="1"/>
  <c r="E144" i="2"/>
  <c r="G144" i="2"/>
  <c r="H144" i="2" s="1"/>
  <c r="E136" i="2"/>
  <c r="G136" i="2"/>
  <c r="H136" i="2" s="1"/>
  <c r="E128" i="2"/>
  <c r="G128" i="2"/>
  <c r="H128" i="2" s="1"/>
  <c r="E120" i="2"/>
  <c r="G120" i="2"/>
  <c r="H120" i="2" s="1"/>
  <c r="E112" i="2"/>
  <c r="G112" i="2"/>
  <c r="H112" i="2" s="1"/>
  <c r="E104" i="2"/>
  <c r="G104" i="2"/>
  <c r="H104" i="2" s="1"/>
  <c r="E96" i="2"/>
  <c r="G96" i="2"/>
  <c r="H96" i="2" s="1"/>
  <c r="G88" i="2"/>
  <c r="H88" i="2" s="1"/>
  <c r="E88" i="2"/>
  <c r="E80" i="2"/>
  <c r="G80" i="2"/>
  <c r="H80" i="2" s="1"/>
  <c r="G974" i="2"/>
  <c r="H974" i="2" s="1"/>
  <c r="I974" i="2" s="1"/>
  <c r="G871" i="2"/>
  <c r="H871" i="2" s="1"/>
  <c r="I871" i="2" s="1"/>
  <c r="G655" i="2"/>
  <c r="H655" i="2" s="1"/>
  <c r="I655" i="2" s="1"/>
  <c r="G531" i="2"/>
  <c r="H531" i="2" s="1"/>
  <c r="I531" i="2" s="1"/>
  <c r="E991" i="2"/>
  <c r="G991" i="2"/>
  <c r="H991" i="2" s="1"/>
  <c r="E983" i="2"/>
  <c r="G983" i="2"/>
  <c r="H983" i="2" s="1"/>
  <c r="E975" i="2"/>
  <c r="G975" i="2"/>
  <c r="H975" i="2" s="1"/>
  <c r="E967" i="2"/>
  <c r="G967" i="2"/>
  <c r="H967" i="2" s="1"/>
  <c r="E959" i="2"/>
  <c r="G959" i="2"/>
  <c r="H959" i="2" s="1"/>
  <c r="E951" i="2"/>
  <c r="G951" i="2"/>
  <c r="H951" i="2" s="1"/>
  <c r="E943" i="2"/>
  <c r="G943" i="2"/>
  <c r="H943" i="2" s="1"/>
  <c r="E927" i="2"/>
  <c r="G927" i="2"/>
  <c r="H927" i="2" s="1"/>
  <c r="E919" i="2"/>
  <c r="G919" i="2"/>
  <c r="H919" i="2" s="1"/>
  <c r="E911" i="2"/>
  <c r="G911" i="2"/>
  <c r="H911" i="2" s="1"/>
  <c r="E903" i="2"/>
  <c r="G903" i="2"/>
  <c r="H903" i="2" s="1"/>
  <c r="E895" i="2"/>
  <c r="G895" i="2"/>
  <c r="H895" i="2" s="1"/>
  <c r="E887" i="2"/>
  <c r="G887" i="2"/>
  <c r="H887" i="2" s="1"/>
  <c r="E879" i="2"/>
  <c r="G879" i="2"/>
  <c r="H879" i="2" s="1"/>
  <c r="E863" i="2"/>
  <c r="G863" i="2"/>
  <c r="H863" i="2" s="1"/>
  <c r="E855" i="2"/>
  <c r="G855" i="2"/>
  <c r="H855" i="2" s="1"/>
  <c r="E847" i="2"/>
  <c r="G847" i="2"/>
  <c r="H847" i="2" s="1"/>
  <c r="E839" i="2"/>
  <c r="G839" i="2"/>
  <c r="H839" i="2" s="1"/>
  <c r="E831" i="2"/>
  <c r="G831" i="2"/>
  <c r="H831" i="2" s="1"/>
  <c r="E823" i="2"/>
  <c r="G823" i="2"/>
  <c r="H823" i="2" s="1"/>
  <c r="E815" i="2"/>
  <c r="G815" i="2"/>
  <c r="H815" i="2" s="1"/>
  <c r="E799" i="2"/>
  <c r="G799" i="2"/>
  <c r="H799" i="2" s="1"/>
  <c r="E791" i="2"/>
  <c r="G791" i="2"/>
  <c r="H791" i="2" s="1"/>
  <c r="E783" i="2"/>
  <c r="G783" i="2"/>
  <c r="H783" i="2" s="1"/>
  <c r="E775" i="2"/>
  <c r="G775" i="2"/>
  <c r="H775" i="2" s="1"/>
  <c r="E767" i="2"/>
  <c r="G767" i="2"/>
  <c r="H767" i="2" s="1"/>
  <c r="E759" i="2"/>
  <c r="G759" i="2"/>
  <c r="H759" i="2" s="1"/>
  <c r="E751" i="2"/>
  <c r="G751" i="2"/>
  <c r="H751" i="2" s="1"/>
  <c r="E743" i="2"/>
  <c r="G743" i="2"/>
  <c r="H743" i="2" s="1"/>
  <c r="E735" i="2"/>
  <c r="G735" i="2"/>
  <c r="H735" i="2" s="1"/>
  <c r="E727" i="2"/>
  <c r="G727" i="2"/>
  <c r="H727" i="2" s="1"/>
  <c r="E719" i="2"/>
  <c r="G719" i="2"/>
  <c r="H719" i="2" s="1"/>
  <c r="E711" i="2"/>
  <c r="G711" i="2"/>
  <c r="H711" i="2" s="1"/>
  <c r="E703" i="2"/>
  <c r="G703" i="2"/>
  <c r="H703" i="2" s="1"/>
  <c r="E695" i="2"/>
  <c r="G695" i="2"/>
  <c r="H695" i="2" s="1"/>
  <c r="E687" i="2"/>
  <c r="G687" i="2"/>
  <c r="H687" i="2" s="1"/>
  <c r="E679" i="2"/>
  <c r="G679" i="2"/>
  <c r="H679" i="2" s="1"/>
  <c r="E671" i="2"/>
  <c r="G671" i="2"/>
  <c r="H671" i="2" s="1"/>
  <c r="E663" i="2"/>
  <c r="G663" i="2"/>
  <c r="H663" i="2" s="1"/>
  <c r="E647" i="2"/>
  <c r="G647" i="2"/>
  <c r="H647" i="2" s="1"/>
  <c r="E639" i="2"/>
  <c r="G639" i="2"/>
  <c r="H639" i="2" s="1"/>
  <c r="E631" i="2"/>
  <c r="G631" i="2"/>
  <c r="H631" i="2" s="1"/>
  <c r="E623" i="2"/>
  <c r="G623" i="2"/>
  <c r="H623" i="2" s="1"/>
  <c r="E615" i="2"/>
  <c r="G615" i="2"/>
  <c r="H615" i="2" s="1"/>
  <c r="E607" i="2"/>
  <c r="G607" i="2"/>
  <c r="H607" i="2" s="1"/>
  <c r="E599" i="2"/>
  <c r="G599" i="2"/>
  <c r="H599" i="2" s="1"/>
  <c r="E591" i="2"/>
  <c r="G591" i="2"/>
  <c r="H591" i="2" s="1"/>
  <c r="E583" i="2"/>
  <c r="G583" i="2"/>
  <c r="H583" i="2" s="1"/>
  <c r="E575" i="2"/>
  <c r="G575" i="2"/>
  <c r="H575" i="2" s="1"/>
  <c r="E567" i="2"/>
  <c r="G567" i="2"/>
  <c r="H567" i="2" s="1"/>
  <c r="E559" i="2"/>
  <c r="G559" i="2"/>
  <c r="H559" i="2" s="1"/>
  <c r="E551" i="2"/>
  <c r="G551" i="2"/>
  <c r="H551" i="2" s="1"/>
  <c r="E543" i="2"/>
  <c r="G543" i="2"/>
  <c r="H543" i="2" s="1"/>
  <c r="E535" i="2"/>
  <c r="G535" i="2"/>
  <c r="H535" i="2" s="1"/>
  <c r="E527" i="2"/>
  <c r="G527" i="2"/>
  <c r="H527" i="2" s="1"/>
  <c r="E519" i="2"/>
  <c r="G519" i="2"/>
  <c r="H519" i="2" s="1"/>
  <c r="E511" i="2"/>
  <c r="G511" i="2"/>
  <c r="H511" i="2" s="1"/>
  <c r="E503" i="2"/>
  <c r="G503" i="2"/>
  <c r="H503" i="2" s="1"/>
  <c r="E495" i="2"/>
  <c r="G495" i="2"/>
  <c r="H495" i="2" s="1"/>
  <c r="E487" i="2"/>
  <c r="G487" i="2"/>
  <c r="H487" i="2" s="1"/>
  <c r="E471" i="2"/>
  <c r="G471" i="2"/>
  <c r="H471" i="2" s="1"/>
  <c r="E455" i="2"/>
  <c r="G455" i="2"/>
  <c r="H455" i="2" s="1"/>
  <c r="E447" i="2"/>
  <c r="G447" i="2"/>
  <c r="H447" i="2" s="1"/>
  <c r="E439" i="2"/>
  <c r="G439" i="2"/>
  <c r="H439" i="2" s="1"/>
  <c r="E431" i="2"/>
  <c r="G431" i="2"/>
  <c r="H431" i="2" s="1"/>
  <c r="E423" i="2"/>
  <c r="G423" i="2"/>
  <c r="H423" i="2" s="1"/>
  <c r="E415" i="2"/>
  <c r="G415" i="2"/>
  <c r="H415" i="2" s="1"/>
  <c r="E407" i="2"/>
  <c r="G407" i="2"/>
  <c r="H407" i="2" s="1"/>
  <c r="E399" i="2"/>
  <c r="G399" i="2"/>
  <c r="H399" i="2" s="1"/>
  <c r="E391" i="2"/>
  <c r="G391" i="2"/>
  <c r="H391" i="2" s="1"/>
  <c r="E383" i="2"/>
  <c r="G383" i="2"/>
  <c r="H383" i="2" s="1"/>
  <c r="E375" i="2"/>
  <c r="G375" i="2"/>
  <c r="H375" i="2" s="1"/>
  <c r="E367" i="2"/>
  <c r="G367" i="2"/>
  <c r="H367" i="2" s="1"/>
  <c r="E359" i="2"/>
  <c r="G359" i="2"/>
  <c r="H359" i="2" s="1"/>
  <c r="E351" i="2"/>
  <c r="G351" i="2"/>
  <c r="H351" i="2" s="1"/>
  <c r="E343" i="2"/>
  <c r="G343" i="2"/>
  <c r="H343" i="2" s="1"/>
  <c r="E335" i="2"/>
  <c r="G335" i="2"/>
  <c r="H335" i="2" s="1"/>
  <c r="E327" i="2"/>
  <c r="G327" i="2"/>
  <c r="H327" i="2" s="1"/>
  <c r="E319" i="2"/>
  <c r="G319" i="2"/>
  <c r="H319" i="2" s="1"/>
  <c r="E311" i="2"/>
  <c r="G311" i="2"/>
  <c r="H311" i="2" s="1"/>
  <c r="E303" i="2"/>
  <c r="G303" i="2"/>
  <c r="H303" i="2" s="1"/>
  <c r="E295" i="2"/>
  <c r="G295" i="2"/>
  <c r="H295" i="2" s="1"/>
  <c r="E287" i="2"/>
  <c r="G287" i="2"/>
  <c r="H287" i="2" s="1"/>
  <c r="E279" i="2"/>
  <c r="G279" i="2"/>
  <c r="H279" i="2" s="1"/>
  <c r="E271" i="2"/>
  <c r="G271" i="2"/>
  <c r="H271" i="2" s="1"/>
  <c r="E263" i="2"/>
  <c r="G263" i="2"/>
  <c r="H263" i="2" s="1"/>
  <c r="E255" i="2"/>
  <c r="G255" i="2"/>
  <c r="H255" i="2" s="1"/>
  <c r="E247" i="2"/>
  <c r="G247" i="2"/>
  <c r="H247" i="2" s="1"/>
  <c r="E239" i="2"/>
  <c r="G239" i="2"/>
  <c r="H239" i="2" s="1"/>
  <c r="E231" i="2"/>
  <c r="G231" i="2"/>
  <c r="H231" i="2" s="1"/>
  <c r="E223" i="2"/>
  <c r="G223" i="2"/>
  <c r="H223" i="2" s="1"/>
  <c r="E215" i="2"/>
  <c r="G215" i="2"/>
  <c r="H215" i="2" s="1"/>
  <c r="E207" i="2"/>
  <c r="G207" i="2"/>
  <c r="H207" i="2" s="1"/>
  <c r="E199" i="2"/>
  <c r="G199" i="2"/>
  <c r="H199" i="2" s="1"/>
  <c r="E191" i="2"/>
  <c r="G191" i="2"/>
  <c r="H191" i="2" s="1"/>
  <c r="E183" i="2"/>
  <c r="G183" i="2"/>
  <c r="H183" i="2" s="1"/>
  <c r="E175" i="2"/>
  <c r="G175" i="2"/>
  <c r="H175" i="2" s="1"/>
  <c r="E167" i="2"/>
  <c r="G167" i="2"/>
  <c r="H167" i="2" s="1"/>
  <c r="E159" i="2"/>
  <c r="G159" i="2"/>
  <c r="H159" i="2" s="1"/>
  <c r="E151" i="2"/>
  <c r="G151" i="2"/>
  <c r="H151" i="2" s="1"/>
  <c r="E143" i="2"/>
  <c r="G143" i="2"/>
  <c r="H143" i="2" s="1"/>
  <c r="E135" i="2"/>
  <c r="G135" i="2"/>
  <c r="H135" i="2" s="1"/>
  <c r="E127" i="2"/>
  <c r="G127" i="2"/>
  <c r="H127" i="2" s="1"/>
  <c r="G119" i="2"/>
  <c r="H119" i="2" s="1"/>
  <c r="E119" i="2"/>
  <c r="E111" i="2"/>
  <c r="G111" i="2"/>
  <c r="H111" i="2" s="1"/>
  <c r="E103" i="2"/>
  <c r="G103" i="2"/>
  <c r="H103" i="2" s="1"/>
  <c r="G962" i="2"/>
  <c r="H962" i="2" s="1"/>
  <c r="I962" i="2" s="1"/>
  <c r="G859" i="2"/>
  <c r="H859" i="2" s="1"/>
  <c r="I859" i="2" s="1"/>
  <c r="G757" i="2"/>
  <c r="H757" i="2" s="1"/>
  <c r="I757" i="2" s="1"/>
  <c r="G640" i="2"/>
  <c r="H640" i="2" s="1"/>
  <c r="I640" i="2" s="1"/>
  <c r="G512" i="2"/>
  <c r="H512" i="2" s="1"/>
  <c r="I512" i="2" s="1"/>
  <c r="G328" i="2"/>
  <c r="H328" i="2" s="1"/>
  <c r="I328" i="2" s="1"/>
  <c r="E638" i="2"/>
  <c r="G638" i="2"/>
  <c r="H638" i="2" s="1"/>
  <c r="E606" i="2"/>
  <c r="G606" i="2"/>
  <c r="H606" i="2" s="1"/>
  <c r="E598" i="2"/>
  <c r="G598" i="2"/>
  <c r="H598" i="2" s="1"/>
  <c r="E582" i="2"/>
  <c r="G582" i="2"/>
  <c r="H582" i="2" s="1"/>
  <c r="E574" i="2"/>
  <c r="G574" i="2"/>
  <c r="H574" i="2" s="1"/>
  <c r="E566" i="2"/>
  <c r="G566" i="2"/>
  <c r="H566" i="2" s="1"/>
  <c r="E558" i="2"/>
  <c r="G558" i="2"/>
  <c r="H558" i="2" s="1"/>
  <c r="E550" i="2"/>
  <c r="G550" i="2"/>
  <c r="H550" i="2" s="1"/>
  <c r="E542" i="2"/>
  <c r="G542" i="2"/>
  <c r="H542" i="2" s="1"/>
  <c r="E534" i="2"/>
  <c r="G534" i="2"/>
  <c r="H534" i="2" s="1"/>
  <c r="E526" i="2"/>
  <c r="G526" i="2"/>
  <c r="H526" i="2" s="1"/>
  <c r="E518" i="2"/>
  <c r="G518" i="2"/>
  <c r="H518" i="2" s="1"/>
  <c r="E510" i="2"/>
  <c r="G510" i="2"/>
  <c r="H510" i="2" s="1"/>
  <c r="E502" i="2"/>
  <c r="G502" i="2"/>
  <c r="H502" i="2" s="1"/>
  <c r="E494" i="2"/>
  <c r="G494" i="2"/>
  <c r="H494" i="2" s="1"/>
  <c r="E486" i="2"/>
  <c r="G486" i="2"/>
  <c r="H486" i="2" s="1"/>
  <c r="E478" i="2"/>
  <c r="G478" i="2"/>
  <c r="H478" i="2" s="1"/>
  <c r="E470" i="2"/>
  <c r="G470" i="2"/>
  <c r="H470" i="2" s="1"/>
  <c r="E462" i="2"/>
  <c r="G462" i="2"/>
  <c r="H462" i="2" s="1"/>
  <c r="E454" i="2"/>
  <c r="G454" i="2"/>
  <c r="H454" i="2" s="1"/>
  <c r="E446" i="2"/>
  <c r="G446" i="2"/>
  <c r="H446" i="2" s="1"/>
  <c r="E438" i="2"/>
  <c r="G438" i="2"/>
  <c r="H438" i="2" s="1"/>
  <c r="E430" i="2"/>
  <c r="G430" i="2"/>
  <c r="H430" i="2" s="1"/>
  <c r="E422" i="2"/>
  <c r="G422" i="2"/>
  <c r="H422" i="2" s="1"/>
  <c r="E414" i="2"/>
  <c r="G414" i="2"/>
  <c r="H414" i="2" s="1"/>
  <c r="E406" i="2"/>
  <c r="G406" i="2"/>
  <c r="H406" i="2" s="1"/>
  <c r="E398" i="2"/>
  <c r="G398" i="2"/>
  <c r="H398" i="2" s="1"/>
  <c r="E390" i="2"/>
  <c r="G390" i="2"/>
  <c r="H390" i="2" s="1"/>
  <c r="E382" i="2"/>
  <c r="G382" i="2"/>
  <c r="H382" i="2" s="1"/>
  <c r="E374" i="2"/>
  <c r="G374" i="2"/>
  <c r="H374" i="2" s="1"/>
  <c r="E366" i="2"/>
  <c r="G366" i="2"/>
  <c r="H366" i="2" s="1"/>
  <c r="E358" i="2"/>
  <c r="G358" i="2"/>
  <c r="H358" i="2" s="1"/>
  <c r="E350" i="2"/>
  <c r="G350" i="2"/>
  <c r="H350" i="2" s="1"/>
  <c r="E342" i="2"/>
  <c r="G342" i="2"/>
  <c r="H342" i="2" s="1"/>
  <c r="E334" i="2"/>
  <c r="G334" i="2"/>
  <c r="H334" i="2" s="1"/>
  <c r="E326" i="2"/>
  <c r="G326" i="2"/>
  <c r="H326" i="2" s="1"/>
  <c r="E318" i="2"/>
  <c r="G318" i="2"/>
  <c r="H318" i="2" s="1"/>
  <c r="E310" i="2"/>
  <c r="G310" i="2"/>
  <c r="H310" i="2" s="1"/>
  <c r="E302" i="2"/>
  <c r="G302" i="2"/>
  <c r="H302" i="2" s="1"/>
  <c r="E294" i="2"/>
  <c r="G294" i="2"/>
  <c r="H294" i="2" s="1"/>
  <c r="E286" i="2"/>
  <c r="G286" i="2"/>
  <c r="H286" i="2" s="1"/>
  <c r="E278" i="2"/>
  <c r="G278" i="2"/>
  <c r="H278" i="2" s="1"/>
  <c r="E270" i="2"/>
  <c r="G270" i="2"/>
  <c r="H270" i="2" s="1"/>
  <c r="E262" i="2"/>
  <c r="G262" i="2"/>
  <c r="H262" i="2" s="1"/>
  <c r="E254" i="2"/>
  <c r="G254" i="2"/>
  <c r="H254" i="2" s="1"/>
  <c r="E246" i="2"/>
  <c r="G246" i="2"/>
  <c r="H246" i="2" s="1"/>
  <c r="E238" i="2"/>
  <c r="G238" i="2"/>
  <c r="H238" i="2" s="1"/>
  <c r="E230" i="2"/>
  <c r="G230" i="2"/>
  <c r="H230" i="2" s="1"/>
  <c r="E222" i="2"/>
  <c r="G222" i="2"/>
  <c r="H222" i="2" s="1"/>
  <c r="E214" i="2"/>
  <c r="G214" i="2"/>
  <c r="H214" i="2" s="1"/>
  <c r="E206" i="2"/>
  <c r="G206" i="2"/>
  <c r="H206" i="2" s="1"/>
  <c r="E198" i="2"/>
  <c r="G198" i="2"/>
  <c r="H198" i="2" s="1"/>
  <c r="E190" i="2"/>
  <c r="G190" i="2"/>
  <c r="H190" i="2" s="1"/>
  <c r="E182" i="2"/>
  <c r="G182" i="2"/>
  <c r="H182" i="2" s="1"/>
  <c r="E174" i="2"/>
  <c r="G174" i="2"/>
  <c r="H174" i="2" s="1"/>
  <c r="E166" i="2"/>
  <c r="G166" i="2"/>
  <c r="H166" i="2" s="1"/>
  <c r="G158" i="2"/>
  <c r="H158" i="2" s="1"/>
  <c r="E158" i="2"/>
  <c r="E150" i="2"/>
  <c r="G150" i="2"/>
  <c r="H150" i="2" s="1"/>
  <c r="E142" i="2"/>
  <c r="G142" i="2"/>
  <c r="H142" i="2" s="1"/>
  <c r="E134" i="2"/>
  <c r="G134" i="2"/>
  <c r="H134" i="2" s="1"/>
  <c r="E126" i="2"/>
  <c r="G126" i="2"/>
  <c r="H126" i="2" s="1"/>
  <c r="E118" i="2"/>
  <c r="G118" i="2"/>
  <c r="H118" i="2" s="1"/>
  <c r="G499" i="2"/>
  <c r="H499" i="2" s="1"/>
  <c r="I499" i="2" s="1"/>
  <c r="G339" i="2"/>
  <c r="H339" i="2" s="1"/>
  <c r="I339" i="2" s="1"/>
  <c r="G73" i="2"/>
  <c r="H73" i="2" s="1"/>
  <c r="I73" i="2" s="1"/>
  <c r="E92" i="2"/>
  <c r="G92" i="2"/>
  <c r="H92" i="2" s="1"/>
  <c r="E84" i="2"/>
  <c r="G84" i="2"/>
  <c r="H84" i="2" s="1"/>
  <c r="E76" i="2"/>
  <c r="G76" i="2"/>
  <c r="H76" i="2" s="1"/>
  <c r="E68" i="2"/>
  <c r="G68" i="2"/>
  <c r="H68" i="2" s="1"/>
  <c r="E60" i="2"/>
  <c r="G60" i="2"/>
  <c r="H60" i="2" s="1"/>
  <c r="E52" i="2"/>
  <c r="G52" i="2"/>
  <c r="H52" i="2" s="1"/>
  <c r="E36" i="2"/>
  <c r="G36" i="2"/>
  <c r="H36" i="2" s="1"/>
  <c r="E28" i="2"/>
  <c r="G28" i="2"/>
  <c r="H28" i="2" s="1"/>
  <c r="E20" i="2"/>
  <c r="G20" i="2"/>
  <c r="H20" i="2" s="1"/>
  <c r="E12" i="2"/>
  <c r="G12" i="2"/>
  <c r="H12" i="2" s="1"/>
  <c r="E4" i="2"/>
  <c r="G4" i="2"/>
  <c r="H4" i="2" s="1"/>
  <c r="G459" i="2"/>
  <c r="H459" i="2" s="1"/>
  <c r="I459" i="2" s="1"/>
  <c r="G443" i="2"/>
  <c r="H443" i="2" s="1"/>
  <c r="I443" i="2" s="1"/>
  <c r="G44" i="2"/>
  <c r="H44" i="2" s="1"/>
  <c r="I44" i="2" s="1"/>
  <c r="E515" i="2"/>
  <c r="G515" i="2"/>
  <c r="H515" i="2" s="1"/>
  <c r="E483" i="2"/>
  <c r="G483" i="2"/>
  <c r="H483" i="2" s="1"/>
  <c r="E451" i="2"/>
  <c r="G451" i="2"/>
  <c r="H451" i="2" s="1"/>
  <c r="E419" i="2"/>
  <c r="G419" i="2"/>
  <c r="H419" i="2" s="1"/>
  <c r="I411" i="2"/>
  <c r="E395" i="2"/>
  <c r="G395" i="2"/>
  <c r="H395" i="2" s="1"/>
  <c r="E387" i="2"/>
  <c r="G387" i="2"/>
  <c r="H387" i="2" s="1"/>
  <c r="E379" i="2"/>
  <c r="G379" i="2"/>
  <c r="H379" i="2" s="1"/>
  <c r="E363" i="2"/>
  <c r="G363" i="2"/>
  <c r="H363" i="2" s="1"/>
  <c r="E355" i="2"/>
  <c r="G355" i="2"/>
  <c r="H355" i="2" s="1"/>
  <c r="E347" i="2"/>
  <c r="G347" i="2"/>
  <c r="H347" i="2" s="1"/>
  <c r="E331" i="2"/>
  <c r="G331" i="2"/>
  <c r="H331" i="2" s="1"/>
  <c r="E323" i="2"/>
  <c r="G323" i="2"/>
  <c r="H323" i="2" s="1"/>
  <c r="E315" i="2"/>
  <c r="G315" i="2"/>
  <c r="H315" i="2" s="1"/>
  <c r="E299" i="2"/>
  <c r="G299" i="2"/>
  <c r="H299" i="2" s="1"/>
  <c r="E291" i="2"/>
  <c r="G291" i="2"/>
  <c r="H291" i="2" s="1"/>
  <c r="E283" i="2"/>
  <c r="G283" i="2"/>
  <c r="H283" i="2" s="1"/>
  <c r="E267" i="2"/>
  <c r="G267" i="2"/>
  <c r="H267" i="2" s="1"/>
  <c r="E259" i="2"/>
  <c r="G259" i="2"/>
  <c r="H259" i="2" s="1"/>
  <c r="E251" i="2"/>
  <c r="G251" i="2"/>
  <c r="H251" i="2" s="1"/>
  <c r="E235" i="2"/>
  <c r="G235" i="2"/>
  <c r="H235" i="2" s="1"/>
  <c r="E227" i="2"/>
  <c r="G227" i="2"/>
  <c r="H227" i="2" s="1"/>
  <c r="E219" i="2"/>
  <c r="G219" i="2"/>
  <c r="H219" i="2" s="1"/>
  <c r="E203" i="2"/>
  <c r="G203" i="2"/>
  <c r="H203" i="2" s="1"/>
  <c r="E195" i="2"/>
  <c r="G195" i="2"/>
  <c r="H195" i="2" s="1"/>
  <c r="E187" i="2"/>
  <c r="G187" i="2"/>
  <c r="H187" i="2" s="1"/>
  <c r="I179" i="2"/>
  <c r="E171" i="2"/>
  <c r="G171" i="2"/>
  <c r="H171" i="2" s="1"/>
  <c r="E163" i="2"/>
  <c r="G163" i="2"/>
  <c r="H163" i="2" s="1"/>
  <c r="E155" i="2"/>
  <c r="G155" i="2"/>
  <c r="H155" i="2" s="1"/>
  <c r="E139" i="2"/>
  <c r="G139" i="2"/>
  <c r="H139" i="2" s="1"/>
  <c r="E131" i="2"/>
  <c r="G131" i="2"/>
  <c r="H131" i="2" s="1"/>
  <c r="E123" i="2"/>
  <c r="G123" i="2"/>
  <c r="H123" i="2" s="1"/>
  <c r="E115" i="2"/>
  <c r="G115" i="2"/>
  <c r="H115" i="2" s="1"/>
  <c r="E107" i="2"/>
  <c r="G107" i="2"/>
  <c r="H107" i="2" s="1"/>
  <c r="E99" i="2"/>
  <c r="G99" i="2"/>
  <c r="H99" i="2" s="1"/>
  <c r="E91" i="2"/>
  <c r="G91" i="2"/>
  <c r="H91" i="2" s="1"/>
  <c r="G83" i="2"/>
  <c r="H83" i="2" s="1"/>
  <c r="E83" i="2"/>
  <c r="E75" i="2"/>
  <c r="G75" i="2"/>
  <c r="H75" i="2" s="1"/>
  <c r="E67" i="2"/>
  <c r="G67" i="2"/>
  <c r="H67" i="2" s="1"/>
  <c r="E59" i="2"/>
  <c r="G59" i="2"/>
  <c r="H59" i="2" s="1"/>
  <c r="G51" i="2"/>
  <c r="H51" i="2" s="1"/>
  <c r="E51" i="2"/>
  <c r="G622" i="2"/>
  <c r="H622" i="2" s="1"/>
  <c r="I622" i="2" s="1"/>
  <c r="G491" i="2"/>
  <c r="H491" i="2" s="1"/>
  <c r="I491" i="2" s="1"/>
  <c r="G475" i="2"/>
  <c r="H475" i="2" s="1"/>
  <c r="I475" i="2" s="1"/>
  <c r="G371" i="2"/>
  <c r="H371" i="2" s="1"/>
  <c r="I371" i="2" s="1"/>
  <c r="G307" i="2"/>
  <c r="H307" i="2" s="1"/>
  <c r="I307" i="2" s="1"/>
  <c r="E514" i="2"/>
  <c r="G514" i="2"/>
  <c r="H514" i="2" s="1"/>
  <c r="E506" i="2"/>
  <c r="G506" i="2"/>
  <c r="H506" i="2" s="1"/>
  <c r="E498" i="2"/>
  <c r="G498" i="2"/>
  <c r="H498" i="2" s="1"/>
  <c r="E490" i="2"/>
  <c r="G490" i="2"/>
  <c r="H490" i="2" s="1"/>
  <c r="G482" i="2"/>
  <c r="H482" i="2" s="1"/>
  <c r="E482" i="2"/>
  <c r="G474" i="2"/>
  <c r="H474" i="2" s="1"/>
  <c r="E474" i="2"/>
  <c r="E466" i="2"/>
  <c r="G466" i="2"/>
  <c r="H466" i="2" s="1"/>
  <c r="E458" i="2"/>
  <c r="G458" i="2"/>
  <c r="H458" i="2" s="1"/>
  <c r="E450" i="2"/>
  <c r="G450" i="2"/>
  <c r="H450" i="2" s="1"/>
  <c r="G442" i="2"/>
  <c r="H442" i="2" s="1"/>
  <c r="E442" i="2"/>
  <c r="E434" i="2"/>
  <c r="G434" i="2"/>
  <c r="H434" i="2" s="1"/>
  <c r="E426" i="2"/>
  <c r="G426" i="2"/>
  <c r="H426" i="2" s="1"/>
  <c r="E418" i="2"/>
  <c r="G418" i="2"/>
  <c r="H418" i="2" s="1"/>
  <c r="E410" i="2"/>
  <c r="G410" i="2"/>
  <c r="H410" i="2" s="1"/>
  <c r="E402" i="2"/>
  <c r="G402" i="2"/>
  <c r="H402" i="2" s="1"/>
  <c r="E394" i="2"/>
  <c r="G394" i="2"/>
  <c r="H394" i="2" s="1"/>
  <c r="E386" i="2"/>
  <c r="G386" i="2"/>
  <c r="H386" i="2" s="1"/>
  <c r="E378" i="2"/>
  <c r="G378" i="2"/>
  <c r="H378" i="2" s="1"/>
  <c r="E370" i="2"/>
  <c r="G370" i="2"/>
  <c r="H370" i="2" s="1"/>
  <c r="E362" i="2"/>
  <c r="G362" i="2"/>
  <c r="H362" i="2" s="1"/>
  <c r="E354" i="2"/>
  <c r="G354" i="2"/>
  <c r="H354" i="2" s="1"/>
  <c r="E346" i="2"/>
  <c r="G346" i="2"/>
  <c r="H346" i="2" s="1"/>
  <c r="E338" i="2"/>
  <c r="G338" i="2"/>
  <c r="H338" i="2" s="1"/>
  <c r="E330" i="2"/>
  <c r="G330" i="2"/>
  <c r="H330" i="2" s="1"/>
  <c r="E322" i="2"/>
  <c r="G322" i="2"/>
  <c r="H322" i="2" s="1"/>
  <c r="E314" i="2"/>
  <c r="G314" i="2"/>
  <c r="H314" i="2" s="1"/>
  <c r="E306" i="2"/>
  <c r="G306" i="2"/>
  <c r="H306" i="2" s="1"/>
  <c r="E298" i="2"/>
  <c r="G298" i="2"/>
  <c r="H298" i="2" s="1"/>
  <c r="E290" i="2"/>
  <c r="G290" i="2"/>
  <c r="H290" i="2" s="1"/>
  <c r="E282" i="2"/>
  <c r="G282" i="2"/>
  <c r="H282" i="2" s="1"/>
  <c r="E274" i="2"/>
  <c r="G274" i="2"/>
  <c r="H274" i="2" s="1"/>
  <c r="E266" i="2"/>
  <c r="G266" i="2"/>
  <c r="H266" i="2" s="1"/>
  <c r="E258" i="2"/>
  <c r="G258" i="2"/>
  <c r="H258" i="2" s="1"/>
  <c r="E250" i="2"/>
  <c r="G250" i="2"/>
  <c r="H250" i="2" s="1"/>
  <c r="E242" i="2"/>
  <c r="G242" i="2"/>
  <c r="H242" i="2" s="1"/>
  <c r="E234" i="2"/>
  <c r="G234" i="2"/>
  <c r="H234" i="2" s="1"/>
  <c r="E226" i="2"/>
  <c r="G226" i="2"/>
  <c r="H226" i="2" s="1"/>
  <c r="E218" i="2"/>
  <c r="G218" i="2"/>
  <c r="H218" i="2" s="1"/>
  <c r="E210" i="2"/>
  <c r="G210" i="2"/>
  <c r="H210" i="2" s="1"/>
  <c r="E202" i="2"/>
  <c r="G202" i="2"/>
  <c r="H202" i="2" s="1"/>
  <c r="E194" i="2"/>
  <c r="G194" i="2"/>
  <c r="H194" i="2" s="1"/>
  <c r="E186" i="2"/>
  <c r="G186" i="2"/>
  <c r="H186" i="2" s="1"/>
  <c r="E178" i="2"/>
  <c r="G178" i="2"/>
  <c r="H178" i="2" s="1"/>
  <c r="E170" i="2"/>
  <c r="G170" i="2"/>
  <c r="H170" i="2" s="1"/>
  <c r="E162" i="2"/>
  <c r="G162" i="2"/>
  <c r="H162" i="2" s="1"/>
  <c r="E154" i="2"/>
  <c r="G154" i="2"/>
  <c r="H154" i="2" s="1"/>
  <c r="E146" i="2"/>
  <c r="G146" i="2"/>
  <c r="H146" i="2" s="1"/>
  <c r="E138" i="2"/>
  <c r="G138" i="2"/>
  <c r="H138" i="2" s="1"/>
  <c r="E130" i="2"/>
  <c r="G130" i="2"/>
  <c r="H130" i="2" s="1"/>
  <c r="E122" i="2"/>
  <c r="G122" i="2"/>
  <c r="H122" i="2" s="1"/>
  <c r="G523" i="2"/>
  <c r="H523" i="2" s="1"/>
  <c r="I523" i="2" s="1"/>
  <c r="G507" i="2"/>
  <c r="H507" i="2" s="1"/>
  <c r="I507" i="2" s="1"/>
  <c r="G403" i="2"/>
  <c r="H403" i="2" s="1"/>
  <c r="I403" i="2" s="1"/>
  <c r="G211" i="2"/>
  <c r="H211" i="2" s="1"/>
  <c r="I211" i="2" s="1"/>
  <c r="G16" i="2"/>
  <c r="H16" i="2" s="1"/>
  <c r="E65" i="2"/>
  <c r="G65" i="2"/>
  <c r="H65" i="2" s="1"/>
  <c r="E57" i="2"/>
  <c r="G57" i="2"/>
  <c r="H57" i="2" s="1"/>
  <c r="E49" i="2"/>
  <c r="G49" i="2"/>
  <c r="H49" i="2" s="1"/>
  <c r="E41" i="2"/>
  <c r="G41" i="2"/>
  <c r="H41" i="2" s="1"/>
  <c r="E33" i="2"/>
  <c r="G33" i="2"/>
  <c r="H33" i="2" s="1"/>
  <c r="E25" i="2"/>
  <c r="G25" i="2"/>
  <c r="H25" i="2" s="1"/>
  <c r="E17" i="2"/>
  <c r="G17" i="2"/>
  <c r="H17" i="2" s="1"/>
  <c r="E9" i="2"/>
  <c r="G9" i="2"/>
  <c r="H9" i="2" s="1"/>
  <c r="G590" i="2"/>
  <c r="H590" i="2" s="1"/>
  <c r="I590" i="2" s="1"/>
  <c r="E72" i="2"/>
  <c r="G72" i="2"/>
  <c r="H72" i="2" s="1"/>
  <c r="E64" i="2"/>
  <c r="G64" i="2"/>
  <c r="H64" i="2" s="1"/>
  <c r="E56" i="2"/>
  <c r="G56" i="2"/>
  <c r="H56" i="2" s="1"/>
  <c r="E48" i="2"/>
  <c r="G48" i="2"/>
  <c r="H48" i="2" s="1"/>
  <c r="E40" i="2"/>
  <c r="G40" i="2"/>
  <c r="H40" i="2" s="1"/>
  <c r="E32" i="2"/>
  <c r="G32" i="2"/>
  <c r="H32" i="2" s="1"/>
  <c r="E24" i="2"/>
  <c r="G24" i="2"/>
  <c r="H24" i="2" s="1"/>
  <c r="I16" i="2"/>
  <c r="E8" i="2"/>
  <c r="G8" i="2"/>
  <c r="H8" i="2" s="1"/>
  <c r="G646" i="2"/>
  <c r="H646" i="2" s="1"/>
  <c r="I646" i="2" s="1"/>
  <c r="G435" i="2"/>
  <c r="H435" i="2" s="1"/>
  <c r="I435" i="2" s="1"/>
  <c r="E95" i="2"/>
  <c r="G95" i="2"/>
  <c r="H95" i="2" s="1"/>
  <c r="E87" i="2"/>
  <c r="G87" i="2"/>
  <c r="H87" i="2" s="1"/>
  <c r="E79" i="2"/>
  <c r="G79" i="2"/>
  <c r="H79" i="2" s="1"/>
  <c r="E71" i="2"/>
  <c r="G71" i="2"/>
  <c r="H71" i="2" s="1"/>
  <c r="E63" i="2"/>
  <c r="G63" i="2"/>
  <c r="H63" i="2" s="1"/>
  <c r="E55" i="2"/>
  <c r="G55" i="2"/>
  <c r="H55" i="2" s="1"/>
  <c r="E47" i="2"/>
  <c r="G47" i="2"/>
  <c r="H47" i="2" s="1"/>
  <c r="E39" i="2"/>
  <c r="G39" i="2"/>
  <c r="H39" i="2" s="1"/>
  <c r="E31" i="2"/>
  <c r="G31" i="2"/>
  <c r="H31" i="2" s="1"/>
  <c r="E23" i="2"/>
  <c r="G23" i="2"/>
  <c r="H23" i="2" s="1"/>
  <c r="E15" i="2"/>
  <c r="G15" i="2"/>
  <c r="H15" i="2" s="1"/>
  <c r="E7" i="2"/>
  <c r="G7" i="2"/>
  <c r="H7" i="2" s="1"/>
  <c r="G630" i="2"/>
  <c r="H630" i="2" s="1"/>
  <c r="I630" i="2" s="1"/>
  <c r="G614" i="2"/>
  <c r="H614" i="2" s="1"/>
  <c r="I614" i="2" s="1"/>
  <c r="G467" i="2"/>
  <c r="H467" i="2" s="1"/>
  <c r="I467" i="2" s="1"/>
  <c r="I86" i="2"/>
  <c r="I30" i="2"/>
  <c r="G70" i="2"/>
  <c r="H70" i="2" s="1"/>
  <c r="I70" i="2" s="1"/>
  <c r="G42" i="2"/>
  <c r="H42" i="2" s="1"/>
  <c r="I42" i="2" s="1"/>
  <c r="G14" i="2"/>
  <c r="H14" i="2" s="1"/>
  <c r="I14" i="2" s="1"/>
  <c r="G110" i="2"/>
  <c r="H110" i="2" s="1"/>
  <c r="I110" i="2" s="1"/>
  <c r="G54" i="2"/>
  <c r="H54" i="2" s="1"/>
  <c r="I54" i="2" s="1"/>
  <c r="G26" i="2"/>
  <c r="H26" i="2" s="1"/>
  <c r="I26" i="2" s="1"/>
  <c r="G38" i="2"/>
  <c r="H38" i="2" s="1"/>
  <c r="I38" i="2" s="1"/>
  <c r="E19" i="2"/>
  <c r="I19" i="2" s="1"/>
  <c r="G43" i="2"/>
  <c r="H43" i="2" s="1"/>
  <c r="E43" i="2"/>
  <c r="E35" i="2"/>
  <c r="G35" i="2"/>
  <c r="H35" i="2" s="1"/>
  <c r="E27" i="2"/>
  <c r="G27" i="2"/>
  <c r="H27" i="2" s="1"/>
  <c r="E11" i="2"/>
  <c r="G11" i="2"/>
  <c r="H11" i="2" s="1"/>
  <c r="E3" i="2"/>
  <c r="G3" i="2"/>
  <c r="H3" i="2" s="1"/>
  <c r="G94" i="2"/>
  <c r="H94" i="2" s="1"/>
  <c r="I94" i="2" s="1"/>
  <c r="G22" i="2"/>
  <c r="H22" i="2" s="1"/>
  <c r="I22" i="2" s="1"/>
  <c r="E98" i="2"/>
  <c r="G98" i="2"/>
  <c r="H98" i="2" s="1"/>
  <c r="E82" i="2"/>
  <c r="G82" i="2"/>
  <c r="H82" i="2" s="1"/>
  <c r="E66" i="2"/>
  <c r="G66" i="2"/>
  <c r="H66" i="2" s="1"/>
  <c r="E50" i="2"/>
  <c r="G50" i="2"/>
  <c r="H50" i="2" s="1"/>
  <c r="E34" i="2"/>
  <c r="G34" i="2"/>
  <c r="H34" i="2" s="1"/>
  <c r="E18" i="2"/>
  <c r="G18" i="2"/>
  <c r="H18" i="2" s="1"/>
  <c r="G106" i="2"/>
  <c r="H106" i="2" s="1"/>
  <c r="I106" i="2" s="1"/>
  <c r="G78" i="2"/>
  <c r="H78" i="2" s="1"/>
  <c r="I78" i="2" s="1"/>
  <c r="G6" i="2"/>
  <c r="H6" i="2" s="1"/>
  <c r="I6" i="2" s="1"/>
  <c r="G90" i="2"/>
  <c r="H90" i="2" s="1"/>
  <c r="I90" i="2" s="1"/>
  <c r="G62" i="2"/>
  <c r="H62" i="2" s="1"/>
  <c r="I62" i="2" s="1"/>
  <c r="G102" i="2"/>
  <c r="H102" i="2" s="1"/>
  <c r="I102" i="2" s="1"/>
  <c r="G74" i="2"/>
  <c r="H74" i="2" s="1"/>
  <c r="I74" i="2" s="1"/>
  <c r="G46" i="2"/>
  <c r="H46" i="2" s="1"/>
  <c r="I46" i="2" s="1"/>
  <c r="B210" i="1"/>
  <c r="D210" i="1" s="1"/>
  <c r="I610" i="2" l="1"/>
  <c r="R610" i="2" s="1"/>
  <c r="B193" i="1" s="1"/>
  <c r="D193" i="1" s="1"/>
  <c r="I706" i="2"/>
  <c r="R706" i="2" s="1"/>
  <c r="B492" i="1" s="1"/>
  <c r="D492" i="1" s="1"/>
  <c r="I563" i="2"/>
  <c r="I595" i="2"/>
  <c r="R595" i="2" s="1"/>
  <c r="B45" i="1" s="1"/>
  <c r="D45" i="1" s="1"/>
  <c r="I827" i="2"/>
  <c r="R827" i="2" s="1"/>
  <c r="B437" i="1" s="1"/>
  <c r="D437" i="1" s="1"/>
  <c r="I140" i="2"/>
  <c r="R140" i="2" s="1"/>
  <c r="B824" i="1" s="1"/>
  <c r="D824" i="1" s="1"/>
  <c r="I172" i="2"/>
  <c r="R172" i="2" s="1"/>
  <c r="B953" i="1" s="1"/>
  <c r="D953" i="1" s="1"/>
  <c r="I204" i="2"/>
  <c r="R204" i="2" s="1"/>
  <c r="B835" i="1" s="1"/>
  <c r="D835" i="1" s="1"/>
  <c r="I236" i="2"/>
  <c r="R236" i="2" s="1"/>
  <c r="B678" i="1" s="1"/>
  <c r="D678" i="1" s="1"/>
  <c r="I268" i="2"/>
  <c r="R268" i="2" s="1"/>
  <c r="B110" i="1" s="1"/>
  <c r="D110" i="1" s="1"/>
  <c r="I300" i="2"/>
  <c r="R300" i="2" s="1"/>
  <c r="B504" i="1" s="1"/>
  <c r="D504" i="1" s="1"/>
  <c r="I332" i="2"/>
  <c r="R332" i="2" s="1"/>
  <c r="B175" i="1" s="1"/>
  <c r="D175" i="1" s="1"/>
  <c r="I364" i="2"/>
  <c r="R364" i="2" s="1"/>
  <c r="B147" i="1" s="1"/>
  <c r="D147" i="1" s="1"/>
  <c r="I396" i="2"/>
  <c r="R396" i="2" s="1"/>
  <c r="B610" i="1" s="1"/>
  <c r="D610" i="1" s="1"/>
  <c r="I428" i="2"/>
  <c r="R428" i="2" s="1"/>
  <c r="B702" i="1" s="1"/>
  <c r="D702" i="1" s="1"/>
  <c r="I460" i="2"/>
  <c r="R460" i="2" s="1"/>
  <c r="B326" i="1" s="1"/>
  <c r="D326" i="1" s="1"/>
  <c r="I492" i="2"/>
  <c r="R492" i="2" s="1"/>
  <c r="B376" i="1" s="1"/>
  <c r="D376" i="1" s="1"/>
  <c r="I524" i="2"/>
  <c r="R524" i="2" s="1"/>
  <c r="B424" i="1" s="1"/>
  <c r="D424" i="1" s="1"/>
  <c r="I745" i="2"/>
  <c r="R745" i="2" s="1"/>
  <c r="B858" i="1" s="1"/>
  <c r="D858" i="1" s="1"/>
  <c r="I777" i="2"/>
  <c r="R777" i="2" s="1"/>
  <c r="B599" i="1" s="1"/>
  <c r="D599" i="1" s="1"/>
  <c r="I809" i="2"/>
  <c r="I841" i="2"/>
  <c r="R841" i="2" s="1"/>
  <c r="B535" i="1" s="1"/>
  <c r="D535" i="1" s="1"/>
  <c r="I873" i="2"/>
  <c r="R873" i="2" s="1"/>
  <c r="B722" i="1" s="1"/>
  <c r="D722" i="1" s="1"/>
  <c r="I905" i="2"/>
  <c r="R905" i="2" s="1"/>
  <c r="B769" i="1" s="1"/>
  <c r="D769" i="1" s="1"/>
  <c r="I937" i="2"/>
  <c r="R937" i="2" s="1"/>
  <c r="B930" i="1" s="1"/>
  <c r="D930" i="1" s="1"/>
  <c r="I1001" i="2"/>
  <c r="I980" i="2"/>
  <c r="R980" i="2" s="1"/>
  <c r="B386" i="1" s="1"/>
  <c r="D386" i="1" s="1"/>
  <c r="I11" i="2"/>
  <c r="R11" i="2" s="1"/>
  <c r="B588" i="1" s="1"/>
  <c r="D588" i="1" s="1"/>
  <c r="R999" i="2"/>
  <c r="B325" i="1" s="1"/>
  <c r="D325" i="1" s="1"/>
  <c r="R846" i="2"/>
  <c r="B114" i="1" s="1"/>
  <c r="D114" i="1" s="1"/>
  <c r="R94" i="2"/>
  <c r="B782" i="1" s="1"/>
  <c r="D782" i="1" s="1"/>
  <c r="R179" i="2"/>
  <c r="B302" i="1" s="1"/>
  <c r="D302" i="1" s="1"/>
  <c r="R713" i="2"/>
  <c r="B604" i="1" s="1"/>
  <c r="D604" i="1" s="1"/>
  <c r="R1001" i="2"/>
  <c r="B6" i="1" s="1"/>
  <c r="D6" i="1" s="1"/>
  <c r="R563" i="2"/>
  <c r="B84" i="1" s="1"/>
  <c r="D84" i="1" s="1"/>
  <c r="R463" i="2"/>
  <c r="B36" i="1" s="1"/>
  <c r="D36" i="1" s="1"/>
  <c r="R612" i="2"/>
  <c r="B208" i="1" s="1"/>
  <c r="D208" i="1" s="1"/>
  <c r="R949" i="2"/>
  <c r="B943" i="1" s="1"/>
  <c r="D943" i="1" s="1"/>
  <c r="R243" i="2"/>
  <c r="B601" i="1" s="1"/>
  <c r="D601" i="1" s="1"/>
  <c r="R147" i="2"/>
  <c r="B633" i="1" s="1"/>
  <c r="D633" i="1" s="1"/>
  <c r="R78" i="2"/>
  <c r="B397" i="1" s="1"/>
  <c r="D397" i="1" s="1"/>
  <c r="R42" i="2"/>
  <c r="B403" i="1" s="1"/>
  <c r="D403" i="1" s="1"/>
  <c r="R646" i="2"/>
  <c r="B522" i="1" s="1"/>
  <c r="D522" i="1" s="1"/>
  <c r="R622" i="2"/>
  <c r="B701" i="1" s="1"/>
  <c r="D701" i="1" s="1"/>
  <c r="R859" i="2"/>
  <c r="B68" i="1" s="1"/>
  <c r="D68" i="1" s="1"/>
  <c r="R987" i="2"/>
  <c r="B369" i="1" s="1"/>
  <c r="D369" i="1" s="1"/>
  <c r="R596" i="2"/>
  <c r="B409" i="1" s="1"/>
  <c r="D409" i="1" s="1"/>
  <c r="R381" i="2"/>
  <c r="B899" i="1" s="1"/>
  <c r="D899" i="1" s="1"/>
  <c r="R496" i="2"/>
  <c r="B233" i="1" s="1"/>
  <c r="D233" i="1" s="1"/>
  <c r="R523" i="2"/>
  <c r="B168" i="1" s="1"/>
  <c r="D168" i="1" s="1"/>
  <c r="R728" i="2"/>
  <c r="B800" i="1" s="1"/>
  <c r="D800" i="1" s="1"/>
  <c r="R885" i="2"/>
  <c r="B946" i="1" s="1"/>
  <c r="D946" i="1" s="1"/>
  <c r="R106" i="2"/>
  <c r="B125" i="1" s="1"/>
  <c r="D125" i="1" s="1"/>
  <c r="R531" i="2"/>
  <c r="B971" i="1" s="1"/>
  <c r="D971" i="1" s="1"/>
  <c r="R157" i="2"/>
  <c r="B537" i="1" s="1"/>
  <c r="D537" i="1" s="1"/>
  <c r="R6" i="2"/>
  <c r="B528" i="1" s="1"/>
  <c r="D528" i="1" s="1"/>
  <c r="R435" i="2"/>
  <c r="B51" i="1" s="1"/>
  <c r="D51" i="1" s="1"/>
  <c r="R491" i="2"/>
  <c r="B744" i="1" s="1"/>
  <c r="D744" i="1" s="1"/>
  <c r="R757" i="2"/>
  <c r="B117" i="1" s="1"/>
  <c r="D117" i="1" s="1"/>
  <c r="R809" i="2"/>
  <c r="B258" i="1" s="1"/>
  <c r="D258" i="1" s="1"/>
  <c r="R910" i="2"/>
  <c r="B485" i="1" s="1"/>
  <c r="D485" i="1" s="1"/>
  <c r="R795" i="2"/>
  <c r="B85" i="1" s="1"/>
  <c r="D85" i="1" s="1"/>
  <c r="R70" i="2"/>
  <c r="B311" i="1" s="1"/>
  <c r="D311" i="1" s="1"/>
  <c r="R962" i="2"/>
  <c r="B154" i="1" s="1"/>
  <c r="D154" i="1" s="1"/>
  <c r="R935" i="2"/>
  <c r="B12" i="1" s="1"/>
  <c r="D12" i="1" s="1"/>
  <c r="R46" i="2"/>
  <c r="B62" i="1" s="1"/>
  <c r="D62" i="1" s="1"/>
  <c r="R19" i="2"/>
  <c r="B563" i="1" s="1"/>
  <c r="D563" i="1" s="1"/>
  <c r="R30" i="2"/>
  <c r="B488" i="1" s="1"/>
  <c r="D488" i="1" s="1"/>
  <c r="R590" i="2"/>
  <c r="B363" i="1" s="1"/>
  <c r="D363" i="1" s="1"/>
  <c r="R275" i="2"/>
  <c r="B143" i="1" s="1"/>
  <c r="D143" i="1" s="1"/>
  <c r="R655" i="2"/>
  <c r="B120" i="1" s="1"/>
  <c r="D120" i="1" s="1"/>
  <c r="R742" i="2"/>
  <c r="B576" i="1" s="1"/>
  <c r="D576" i="1" s="1"/>
  <c r="R821" i="2"/>
  <c r="B462" i="1" s="1"/>
  <c r="D462" i="1" s="1"/>
  <c r="R14" i="2"/>
  <c r="B513" i="1" s="1"/>
  <c r="D513" i="1" s="1"/>
  <c r="R38" i="2"/>
  <c r="B353" i="1" s="1"/>
  <c r="D353" i="1" s="1"/>
  <c r="R16" i="2"/>
  <c r="B966" i="1" s="1"/>
  <c r="D966" i="1" s="1"/>
  <c r="R871" i="2"/>
  <c r="B157" i="1" s="1"/>
  <c r="D157" i="1" s="1"/>
  <c r="R564" i="2"/>
  <c r="B963" i="1" s="1"/>
  <c r="D963" i="1" s="1"/>
  <c r="R445" i="2"/>
  <c r="B176" i="1" s="1"/>
  <c r="D176" i="1" s="1"/>
  <c r="R923" i="2"/>
  <c r="B373" i="1" s="1"/>
  <c r="D373" i="1" s="1"/>
  <c r="R499" i="2"/>
  <c r="B113" i="1" s="1"/>
  <c r="D113" i="1" s="1"/>
  <c r="R74" i="2"/>
  <c r="B742" i="1" s="1"/>
  <c r="D742" i="1" s="1"/>
  <c r="R86" i="2"/>
  <c r="B150" i="1" s="1"/>
  <c r="D150" i="1" s="1"/>
  <c r="R411" i="2"/>
  <c r="B688" i="1" s="1"/>
  <c r="D688" i="1" s="1"/>
  <c r="R102" i="2"/>
  <c r="B65" i="1" s="1"/>
  <c r="D65" i="1" s="1"/>
  <c r="R26" i="2"/>
  <c r="B66" i="1" s="1"/>
  <c r="D66" i="1" s="1"/>
  <c r="R467" i="2"/>
  <c r="B17" i="1" s="1"/>
  <c r="D17" i="1" s="1"/>
  <c r="R211" i="2"/>
  <c r="B8" i="1" s="1"/>
  <c r="D8" i="1" s="1"/>
  <c r="R307" i="2"/>
  <c r="B246" i="1" s="1"/>
  <c r="D246" i="1" s="1"/>
  <c r="R44" i="2"/>
  <c r="B227" i="1" s="1"/>
  <c r="D227" i="1" s="1"/>
  <c r="R328" i="2"/>
  <c r="B579" i="1" s="1"/>
  <c r="D579" i="1" s="1"/>
  <c r="R807" i="2"/>
  <c r="B433" i="1" s="1"/>
  <c r="D433" i="1" s="1"/>
  <c r="R974" i="2"/>
  <c r="B303" i="1" s="1"/>
  <c r="D303" i="1" s="1"/>
  <c r="R548" i="2"/>
  <c r="B910" i="1" s="1"/>
  <c r="D910" i="1" s="1"/>
  <c r="R685" i="2"/>
  <c r="B432" i="1" s="1"/>
  <c r="D432" i="1" s="1"/>
  <c r="R581" i="2"/>
  <c r="B712" i="1" s="1"/>
  <c r="D712" i="1" s="1"/>
  <c r="R54" i="2"/>
  <c r="B368" i="1" s="1"/>
  <c r="D368" i="1" s="1"/>
  <c r="R371" i="2"/>
  <c r="B308" i="1" s="1"/>
  <c r="D308" i="1" s="1"/>
  <c r="R73" i="2"/>
  <c r="B472" i="1" s="1"/>
  <c r="D472" i="1" s="1"/>
  <c r="R512" i="2"/>
  <c r="B317" i="1" s="1"/>
  <c r="D317" i="1" s="1"/>
  <c r="R669" i="2"/>
  <c r="B516" i="1" s="1"/>
  <c r="D516" i="1" s="1"/>
  <c r="R700" i="2"/>
  <c r="B637" i="1" s="1"/>
  <c r="D637" i="1" s="1"/>
  <c r="R62" i="2"/>
  <c r="B48" i="1" s="1"/>
  <c r="D48" i="1" s="1"/>
  <c r="R614" i="2"/>
  <c r="B284" i="1" s="1"/>
  <c r="D284" i="1" s="1"/>
  <c r="R403" i="2"/>
  <c r="B983" i="1" s="1"/>
  <c r="D983" i="1" s="1"/>
  <c r="R443" i="2"/>
  <c r="B26" i="1" s="1"/>
  <c r="D26" i="1" s="1"/>
  <c r="R90" i="2"/>
  <c r="B927" i="1" s="1"/>
  <c r="D927" i="1" s="1"/>
  <c r="R22" i="2"/>
  <c r="B164" i="1" s="1"/>
  <c r="D164" i="1" s="1"/>
  <c r="R110" i="2"/>
  <c r="B324" i="1" s="1"/>
  <c r="D324" i="1" s="1"/>
  <c r="R630" i="2"/>
  <c r="B581" i="1" s="1"/>
  <c r="D581" i="1" s="1"/>
  <c r="R507" i="2"/>
  <c r="B32" i="1" s="1"/>
  <c r="D32" i="1" s="1"/>
  <c r="R475" i="2"/>
  <c r="B771" i="1" s="1"/>
  <c r="D771" i="1" s="1"/>
  <c r="R459" i="2"/>
  <c r="B122" i="1" s="1"/>
  <c r="D122" i="1" s="1"/>
  <c r="R339" i="2"/>
  <c r="B400" i="1" s="1"/>
  <c r="D400" i="1" s="1"/>
  <c r="R640" i="2"/>
  <c r="B496" i="1" s="1"/>
  <c r="D496" i="1" s="1"/>
  <c r="R782" i="2"/>
  <c r="B902" i="1" s="1"/>
  <c r="D902" i="1" s="1"/>
  <c r="R898" i="2"/>
  <c r="B571" i="1" s="1"/>
  <c r="D571" i="1" s="1"/>
  <c r="R627" i="2"/>
  <c r="B779" i="1" s="1"/>
  <c r="D779" i="1" s="1"/>
  <c r="R479" i="2"/>
  <c r="B817" i="1" s="1"/>
  <c r="D817" i="1" s="1"/>
  <c r="I837" i="2"/>
  <c r="I869" i="2"/>
  <c r="I909" i="2"/>
  <c r="I941" i="2"/>
  <c r="R10" i="2"/>
  <c r="B906" i="1" s="1"/>
  <c r="D906" i="1" s="1"/>
  <c r="R427" i="2"/>
  <c r="B857" i="1" s="1"/>
  <c r="D857" i="1" s="1"/>
  <c r="I155" i="2"/>
  <c r="I580" i="2"/>
  <c r="I189" i="2"/>
  <c r="I221" i="2"/>
  <c r="I253" i="2"/>
  <c r="I285" i="2"/>
  <c r="I317" i="2"/>
  <c r="I798" i="2"/>
  <c r="I830" i="2"/>
  <c r="I5" i="2"/>
  <c r="I37" i="2"/>
  <c r="I69" i="2"/>
  <c r="I267" i="2"/>
  <c r="I349" i="2"/>
  <c r="I942" i="2"/>
  <c r="I101" i="2"/>
  <c r="I23" i="2"/>
  <c r="I55" i="2"/>
  <c r="I87" i="2"/>
  <c r="I48" i="2"/>
  <c r="I482" i="2"/>
  <c r="I118" i="2"/>
  <c r="I150" i="2"/>
  <c r="I182" i="2"/>
  <c r="I214" i="2"/>
  <c r="I246" i="2"/>
  <c r="I278" i="2"/>
  <c r="I310" i="2"/>
  <c r="I342" i="2"/>
  <c r="I374" i="2"/>
  <c r="I406" i="2"/>
  <c r="I438" i="2"/>
  <c r="I470" i="2"/>
  <c r="I502" i="2"/>
  <c r="I534" i="2"/>
  <c r="I566" i="2"/>
  <c r="I994" i="2"/>
  <c r="I940" i="2"/>
  <c r="I926" i="2"/>
  <c r="I103" i="2"/>
  <c r="I135" i="2"/>
  <c r="I167" i="2"/>
  <c r="I199" i="2"/>
  <c r="I231" i="2"/>
  <c r="I263" i="2"/>
  <c r="I295" i="2"/>
  <c r="I327" i="2"/>
  <c r="I359" i="2"/>
  <c r="I391" i="2"/>
  <c r="I423" i="2"/>
  <c r="I455" i="2"/>
  <c r="I503" i="2"/>
  <c r="I535" i="2"/>
  <c r="I567" i="2"/>
  <c r="I133" i="2"/>
  <c r="I991" i="2"/>
  <c r="I80" i="2"/>
  <c r="I112" i="2"/>
  <c r="I144" i="2"/>
  <c r="I176" i="2"/>
  <c r="I240" i="2"/>
  <c r="I272" i="2"/>
  <c r="I304" i="2"/>
  <c r="I344" i="2"/>
  <c r="I376" i="2"/>
  <c r="I408" i="2"/>
  <c r="I440" i="2"/>
  <c r="I472" i="2"/>
  <c r="I513" i="2"/>
  <c r="I15" i="2"/>
  <c r="I47" i="2"/>
  <c r="I79" i="2"/>
  <c r="I51" i="2"/>
  <c r="I83" i="2"/>
  <c r="I251" i="2"/>
  <c r="I323" i="2"/>
  <c r="I599" i="2"/>
  <c r="I631" i="2"/>
  <c r="I671" i="2"/>
  <c r="I703" i="2"/>
  <c r="I735" i="2"/>
  <c r="I767" i="2"/>
  <c r="I799" i="2"/>
  <c r="I2" i="2"/>
  <c r="I603" i="2"/>
  <c r="I122" i="2"/>
  <c r="I154" i="2"/>
  <c r="I186" i="2"/>
  <c r="I218" i="2"/>
  <c r="I250" i="2"/>
  <c r="I282" i="2"/>
  <c r="I314" i="2"/>
  <c r="I346" i="2"/>
  <c r="I378" i="2"/>
  <c r="I410" i="2"/>
  <c r="I506" i="2"/>
  <c r="I879" i="2"/>
  <c r="I911" i="2"/>
  <c r="I544" i="2"/>
  <c r="I576" i="2"/>
  <c r="I608" i="2"/>
  <c r="I648" i="2"/>
  <c r="I680" i="2"/>
  <c r="I712" i="2"/>
  <c r="I89" i="2"/>
  <c r="I121" i="2"/>
  <c r="I153" i="2"/>
  <c r="I185" i="2"/>
  <c r="I217" i="2"/>
  <c r="I249" i="2"/>
  <c r="I281" i="2"/>
  <c r="I313" i="2"/>
  <c r="I345" i="2"/>
  <c r="I377" i="2"/>
  <c r="I409" i="2"/>
  <c r="I441" i="2"/>
  <c r="I473" i="2"/>
  <c r="I505" i="2"/>
  <c r="I537" i="2"/>
  <c r="I569" i="2"/>
  <c r="I601" i="2"/>
  <c r="I633" i="2"/>
  <c r="I665" i="2"/>
  <c r="I547" i="2"/>
  <c r="I579" i="2"/>
  <c r="I611" i="2"/>
  <c r="I811" i="2"/>
  <c r="I843" i="2"/>
  <c r="I860" i="2"/>
  <c r="I124" i="2"/>
  <c r="I156" i="2"/>
  <c r="I188" i="2"/>
  <c r="I220" i="2"/>
  <c r="I252" i="2"/>
  <c r="I316" i="2"/>
  <c r="I348" i="2"/>
  <c r="I397" i="2"/>
  <c r="I429" i="2"/>
  <c r="I469" i="2"/>
  <c r="I501" i="2"/>
  <c r="I533" i="2"/>
  <c r="I565" i="2"/>
  <c r="I789" i="2"/>
  <c r="I914" i="2"/>
  <c r="I946" i="2"/>
  <c r="I931" i="2"/>
  <c r="I963" i="2"/>
  <c r="I967" i="2"/>
  <c r="I393" i="2"/>
  <c r="I778" i="2"/>
  <c r="I25" i="2"/>
  <c r="I17" i="2"/>
  <c r="I49" i="2"/>
  <c r="I146" i="2"/>
  <c r="I178" i="2"/>
  <c r="I210" i="2"/>
  <c r="I242" i="2"/>
  <c r="I274" i="2"/>
  <c r="I306" i="2"/>
  <c r="I338" i="2"/>
  <c r="I370" i="2"/>
  <c r="I402" i="2"/>
  <c r="I434" i="2"/>
  <c r="I466" i="2"/>
  <c r="I498" i="2"/>
  <c r="I67" i="2"/>
  <c r="I99" i="2"/>
  <c r="I131" i="2"/>
  <c r="I203" i="2"/>
  <c r="I395" i="2"/>
  <c r="I451" i="2"/>
  <c r="I20" i="2"/>
  <c r="I158" i="2"/>
  <c r="I863" i="2"/>
  <c r="I903" i="2"/>
  <c r="I664" i="2"/>
  <c r="I696" i="2"/>
  <c r="I768" i="2"/>
  <c r="I960" i="2"/>
  <c r="I992" i="2"/>
  <c r="I881" i="2"/>
  <c r="I522" i="2"/>
  <c r="I554" i="2"/>
  <c r="I586" i="2"/>
  <c r="I618" i="2"/>
  <c r="I682" i="2"/>
  <c r="I714" i="2"/>
  <c r="I659" i="2"/>
  <c r="I691" i="2"/>
  <c r="I723" i="2"/>
  <c r="I755" i="2"/>
  <c r="I787" i="2"/>
  <c r="I716" i="2"/>
  <c r="I748" i="2"/>
  <c r="I780" i="2"/>
  <c r="I812" i="2"/>
  <c r="I868" i="2"/>
  <c r="I900" i="2"/>
  <c r="I972" i="2"/>
  <c r="I958" i="2"/>
  <c r="I173" i="2"/>
  <c r="I205" i="2"/>
  <c r="I237" i="2"/>
  <c r="I269" i="2"/>
  <c r="I301" i="2"/>
  <c r="I333" i="2"/>
  <c r="I365" i="2"/>
  <c r="I973" i="2"/>
  <c r="I814" i="2"/>
  <c r="I886" i="2"/>
  <c r="I998" i="2"/>
  <c r="I75" i="2"/>
  <c r="I107" i="2"/>
  <c r="I139" i="2"/>
  <c r="I219" i="2"/>
  <c r="I291" i="2"/>
  <c r="I363" i="2"/>
  <c r="I28" i="2"/>
  <c r="I638" i="2"/>
  <c r="I81" i="2"/>
  <c r="I113" i="2"/>
  <c r="I145" i="2"/>
  <c r="I177" i="2"/>
  <c r="I209" i="2"/>
  <c r="I241" i="2"/>
  <c r="I273" i="2"/>
  <c r="I305" i="2"/>
  <c r="I337" i="2"/>
  <c r="I369" i="2"/>
  <c r="I401" i="2"/>
  <c r="I433" i="2"/>
  <c r="I465" i="2"/>
  <c r="I497" i="2"/>
  <c r="I529" i="2"/>
  <c r="I561" i="2"/>
  <c r="I593" i="2"/>
  <c r="I625" i="2"/>
  <c r="I657" i="2"/>
  <c r="I689" i="2"/>
  <c r="I990" i="2"/>
  <c r="I786" i="2"/>
  <c r="I818" i="2"/>
  <c r="I858" i="2"/>
  <c r="I890" i="2"/>
  <c r="I620" i="2"/>
  <c r="I652" i="2"/>
  <c r="I684" i="2"/>
  <c r="I27" i="2"/>
  <c r="I483" i="2"/>
  <c r="I134" i="2"/>
  <c r="I166" i="2"/>
  <c r="I198" i="2"/>
  <c r="I230" i="2"/>
  <c r="I262" i="2"/>
  <c r="I294" i="2"/>
  <c r="I326" i="2"/>
  <c r="I358" i="2"/>
  <c r="I390" i="2"/>
  <c r="I422" i="2"/>
  <c r="I454" i="2"/>
  <c r="I486" i="2"/>
  <c r="I518" i="2"/>
  <c r="I550" i="2"/>
  <c r="I582" i="2"/>
  <c r="I111" i="2"/>
  <c r="I143" i="2"/>
  <c r="I175" i="2"/>
  <c r="I207" i="2"/>
  <c r="I239" i="2"/>
  <c r="I271" i="2"/>
  <c r="I303" i="2"/>
  <c r="I335" i="2"/>
  <c r="I367" i="2"/>
  <c r="I399" i="2"/>
  <c r="I431" i="2"/>
  <c r="I471" i="2"/>
  <c r="I511" i="2"/>
  <c r="I543" i="2"/>
  <c r="I575" i="2"/>
  <c r="I607" i="2"/>
  <c r="I639" i="2"/>
  <c r="I679" i="2"/>
  <c r="I711" i="2"/>
  <c r="I743" i="2"/>
  <c r="I775" i="2"/>
  <c r="I951" i="2"/>
  <c r="I983" i="2"/>
  <c r="I744" i="2"/>
  <c r="I776" i="2"/>
  <c r="I808" i="2"/>
  <c r="I840" i="2"/>
  <c r="I872" i="2"/>
  <c r="I904" i="2"/>
  <c r="I936" i="2"/>
  <c r="I968" i="2"/>
  <c r="I1000" i="2"/>
  <c r="I729" i="2"/>
  <c r="I761" i="2"/>
  <c r="I793" i="2"/>
  <c r="I825" i="2"/>
  <c r="I857" i="2"/>
  <c r="I889" i="2"/>
  <c r="I921" i="2"/>
  <c r="I953" i="2"/>
  <c r="I985" i="2"/>
  <c r="I916" i="2"/>
  <c r="I562" i="2"/>
  <c r="I690" i="2"/>
  <c r="I754" i="2"/>
  <c r="I930" i="2"/>
  <c r="I947" i="2"/>
  <c r="I453" i="2"/>
  <c r="I485" i="2"/>
  <c r="I517" i="2"/>
  <c r="I549" i="2"/>
  <c r="I701" i="2"/>
  <c r="I733" i="2"/>
  <c r="I773" i="2"/>
  <c r="I805" i="2"/>
  <c r="I50" i="2"/>
  <c r="I227" i="2"/>
  <c r="I299" i="2"/>
  <c r="I379" i="2"/>
  <c r="I419" i="2"/>
  <c r="I4" i="2"/>
  <c r="I36" i="2"/>
  <c r="I815" i="2"/>
  <c r="I847" i="2"/>
  <c r="I816" i="2"/>
  <c r="I538" i="2"/>
  <c r="I570" i="2"/>
  <c r="I602" i="2"/>
  <c r="I634" i="2"/>
  <c r="I666" i="2"/>
  <c r="I698" i="2"/>
  <c r="I380" i="2"/>
  <c r="I412" i="2"/>
  <c r="I444" i="2"/>
  <c r="I476" i="2"/>
  <c r="I508" i="2"/>
  <c r="I540" i="2"/>
  <c r="I597" i="2"/>
  <c r="I629" i="2"/>
  <c r="I661" i="2"/>
  <c r="I893" i="2"/>
  <c r="I925" i="2"/>
  <c r="I57" i="2"/>
  <c r="I66" i="2"/>
  <c r="I43" i="2"/>
  <c r="I138" i="2"/>
  <c r="I170" i="2"/>
  <c r="I202" i="2"/>
  <c r="I234" i="2"/>
  <c r="I266" i="2"/>
  <c r="I298" i="2"/>
  <c r="I330" i="2"/>
  <c r="I362" i="2"/>
  <c r="I394" i="2"/>
  <c r="I426" i="2"/>
  <c r="I458" i="2"/>
  <c r="I490" i="2"/>
  <c r="I52" i="2"/>
  <c r="I84" i="2"/>
  <c r="I119" i="2"/>
  <c r="I751" i="2"/>
  <c r="I823" i="2"/>
  <c r="I855" i="2"/>
  <c r="I927" i="2"/>
  <c r="I88" i="2"/>
  <c r="I952" i="2"/>
  <c r="I862" i="2"/>
  <c r="I636" i="2"/>
  <c r="I668" i="2"/>
  <c r="I40" i="2"/>
  <c r="I72" i="2"/>
  <c r="I442" i="2"/>
  <c r="I474" i="2"/>
  <c r="I60" i="2"/>
  <c r="I92" i="2"/>
  <c r="I142" i="2"/>
  <c r="I174" i="2"/>
  <c r="I206" i="2"/>
  <c r="I238" i="2"/>
  <c r="I270" i="2"/>
  <c r="I302" i="2"/>
  <c r="I334" i="2"/>
  <c r="I366" i="2"/>
  <c r="I398" i="2"/>
  <c r="I430" i="2"/>
  <c r="I462" i="2"/>
  <c r="I494" i="2"/>
  <c r="I526" i="2"/>
  <c r="I558" i="2"/>
  <c r="I697" i="2"/>
  <c r="I752" i="2"/>
  <c r="I784" i="2"/>
  <c r="I848" i="2"/>
  <c r="I880" i="2"/>
  <c r="I912" i="2"/>
  <c r="I944" i="2"/>
  <c r="I976" i="2"/>
  <c r="I3" i="2"/>
  <c r="I41" i="2"/>
  <c r="I59" i="2"/>
  <c r="I91" i="2"/>
  <c r="I123" i="2"/>
  <c r="I195" i="2"/>
  <c r="I235" i="2"/>
  <c r="I347" i="2"/>
  <c r="I387" i="2"/>
  <c r="I959" i="2"/>
  <c r="I520" i="2"/>
  <c r="I552" i="2"/>
  <c r="I584" i="2"/>
  <c r="I616" i="2"/>
  <c r="I9" i="2"/>
  <c r="I18" i="2"/>
  <c r="I82" i="2"/>
  <c r="I31" i="2"/>
  <c r="I63" i="2"/>
  <c r="I95" i="2"/>
  <c r="I24" i="2"/>
  <c r="I56" i="2"/>
  <c r="I163" i="2"/>
  <c r="I315" i="2"/>
  <c r="I76" i="2"/>
  <c r="I127" i="2"/>
  <c r="I159" i="2"/>
  <c r="I191" i="2"/>
  <c r="I223" i="2"/>
  <c r="I255" i="2"/>
  <c r="I287" i="2"/>
  <c r="I319" i="2"/>
  <c r="I351" i="2"/>
  <c r="I383" i="2"/>
  <c r="I415" i="2"/>
  <c r="I447" i="2"/>
  <c r="I495" i="2"/>
  <c r="I527" i="2"/>
  <c r="I559" i="2"/>
  <c r="I591" i="2"/>
  <c r="I623" i="2"/>
  <c r="I663" i="2"/>
  <c r="I695" i="2"/>
  <c r="I727" i="2"/>
  <c r="I759" i="2"/>
  <c r="I791" i="2"/>
  <c r="I895" i="2"/>
  <c r="I120" i="2"/>
  <c r="I152" i="2"/>
  <c r="I184" i="2"/>
  <c r="I216" i="2"/>
  <c r="I248" i="2"/>
  <c r="I280" i="2"/>
  <c r="I312" i="2"/>
  <c r="I352" i="2"/>
  <c r="I384" i="2"/>
  <c r="I416" i="2"/>
  <c r="I448" i="2"/>
  <c r="I480" i="2"/>
  <c r="I34" i="2"/>
  <c r="I98" i="2"/>
  <c r="I7" i="2"/>
  <c r="I39" i="2"/>
  <c r="I71" i="2"/>
  <c r="I32" i="2"/>
  <c r="I64" i="2"/>
  <c r="I171" i="2"/>
  <c r="I283" i="2"/>
  <c r="I355" i="2"/>
  <c r="I68" i="2"/>
  <c r="I598" i="2"/>
  <c r="I839" i="2"/>
  <c r="I943" i="2"/>
  <c r="I975" i="2"/>
  <c r="I96" i="2"/>
  <c r="I128" i="2"/>
  <c r="I160" i="2"/>
  <c r="I192" i="2"/>
  <c r="I224" i="2"/>
  <c r="I256" i="2"/>
  <c r="I288" i="2"/>
  <c r="I320" i="2"/>
  <c r="I360" i="2"/>
  <c r="I392" i="2"/>
  <c r="I424" i="2"/>
  <c r="I456" i="2"/>
  <c r="I488" i="2"/>
  <c r="I528" i="2"/>
  <c r="I560" i="2"/>
  <c r="I592" i="2"/>
  <c r="I624" i="2"/>
  <c r="I760" i="2"/>
  <c r="I792" i="2"/>
  <c r="I824" i="2"/>
  <c r="I856" i="2"/>
  <c r="I888" i="2"/>
  <c r="I920" i="2"/>
  <c r="I984" i="2"/>
  <c r="I97" i="2"/>
  <c r="I129" i="2"/>
  <c r="I161" i="2"/>
  <c r="I193" i="2"/>
  <c r="I225" i="2"/>
  <c r="I257" i="2"/>
  <c r="I289" i="2"/>
  <c r="I321" i="2"/>
  <c r="I353" i="2"/>
  <c r="I385" i="2"/>
  <c r="I417" i="2"/>
  <c r="I449" i="2"/>
  <c r="I481" i="2"/>
  <c r="I545" i="2"/>
  <c r="I577" i="2"/>
  <c r="I609" i="2"/>
  <c r="I641" i="2"/>
  <c r="I673" i="2"/>
  <c r="I705" i="2"/>
  <c r="I969" i="2"/>
  <c r="I934" i="2"/>
  <c r="I546" i="2"/>
  <c r="I578" i="2"/>
  <c r="I642" i="2"/>
  <c r="I674" i="2"/>
  <c r="I738" i="2"/>
  <c r="I802" i="2"/>
  <c r="I842" i="2"/>
  <c r="I874" i="2"/>
  <c r="I978" i="2"/>
  <c r="I971" i="2"/>
  <c r="I750" i="2"/>
  <c r="I643" i="2"/>
  <c r="I675" i="2"/>
  <c r="I707" i="2"/>
  <c r="I739" i="2"/>
  <c r="I771" i="2"/>
  <c r="I875" i="2"/>
  <c r="I907" i="2"/>
  <c r="I964" i="2"/>
  <c r="I108" i="2"/>
  <c r="I556" i="2"/>
  <c r="I732" i="2"/>
  <c r="I764" i="2"/>
  <c r="I796" i="2"/>
  <c r="I828" i="2"/>
  <c r="I884" i="2"/>
  <c r="I932" i="2"/>
  <c r="I838" i="2"/>
  <c r="I21" i="2"/>
  <c r="I53" i="2"/>
  <c r="I85" i="2"/>
  <c r="I117" i="2"/>
  <c r="I149" i="2"/>
  <c r="I413" i="2"/>
  <c r="I613" i="2"/>
  <c r="I645" i="2"/>
  <c r="I717" i="2"/>
  <c r="I749" i="2"/>
  <c r="I853" i="2"/>
  <c r="I957" i="2"/>
  <c r="I989" i="2"/>
  <c r="I662" i="2"/>
  <c r="I694" i="2"/>
  <c r="I726" i="2"/>
  <c r="I606" i="2"/>
  <c r="I104" i="2"/>
  <c r="I136" i="2"/>
  <c r="I168" i="2"/>
  <c r="I200" i="2"/>
  <c r="I232" i="2"/>
  <c r="I264" i="2"/>
  <c r="I296" i="2"/>
  <c r="I336" i="2"/>
  <c r="I368" i="2"/>
  <c r="I400" i="2"/>
  <c r="I432" i="2"/>
  <c r="I464" i="2"/>
  <c r="I536" i="2"/>
  <c r="I568" i="2"/>
  <c r="I600" i="2"/>
  <c r="I632" i="2"/>
  <c r="I736" i="2"/>
  <c r="I800" i="2"/>
  <c r="I832" i="2"/>
  <c r="I864" i="2"/>
  <c r="I896" i="2"/>
  <c r="I928" i="2"/>
  <c r="I105" i="2"/>
  <c r="I137" i="2"/>
  <c r="I169" i="2"/>
  <c r="I201" i="2"/>
  <c r="I233" i="2"/>
  <c r="I265" i="2"/>
  <c r="I297" i="2"/>
  <c r="I329" i="2"/>
  <c r="I361" i="2"/>
  <c r="I425" i="2"/>
  <c r="I457" i="2"/>
  <c r="I489" i="2"/>
  <c r="I521" i="2"/>
  <c r="I553" i="2"/>
  <c r="I585" i="2"/>
  <c r="I617" i="2"/>
  <c r="I649" i="2"/>
  <c r="I681" i="2"/>
  <c r="I950" i="2"/>
  <c r="I810" i="2"/>
  <c r="I850" i="2"/>
  <c r="I882" i="2"/>
  <c r="I986" i="2"/>
  <c r="I852" i="2"/>
  <c r="I870" i="2"/>
  <c r="I651" i="2"/>
  <c r="I683" i="2"/>
  <c r="I715" i="2"/>
  <c r="I747" i="2"/>
  <c r="I779" i="2"/>
  <c r="I883" i="2"/>
  <c r="I915" i="2"/>
  <c r="I995" i="2"/>
  <c r="I988" i="2"/>
  <c r="I604" i="2"/>
  <c r="I708" i="2"/>
  <c r="I740" i="2"/>
  <c r="I772" i="2"/>
  <c r="I804" i="2"/>
  <c r="I836" i="2"/>
  <c r="I892" i="2"/>
  <c r="I956" i="2"/>
  <c r="I878" i="2"/>
  <c r="I29" i="2"/>
  <c r="I61" i="2"/>
  <c r="I93" i="2"/>
  <c r="I125" i="2"/>
  <c r="I389" i="2"/>
  <c r="I421" i="2"/>
  <c r="I589" i="2"/>
  <c r="I621" i="2"/>
  <c r="I653" i="2"/>
  <c r="I693" i="2"/>
  <c r="I725" i="2"/>
  <c r="I829" i="2"/>
  <c r="I861" i="2"/>
  <c r="I965" i="2"/>
  <c r="I997" i="2"/>
  <c r="I670" i="2"/>
  <c r="I702" i="2"/>
  <c r="I734" i="2"/>
  <c r="I35" i="2"/>
  <c r="I8" i="2"/>
  <c r="I33" i="2"/>
  <c r="I65" i="2"/>
  <c r="I130" i="2"/>
  <c r="I162" i="2"/>
  <c r="I194" i="2"/>
  <c r="I226" i="2"/>
  <c r="I258" i="2"/>
  <c r="I290" i="2"/>
  <c r="I322" i="2"/>
  <c r="I354" i="2"/>
  <c r="I386" i="2"/>
  <c r="I418" i="2"/>
  <c r="I450" i="2"/>
  <c r="I514" i="2"/>
  <c r="I115" i="2"/>
  <c r="I187" i="2"/>
  <c r="I259" i="2"/>
  <c r="I331" i="2"/>
  <c r="I515" i="2"/>
  <c r="I12" i="2"/>
  <c r="I126" i="2"/>
  <c r="I190" i="2"/>
  <c r="I222" i="2"/>
  <c r="I254" i="2"/>
  <c r="I286" i="2"/>
  <c r="I318" i="2"/>
  <c r="I350" i="2"/>
  <c r="I382" i="2"/>
  <c r="I414" i="2"/>
  <c r="I446" i="2"/>
  <c r="I478" i="2"/>
  <c r="I510" i="2"/>
  <c r="I542" i="2"/>
  <c r="I574" i="2"/>
  <c r="I151" i="2"/>
  <c r="I183" i="2"/>
  <c r="I215" i="2"/>
  <c r="I247" i="2"/>
  <c r="I279" i="2"/>
  <c r="I311" i="2"/>
  <c r="I343" i="2"/>
  <c r="I375" i="2"/>
  <c r="I407" i="2"/>
  <c r="I439" i="2"/>
  <c r="I487" i="2"/>
  <c r="I519" i="2"/>
  <c r="I551" i="2"/>
  <c r="I583" i="2"/>
  <c r="I615" i="2"/>
  <c r="I647" i="2"/>
  <c r="I687" i="2"/>
  <c r="I719" i="2"/>
  <c r="I783" i="2"/>
  <c r="I887" i="2"/>
  <c r="I919" i="2"/>
  <c r="I208" i="2"/>
  <c r="I504" i="2"/>
  <c r="I672" i="2"/>
  <c r="I704" i="2"/>
  <c r="I721" i="2"/>
  <c r="I753" i="2"/>
  <c r="I785" i="2"/>
  <c r="I817" i="2"/>
  <c r="I849" i="2"/>
  <c r="I913" i="2"/>
  <c r="I945" i="2"/>
  <c r="I977" i="2"/>
  <c r="I844" i="2"/>
  <c r="I758" i="2"/>
  <c r="I650" i="2"/>
  <c r="I746" i="2"/>
  <c r="I922" i="2"/>
  <c r="I954" i="2"/>
  <c r="I555" i="2"/>
  <c r="I587" i="2"/>
  <c r="I619" i="2"/>
  <c r="I819" i="2"/>
  <c r="I851" i="2"/>
  <c r="I891" i="2"/>
  <c r="I955" i="2"/>
  <c r="I116" i="2"/>
  <c r="I148" i="2"/>
  <c r="I180" i="2"/>
  <c r="I212" i="2"/>
  <c r="I244" i="2"/>
  <c r="I276" i="2"/>
  <c r="I308" i="2"/>
  <c r="I340" i="2"/>
  <c r="I372" i="2"/>
  <c r="I404" i="2"/>
  <c r="I436" i="2"/>
  <c r="I468" i="2"/>
  <c r="I500" i="2"/>
  <c r="I532" i="2"/>
  <c r="I572" i="2"/>
  <c r="I644" i="2"/>
  <c r="I676" i="2"/>
  <c r="I165" i="2"/>
  <c r="I197" i="2"/>
  <c r="I229" i="2"/>
  <c r="I261" i="2"/>
  <c r="I293" i="2"/>
  <c r="I325" i="2"/>
  <c r="I357" i="2"/>
  <c r="I461" i="2"/>
  <c r="I493" i="2"/>
  <c r="I525" i="2"/>
  <c r="I557" i="2"/>
  <c r="I765" i="2"/>
  <c r="I797" i="2"/>
  <c r="I901" i="2"/>
  <c r="I933" i="2"/>
  <c r="I806" i="2"/>
  <c r="I854" i="2"/>
  <c r="I966" i="2"/>
  <c r="I530" i="2"/>
  <c r="I594" i="2"/>
  <c r="I626" i="2"/>
  <c r="I658" i="2"/>
  <c r="I722" i="2"/>
  <c r="I284" i="2"/>
  <c r="I678" i="2"/>
  <c r="I710" i="2"/>
  <c r="I766" i="2"/>
  <c r="I894" i="2"/>
  <c r="I794" i="2"/>
  <c r="I826" i="2"/>
  <c r="I866" i="2"/>
  <c r="I970" i="2"/>
  <c r="I996" i="2"/>
  <c r="I982" i="2"/>
  <c r="I635" i="2"/>
  <c r="I667" i="2"/>
  <c r="I699" i="2"/>
  <c r="I731" i="2"/>
  <c r="I763" i="2"/>
  <c r="I867" i="2"/>
  <c r="I899" i="2"/>
  <c r="I924" i="2"/>
  <c r="I724" i="2"/>
  <c r="I756" i="2"/>
  <c r="I788" i="2"/>
  <c r="I820" i="2"/>
  <c r="I876" i="2"/>
  <c r="I908" i="2"/>
  <c r="I774" i="2"/>
  <c r="I13" i="2"/>
  <c r="I45" i="2"/>
  <c r="I77" i="2"/>
  <c r="I109" i="2"/>
  <c r="I141" i="2"/>
  <c r="I405" i="2"/>
  <c r="I437" i="2"/>
  <c r="I605" i="2"/>
  <c r="I637" i="2"/>
  <c r="I709" i="2"/>
  <c r="I741" i="2"/>
  <c r="I845" i="2"/>
  <c r="I877" i="2"/>
  <c r="I981" i="2"/>
  <c r="I654" i="2"/>
  <c r="I686" i="2"/>
  <c r="I718" i="2"/>
  <c r="I831" i="2"/>
  <c r="I656" i="2"/>
  <c r="I688" i="2"/>
  <c r="I720" i="2"/>
  <c r="I737" i="2"/>
  <c r="I769" i="2"/>
  <c r="I801" i="2"/>
  <c r="I833" i="2"/>
  <c r="I865" i="2"/>
  <c r="I897" i="2"/>
  <c r="I929" i="2"/>
  <c r="I961" i="2"/>
  <c r="I993" i="2"/>
  <c r="I948" i="2"/>
  <c r="I730" i="2"/>
  <c r="I762" i="2"/>
  <c r="I906" i="2"/>
  <c r="I938" i="2"/>
  <c r="I539" i="2"/>
  <c r="I571" i="2"/>
  <c r="I803" i="2"/>
  <c r="I835" i="2"/>
  <c r="I939" i="2"/>
  <c r="I979" i="2"/>
  <c r="I918" i="2"/>
  <c r="I100" i="2"/>
  <c r="I132" i="2"/>
  <c r="I164" i="2"/>
  <c r="I196" i="2"/>
  <c r="I228" i="2"/>
  <c r="I260" i="2"/>
  <c r="I292" i="2"/>
  <c r="I324" i="2"/>
  <c r="I356" i="2"/>
  <c r="I388" i="2"/>
  <c r="I420" i="2"/>
  <c r="I452" i="2"/>
  <c r="I484" i="2"/>
  <c r="I516" i="2"/>
  <c r="I588" i="2"/>
  <c r="I628" i="2"/>
  <c r="I660" i="2"/>
  <c r="I692" i="2"/>
  <c r="I181" i="2"/>
  <c r="I213" i="2"/>
  <c r="I245" i="2"/>
  <c r="I277" i="2"/>
  <c r="I309" i="2"/>
  <c r="I341" i="2"/>
  <c r="I373" i="2"/>
  <c r="I477" i="2"/>
  <c r="I509" i="2"/>
  <c r="I541" i="2"/>
  <c r="I573" i="2"/>
  <c r="I677" i="2"/>
  <c r="I781" i="2"/>
  <c r="I813" i="2"/>
  <c r="I917" i="2"/>
  <c r="I790" i="2"/>
  <c r="I822" i="2"/>
  <c r="I902" i="2"/>
  <c r="P386" i="1" l="1"/>
  <c r="N386" i="1"/>
  <c r="O386" i="1"/>
  <c r="M386" i="1"/>
  <c r="L386" i="1"/>
  <c r="J386" i="1"/>
  <c r="K386" i="1"/>
  <c r="I386" i="1"/>
  <c r="G386" i="1"/>
  <c r="H386" i="1"/>
  <c r="F386" i="1"/>
  <c r="I395" i="1"/>
  <c r="P111" i="1"/>
  <c r="P17" i="1"/>
  <c r="O17" i="1"/>
  <c r="M17" i="1"/>
  <c r="L17" i="1"/>
  <c r="N17" i="1"/>
  <c r="J17" i="1"/>
  <c r="I17" i="1"/>
  <c r="K17" i="1"/>
  <c r="H17" i="1"/>
  <c r="G17" i="1"/>
  <c r="F17" i="1"/>
  <c r="P433" i="1"/>
  <c r="O433" i="1"/>
  <c r="N433" i="1"/>
  <c r="M433" i="1"/>
  <c r="L433" i="1"/>
  <c r="K433" i="1"/>
  <c r="J433" i="1"/>
  <c r="I433" i="1"/>
  <c r="H433" i="1"/>
  <c r="G433" i="1"/>
  <c r="F433" i="1"/>
  <c r="G705" i="1"/>
  <c r="M319" i="1"/>
  <c r="P563" i="1"/>
  <c r="O563" i="1"/>
  <c r="M563" i="1"/>
  <c r="N563" i="1"/>
  <c r="L563" i="1"/>
  <c r="K563" i="1"/>
  <c r="I563" i="1"/>
  <c r="J563" i="1"/>
  <c r="G563" i="1"/>
  <c r="H563" i="1"/>
  <c r="F563" i="1"/>
  <c r="P485" i="1"/>
  <c r="O485" i="1"/>
  <c r="N485" i="1"/>
  <c r="M485" i="1"/>
  <c r="L485" i="1"/>
  <c r="K485" i="1"/>
  <c r="J485" i="1"/>
  <c r="I485" i="1"/>
  <c r="H485" i="1"/>
  <c r="G485" i="1"/>
  <c r="F485" i="1"/>
  <c r="P702" i="1"/>
  <c r="N702" i="1"/>
  <c r="M702" i="1"/>
  <c r="O702" i="1"/>
  <c r="L702" i="1"/>
  <c r="J702" i="1"/>
  <c r="I702" i="1"/>
  <c r="K702" i="1"/>
  <c r="H702" i="1"/>
  <c r="G702" i="1"/>
  <c r="F702" i="1"/>
  <c r="P835" i="1"/>
  <c r="O835" i="1"/>
  <c r="N835" i="1"/>
  <c r="M835" i="1"/>
  <c r="L835" i="1"/>
  <c r="K835" i="1"/>
  <c r="I835" i="1"/>
  <c r="J835" i="1"/>
  <c r="H835" i="1"/>
  <c r="G835" i="1"/>
  <c r="F835" i="1"/>
  <c r="P51" i="1"/>
  <c r="O51" i="1"/>
  <c r="M51" i="1"/>
  <c r="N51" i="1"/>
  <c r="L51" i="1"/>
  <c r="K51" i="1"/>
  <c r="J51" i="1"/>
  <c r="H51" i="1"/>
  <c r="G51" i="1"/>
  <c r="I51" i="1"/>
  <c r="F51" i="1"/>
  <c r="F14" i="1"/>
  <c r="N778" i="1"/>
  <c r="K778" i="1"/>
  <c r="I778" i="1"/>
  <c r="P759" i="1"/>
  <c r="O759" i="1"/>
  <c r="N759" i="1"/>
  <c r="M759" i="1"/>
  <c r="L759" i="1"/>
  <c r="K759" i="1"/>
  <c r="J759" i="1"/>
  <c r="I759" i="1"/>
  <c r="H759" i="1"/>
  <c r="G759" i="1"/>
  <c r="F759" i="1"/>
  <c r="N895" i="1"/>
  <c r="I895" i="1"/>
  <c r="O964" i="1"/>
  <c r="K964" i="1"/>
  <c r="F964" i="1"/>
  <c r="P642" i="1"/>
  <c r="L642" i="1"/>
  <c r="H642" i="1"/>
  <c r="N686" i="1"/>
  <c r="K686" i="1"/>
  <c r="G686" i="1"/>
  <c r="M888" i="1"/>
  <c r="I888" i="1"/>
  <c r="P612" i="1"/>
  <c r="L612" i="1"/>
  <c r="H612" i="1"/>
  <c r="P303" i="1"/>
  <c r="O303" i="1"/>
  <c r="N303" i="1"/>
  <c r="M303" i="1"/>
  <c r="L303" i="1"/>
  <c r="K303" i="1"/>
  <c r="J303" i="1"/>
  <c r="I303" i="1"/>
  <c r="H303" i="1"/>
  <c r="G303" i="1"/>
  <c r="F303" i="1"/>
  <c r="O149" i="1"/>
  <c r="J149" i="1"/>
  <c r="G149" i="1"/>
  <c r="N489" i="1"/>
  <c r="I489" i="1"/>
  <c r="P85" i="1"/>
  <c r="O85" i="1"/>
  <c r="N85" i="1"/>
  <c r="M85" i="1"/>
  <c r="L85" i="1"/>
  <c r="J85" i="1"/>
  <c r="K85" i="1"/>
  <c r="I85" i="1"/>
  <c r="H85" i="1"/>
  <c r="G85" i="1"/>
  <c r="F85" i="1"/>
  <c r="P824" i="1"/>
  <c r="O824" i="1"/>
  <c r="N824" i="1"/>
  <c r="M824" i="1"/>
  <c r="L824" i="1"/>
  <c r="K824" i="1"/>
  <c r="J824" i="1"/>
  <c r="I824" i="1"/>
  <c r="H824" i="1"/>
  <c r="G824" i="1"/>
  <c r="F824" i="1"/>
  <c r="P861" i="1"/>
  <c r="L861" i="1"/>
  <c r="H861" i="1"/>
  <c r="P157" i="1"/>
  <c r="O157" i="1"/>
  <c r="N157" i="1"/>
  <c r="M157" i="1"/>
  <c r="L157" i="1"/>
  <c r="J157" i="1"/>
  <c r="I157" i="1"/>
  <c r="K157" i="1"/>
  <c r="H157" i="1"/>
  <c r="G157" i="1"/>
  <c r="F157" i="1"/>
  <c r="P678" i="1"/>
  <c r="O678" i="1"/>
  <c r="N678" i="1"/>
  <c r="M678" i="1"/>
  <c r="L678" i="1"/>
  <c r="J678" i="1"/>
  <c r="K678" i="1"/>
  <c r="I678" i="1"/>
  <c r="H678" i="1"/>
  <c r="F678" i="1"/>
  <c r="G678" i="1"/>
  <c r="P956" i="1"/>
  <c r="K956" i="1"/>
  <c r="F956" i="1"/>
  <c r="P458" i="1"/>
  <c r="J458" i="1"/>
  <c r="F458" i="1"/>
  <c r="O687" i="1"/>
  <c r="K687" i="1"/>
  <c r="G687" i="1"/>
  <c r="M329" i="1"/>
  <c r="I329" i="1"/>
  <c r="L129" i="1"/>
  <c r="G419" i="1"/>
  <c r="R388" i="2"/>
  <c r="B201" i="1" s="1"/>
  <c r="D201" i="1" s="1"/>
  <c r="R688" i="2"/>
  <c r="B322" i="1" s="1"/>
  <c r="D322" i="1" s="1"/>
  <c r="R699" i="2"/>
  <c r="B750" i="1" s="1"/>
  <c r="D750" i="1" s="1"/>
  <c r="R626" i="2"/>
  <c r="B582" i="1" s="1"/>
  <c r="D582" i="1" s="1"/>
  <c r="R532" i="2"/>
  <c r="B990" i="1" s="1"/>
  <c r="D990" i="1" s="1"/>
  <c r="R965" i="2"/>
  <c r="B715" i="1" s="1"/>
  <c r="D715" i="1" s="1"/>
  <c r="R477" i="2"/>
  <c r="B490" i="1" s="1"/>
  <c r="D490" i="1" s="1"/>
  <c r="R845" i="2"/>
  <c r="B888" i="1" s="1"/>
  <c r="D888" i="1" s="1"/>
  <c r="N888" i="1" s="1"/>
  <c r="R277" i="2"/>
  <c r="B334" i="1" s="1"/>
  <c r="D334" i="1" s="1"/>
  <c r="R260" i="2"/>
  <c r="B747" i="1" s="1"/>
  <c r="D747" i="1" s="1"/>
  <c r="R730" i="2"/>
  <c r="B756" i="1" s="1"/>
  <c r="D756" i="1" s="1"/>
  <c r="R686" i="2"/>
  <c r="B820" i="1" s="1"/>
  <c r="D820" i="1" s="1"/>
  <c r="R899" i="2"/>
  <c r="B245" i="1" s="1"/>
  <c r="D245" i="1" s="1"/>
  <c r="R854" i="2"/>
  <c r="B489" i="1" s="1"/>
  <c r="D489" i="1" s="1"/>
  <c r="M489" i="1" s="1"/>
  <c r="R165" i="2"/>
  <c r="B947" i="1" s="1"/>
  <c r="D947" i="1" s="1"/>
  <c r="R555" i="2"/>
  <c r="B749" i="1" s="1"/>
  <c r="D749" i="1" s="1"/>
  <c r="R647" i="2"/>
  <c r="B937" i="1" s="1"/>
  <c r="D937" i="1" s="1"/>
  <c r="R331" i="2"/>
  <c r="B809" i="1" s="1"/>
  <c r="D809" i="1" s="1"/>
  <c r="R132" i="2"/>
  <c r="B262" i="1" s="1"/>
  <c r="D262" i="1" s="1"/>
  <c r="R109" i="2"/>
  <c r="B38" i="1" s="1"/>
  <c r="D38" i="1" s="1"/>
  <c r="R677" i="2"/>
  <c r="B275" i="1" s="1"/>
  <c r="D275" i="1" s="1"/>
  <c r="R516" i="2"/>
  <c r="B818" i="1" s="1"/>
  <c r="D818" i="1" s="1"/>
  <c r="O818" i="1" s="1"/>
  <c r="R939" i="2"/>
  <c r="B53" i="1" s="1"/>
  <c r="D53" i="1" s="1"/>
  <c r="R801" i="2"/>
  <c r="B289" i="1" s="1"/>
  <c r="D289" i="1" s="1"/>
  <c r="R605" i="2"/>
  <c r="B401" i="1" s="1"/>
  <c r="D401" i="1" s="1"/>
  <c r="R996" i="2"/>
  <c r="B447" i="1" s="1"/>
  <c r="D447" i="1" s="1"/>
  <c r="R678" i="2"/>
  <c r="B913" i="1" s="1"/>
  <c r="D913" i="1" s="1"/>
  <c r="R493" i="2"/>
  <c r="B107" i="1" s="1"/>
  <c r="D107" i="1" s="1"/>
  <c r="R404" i="2"/>
  <c r="B224" i="1" s="1"/>
  <c r="D224" i="1" s="1"/>
  <c r="R148" i="2"/>
  <c r="B453" i="1" s="1"/>
  <c r="D453" i="1" s="1"/>
  <c r="R945" i="2"/>
  <c r="B155" i="1" s="1"/>
  <c r="D155" i="1" s="1"/>
  <c r="R672" i="2"/>
  <c r="B327" i="1" s="1"/>
  <c r="D327" i="1" s="1"/>
  <c r="R375" i="2"/>
  <c r="B285" i="1" s="1"/>
  <c r="D285" i="1" s="1"/>
  <c r="R574" i="2"/>
  <c r="B603" i="1" s="1"/>
  <c r="D603" i="1" s="1"/>
  <c r="R318" i="2"/>
  <c r="B47" i="1" s="1"/>
  <c r="D47" i="1" s="1"/>
  <c r="R65" i="2"/>
  <c r="B556" i="1" s="1"/>
  <c r="D556" i="1" s="1"/>
  <c r="R421" i="2"/>
  <c r="B393" i="1" s="1"/>
  <c r="D393" i="1" s="1"/>
  <c r="R902" i="2"/>
  <c r="B810" i="1" s="1"/>
  <c r="D810" i="1" s="1"/>
  <c r="R541" i="2"/>
  <c r="B464" i="1" s="1"/>
  <c r="D464" i="1" s="1"/>
  <c r="R213" i="2"/>
  <c r="B780" i="1" s="1"/>
  <c r="D780" i="1" s="1"/>
  <c r="R452" i="2"/>
  <c r="B118" i="1" s="1"/>
  <c r="D118" i="1" s="1"/>
  <c r="R196" i="2"/>
  <c r="B266" i="1" s="1"/>
  <c r="D266" i="1" s="1"/>
  <c r="R803" i="2"/>
  <c r="B93" i="1" s="1"/>
  <c r="D93" i="1" s="1"/>
  <c r="R993" i="2"/>
  <c r="B77" i="1" s="1"/>
  <c r="D77" i="1" s="1"/>
  <c r="R737" i="2"/>
  <c r="B836" i="1" s="1"/>
  <c r="D836" i="1" s="1"/>
  <c r="R981" i="2"/>
  <c r="B187" i="1" s="1"/>
  <c r="D187" i="1" s="1"/>
  <c r="R405" i="2"/>
  <c r="B580" i="1" s="1"/>
  <c r="D580" i="1" s="1"/>
  <c r="R876" i="2"/>
  <c r="B111" i="1" s="1"/>
  <c r="D111" i="1" s="1"/>
  <c r="G111" i="1" s="1"/>
  <c r="R763" i="2"/>
  <c r="B149" i="1" s="1"/>
  <c r="D149" i="1" s="1"/>
  <c r="P149" i="1" s="1"/>
  <c r="R866" i="2"/>
  <c r="B455" i="1" s="1"/>
  <c r="D455" i="1" s="1"/>
  <c r="R722" i="2"/>
  <c r="B852" i="1" s="1"/>
  <c r="D852" i="1" s="1"/>
  <c r="R933" i="2"/>
  <c r="B80" i="1" s="1"/>
  <c r="D80" i="1" s="1"/>
  <c r="R357" i="2"/>
  <c r="B799" i="1" s="1"/>
  <c r="D799" i="1" s="1"/>
  <c r="R644" i="2"/>
  <c r="B141" i="1" s="1"/>
  <c r="D141" i="1" s="1"/>
  <c r="R340" i="2"/>
  <c r="B942" i="1" s="1"/>
  <c r="D942" i="1" s="1"/>
  <c r="R955" i="2"/>
  <c r="B182" i="1" s="1"/>
  <c r="D182" i="1" s="1"/>
  <c r="R922" i="2"/>
  <c r="B967" i="1" s="1"/>
  <c r="D967" i="1" s="1"/>
  <c r="R849" i="2"/>
  <c r="B335" i="1" s="1"/>
  <c r="D335" i="1" s="1"/>
  <c r="R208" i="2"/>
  <c r="B566" i="1" s="1"/>
  <c r="D566" i="1" s="1"/>
  <c r="R583" i="2"/>
  <c r="B608" i="1" s="1"/>
  <c r="D608" i="1" s="1"/>
  <c r="R311" i="2"/>
  <c r="B641" i="1" s="1"/>
  <c r="D641" i="1" s="1"/>
  <c r="R510" i="2"/>
  <c r="B598" i="1" s="1"/>
  <c r="D598" i="1" s="1"/>
  <c r="R254" i="2"/>
  <c r="B139" i="1" s="1"/>
  <c r="D139" i="1" s="1"/>
  <c r="R187" i="2"/>
  <c r="B708" i="1" s="1"/>
  <c r="D708" i="1" s="1"/>
  <c r="R290" i="2"/>
  <c r="B450" i="1" s="1"/>
  <c r="D450" i="1" s="1"/>
  <c r="R8" i="2"/>
  <c r="B351" i="1" s="1"/>
  <c r="D351" i="1" s="1"/>
  <c r="R692" i="2"/>
  <c r="B263" i="1" s="1"/>
  <c r="D263" i="1" s="1"/>
  <c r="R797" i="2"/>
  <c r="B207" i="1" s="1"/>
  <c r="D207" i="1" s="1"/>
  <c r="R774" i="2"/>
  <c r="B215" i="1" s="1"/>
  <c r="D215" i="1" s="1"/>
  <c r="R354" i="2"/>
  <c r="B145" i="1" s="1"/>
  <c r="D145" i="1" s="1"/>
  <c r="R539" i="2"/>
  <c r="B367" i="1" s="1"/>
  <c r="D367" i="1" s="1"/>
  <c r="R790" i="2"/>
  <c r="B465" i="1" s="1"/>
  <c r="D465" i="1" s="1"/>
  <c r="R929" i="2"/>
  <c r="B577" i="1" s="1"/>
  <c r="D577" i="1" s="1"/>
  <c r="R788" i="2"/>
  <c r="B781" i="1" s="1"/>
  <c r="D781" i="1" s="1"/>
  <c r="R794" i="2"/>
  <c r="B119" i="1" s="1"/>
  <c r="D119" i="1" s="1"/>
  <c r="R293" i="2"/>
  <c r="B551" i="1" s="1"/>
  <c r="D551" i="1" s="1"/>
  <c r="R276" i="2"/>
  <c r="B75" i="1" s="1"/>
  <c r="D75" i="1" s="1"/>
  <c r="R650" i="2"/>
  <c r="B487" i="1" s="1"/>
  <c r="D487" i="1" s="1"/>
  <c r="R519" i="2"/>
  <c r="B347" i="1" s="1"/>
  <c r="D347" i="1" s="1"/>
  <c r="R446" i="2"/>
  <c r="B761" i="1" s="1"/>
  <c r="D761" i="1" s="1"/>
  <c r="R226" i="2"/>
  <c r="B774" i="1" s="1"/>
  <c r="D774" i="1" s="1"/>
  <c r="R693" i="2"/>
  <c r="B965" i="1" s="1"/>
  <c r="D965" i="1" s="1"/>
  <c r="R747" i="2"/>
  <c r="B292" i="1" s="1"/>
  <c r="D292" i="1" s="1"/>
  <c r="R521" i="2"/>
  <c r="B394" i="1" s="1"/>
  <c r="D394" i="1" s="1"/>
  <c r="R432" i="2"/>
  <c r="B140" i="1" s="1"/>
  <c r="D140" i="1" s="1"/>
  <c r="R957" i="2"/>
  <c r="B204" i="1" s="1"/>
  <c r="D204" i="1" s="1"/>
  <c r="R771" i="2"/>
  <c r="B293" i="1" s="1"/>
  <c r="D293" i="1" s="1"/>
  <c r="R934" i="2"/>
  <c r="B705" i="1" s="1"/>
  <c r="D705" i="1" s="1"/>
  <c r="O705" i="1" s="1"/>
  <c r="R856" i="2"/>
  <c r="B766" i="1" s="1"/>
  <c r="D766" i="1" s="1"/>
  <c r="R224" i="2"/>
  <c r="B22" i="1" s="1"/>
  <c r="D22" i="1" s="1"/>
  <c r="R39" i="2"/>
  <c r="B78" i="1" s="1"/>
  <c r="D78" i="1" s="1"/>
  <c r="R559" i="2"/>
  <c r="B814" i="1" s="1"/>
  <c r="D814" i="1" s="1"/>
  <c r="R287" i="2"/>
  <c r="B108" i="1" s="1"/>
  <c r="D108" i="1" s="1"/>
  <c r="R235" i="2"/>
  <c r="B382" i="1" s="1"/>
  <c r="D382" i="1" s="1"/>
  <c r="R944" i="2"/>
  <c r="B69" i="1" s="1"/>
  <c r="D69" i="1" s="1"/>
  <c r="R526" i="2"/>
  <c r="B991" i="1" s="1"/>
  <c r="D991" i="1" s="1"/>
  <c r="R270" i="2"/>
  <c r="B882" i="1" s="1"/>
  <c r="D882" i="1" s="1"/>
  <c r="R927" i="2"/>
  <c r="B792" i="1" s="1"/>
  <c r="D792" i="1" s="1"/>
  <c r="R458" i="2"/>
  <c r="B606" i="1" s="1"/>
  <c r="D606" i="1" s="1"/>
  <c r="R661" i="2"/>
  <c r="B124" i="1" s="1"/>
  <c r="D124" i="1" s="1"/>
  <c r="R380" i="2"/>
  <c r="B586" i="1" s="1"/>
  <c r="D586" i="1" s="1"/>
  <c r="R847" i="2"/>
  <c r="B280" i="1" s="1"/>
  <c r="D280" i="1" s="1"/>
  <c r="R453" i="2"/>
  <c r="B514" i="1" s="1"/>
  <c r="D514" i="1" s="1"/>
  <c r="R953" i="2"/>
  <c r="B408" i="1" s="1"/>
  <c r="D408" i="1" s="1"/>
  <c r="R1000" i="2"/>
  <c r="B948" i="1" s="1"/>
  <c r="D948" i="1" s="1"/>
  <c r="R744" i="2"/>
  <c r="B961" i="1" s="1"/>
  <c r="D961" i="1" s="1"/>
  <c r="R607" i="2"/>
  <c r="B131" i="1" s="1"/>
  <c r="D131" i="1" s="1"/>
  <c r="R335" i="2"/>
  <c r="B426" i="1" s="1"/>
  <c r="D426" i="1" s="1"/>
  <c r="R582" i="2"/>
  <c r="B823" i="1" s="1"/>
  <c r="D823" i="1" s="1"/>
  <c r="R326" i="2"/>
  <c r="B91" i="1" s="1"/>
  <c r="D91" i="1" s="1"/>
  <c r="R27" i="2"/>
  <c r="B565" i="1" s="1"/>
  <c r="D565" i="1" s="1"/>
  <c r="R990" i="2"/>
  <c r="B95" i="1" s="1"/>
  <c r="D95" i="1" s="1"/>
  <c r="R465" i="2"/>
  <c r="B13" i="1" s="1"/>
  <c r="D13" i="1" s="1"/>
  <c r="R209" i="2"/>
  <c r="B721" i="1" s="1"/>
  <c r="D721" i="1" s="1"/>
  <c r="R291" i="2"/>
  <c r="B767" i="1" s="1"/>
  <c r="D767" i="1" s="1"/>
  <c r="R973" i="2"/>
  <c r="B59" i="1" s="1"/>
  <c r="D59" i="1" s="1"/>
  <c r="R958" i="2"/>
  <c r="B851" i="1" s="1"/>
  <c r="D851" i="1" s="1"/>
  <c r="R787" i="2"/>
  <c r="B517" i="1" s="1"/>
  <c r="D517" i="1" s="1"/>
  <c r="R586" i="2"/>
  <c r="B595" i="1" s="1"/>
  <c r="D595" i="1" s="1"/>
  <c r="R664" i="2"/>
  <c r="B932" i="1" s="1"/>
  <c r="D932" i="1" s="1"/>
  <c r="R131" i="2"/>
  <c r="B474" i="1" s="1"/>
  <c r="D474" i="1" s="1"/>
  <c r="R338" i="2"/>
  <c r="B109" i="1" s="1"/>
  <c r="D109" i="1" s="1"/>
  <c r="R914" i="2"/>
  <c r="B648" i="1" s="1"/>
  <c r="D648" i="1" s="1"/>
  <c r="R843" i="2"/>
  <c r="B855" i="1" s="1"/>
  <c r="D855" i="1" s="1"/>
  <c r="R569" i="2"/>
  <c r="B431" i="1" s="1"/>
  <c r="D431" i="1" s="1"/>
  <c r="R313" i="2"/>
  <c r="B972" i="1" s="1"/>
  <c r="D972" i="1" s="1"/>
  <c r="R712" i="2"/>
  <c r="B134" i="1" s="1"/>
  <c r="D134" i="1" s="1"/>
  <c r="R506" i="2"/>
  <c r="B50" i="1" s="1"/>
  <c r="D50" i="1" s="1"/>
  <c r="R186" i="2"/>
  <c r="B247" i="1" s="1"/>
  <c r="D247" i="1" s="1"/>
  <c r="R703" i="2"/>
  <c r="B146" i="1" s="1"/>
  <c r="D146" i="1" s="1"/>
  <c r="R79" i="2"/>
  <c r="B364" i="1" s="1"/>
  <c r="D364" i="1" s="1"/>
  <c r="R344" i="2"/>
  <c r="B534" i="1" s="1"/>
  <c r="D534" i="1" s="1"/>
  <c r="R991" i="2"/>
  <c r="B659" i="1" s="1"/>
  <c r="D659" i="1" s="1"/>
  <c r="R359" i="2"/>
  <c r="B939" i="1" s="1"/>
  <c r="D939" i="1" s="1"/>
  <c r="R103" i="2"/>
  <c r="B200" i="1" s="1"/>
  <c r="D200" i="1" s="1"/>
  <c r="R438" i="2"/>
  <c r="B631" i="1" s="1"/>
  <c r="D631" i="1" s="1"/>
  <c r="R182" i="2"/>
  <c r="B964" i="1" s="1"/>
  <c r="D964" i="1" s="1"/>
  <c r="P964" i="1" s="1"/>
  <c r="R101" i="2"/>
  <c r="B88" i="1" s="1"/>
  <c r="D88" i="1" s="1"/>
  <c r="R798" i="2"/>
  <c r="B807" i="1" s="1"/>
  <c r="D807" i="1" s="1"/>
  <c r="R917" i="2"/>
  <c r="B642" i="1" s="1"/>
  <c r="D642" i="1" s="1"/>
  <c r="M642" i="1" s="1"/>
  <c r="R373" i="2"/>
  <c r="B372" i="1" s="1"/>
  <c r="D372" i="1" s="1"/>
  <c r="R660" i="2"/>
  <c r="B406" i="1" s="1"/>
  <c r="D406" i="1" s="1"/>
  <c r="R356" i="2"/>
  <c r="B100" i="1" s="1"/>
  <c r="D100" i="1" s="1"/>
  <c r="R100" i="2"/>
  <c r="B554" i="1" s="1"/>
  <c r="D554" i="1" s="1"/>
  <c r="R938" i="2"/>
  <c r="B123" i="1" s="1"/>
  <c r="D123" i="1" s="1"/>
  <c r="R897" i="2"/>
  <c r="B116" i="1" s="1"/>
  <c r="D116" i="1" s="1"/>
  <c r="R656" i="2"/>
  <c r="B171" i="1" s="1"/>
  <c r="D171" i="1" s="1"/>
  <c r="R741" i="2"/>
  <c r="B841" i="1" s="1"/>
  <c r="D841" i="1" s="1"/>
  <c r="R77" i="2"/>
  <c r="B339" i="1" s="1"/>
  <c r="D339" i="1" s="1"/>
  <c r="R756" i="2"/>
  <c r="B768" i="1" s="1"/>
  <c r="D768" i="1" s="1"/>
  <c r="R667" i="2"/>
  <c r="B314" i="1" s="1"/>
  <c r="D314" i="1" s="1"/>
  <c r="R894" i="2"/>
  <c r="B612" i="1" s="1"/>
  <c r="D612" i="1" s="1"/>
  <c r="I612" i="1" s="1"/>
  <c r="R594" i="2"/>
  <c r="B825" i="1" s="1"/>
  <c r="D825" i="1" s="1"/>
  <c r="R765" i="2"/>
  <c r="B509" i="1" s="1"/>
  <c r="D509" i="1" s="1"/>
  <c r="R261" i="2"/>
  <c r="B788" i="1" s="1"/>
  <c r="D788" i="1" s="1"/>
  <c r="R500" i="2"/>
  <c r="B4" i="1" s="1"/>
  <c r="D4" i="1" s="1"/>
  <c r="R244" i="2"/>
  <c r="B772" i="1" s="1"/>
  <c r="D772" i="1" s="1"/>
  <c r="R819" i="2"/>
  <c r="B240" i="1" s="1"/>
  <c r="D240" i="1" s="1"/>
  <c r="R758" i="2"/>
  <c r="B620" i="1" s="1"/>
  <c r="D620" i="1" s="1"/>
  <c r="R753" i="2"/>
  <c r="B20" i="1" s="1"/>
  <c r="D20" i="1" s="1"/>
  <c r="R783" i="2"/>
  <c r="B630" i="1" s="1"/>
  <c r="D630" i="1" s="1"/>
  <c r="R487" i="2"/>
  <c r="B5" i="1" s="1"/>
  <c r="D5" i="1" s="1"/>
  <c r="R215" i="2"/>
  <c r="B425" i="1" s="1"/>
  <c r="D425" i="1" s="1"/>
  <c r="R414" i="2"/>
  <c r="B783" i="1" s="1"/>
  <c r="D783" i="1" s="1"/>
  <c r="R126" i="2"/>
  <c r="B539" i="1" s="1"/>
  <c r="D539" i="1" s="1"/>
  <c r="R450" i="2"/>
  <c r="B726" i="1" s="1"/>
  <c r="D726" i="1" s="1"/>
  <c r="R194" i="2"/>
  <c r="B564" i="1" s="1"/>
  <c r="D564" i="1" s="1"/>
  <c r="R702" i="2"/>
  <c r="B665" i="1" s="1"/>
  <c r="D665" i="1" s="1"/>
  <c r="R653" i="2"/>
  <c r="B919" i="1" s="1"/>
  <c r="D919" i="1" s="1"/>
  <c r="R29" i="2"/>
  <c r="B231" i="1" s="1"/>
  <c r="D231" i="1" s="1"/>
  <c r="R708" i="2"/>
  <c r="B680" i="1" s="1"/>
  <c r="D680" i="1" s="1"/>
  <c r="R715" i="2"/>
  <c r="B395" i="1" s="1"/>
  <c r="D395" i="1" s="1"/>
  <c r="R810" i="2"/>
  <c r="B743" i="1" s="1"/>
  <c r="D743" i="1" s="1"/>
  <c r="R489" i="2"/>
  <c r="B101" i="1" s="1"/>
  <c r="D101" i="1" s="1"/>
  <c r="R201" i="2"/>
  <c r="B590" i="1" s="1"/>
  <c r="D590" i="1" s="1"/>
  <c r="R800" i="2"/>
  <c r="B583" i="1" s="1"/>
  <c r="D583" i="1" s="1"/>
  <c r="R400" i="2"/>
  <c r="B970" i="1" s="1"/>
  <c r="D970" i="1" s="1"/>
  <c r="R136" i="2"/>
  <c r="B796" i="1" s="1"/>
  <c r="D796" i="1" s="1"/>
  <c r="R853" i="2"/>
  <c r="B460" i="1" s="1"/>
  <c r="D460" i="1" s="1"/>
  <c r="R85" i="2"/>
  <c r="B520" i="1" s="1"/>
  <c r="D520" i="1" s="1"/>
  <c r="R764" i="2"/>
  <c r="B693" i="1" s="1"/>
  <c r="D693" i="1" s="1"/>
  <c r="R739" i="2"/>
  <c r="B305" i="1" s="1"/>
  <c r="D305" i="1" s="1"/>
  <c r="R842" i="2"/>
  <c r="B387" i="1" s="1"/>
  <c r="D387" i="1" s="1"/>
  <c r="R969" i="2"/>
  <c r="B929" i="1" s="1"/>
  <c r="D929" i="1" s="1"/>
  <c r="R449" i="2"/>
  <c r="B162" i="1" s="1"/>
  <c r="D162" i="1" s="1"/>
  <c r="M162" i="1" s="1"/>
  <c r="R193" i="2"/>
  <c r="B435" i="1" s="1"/>
  <c r="D435" i="1" s="1"/>
  <c r="R824" i="2"/>
  <c r="B981" i="1" s="1"/>
  <c r="D981" i="1" s="1"/>
  <c r="R456" i="2"/>
  <c r="B319" i="1" s="1"/>
  <c r="D319" i="1" s="1"/>
  <c r="R192" i="2"/>
  <c r="B333" i="1" s="1"/>
  <c r="D333" i="1" s="1"/>
  <c r="R68" i="2"/>
  <c r="B686" i="1" s="1"/>
  <c r="D686" i="1" s="1"/>
  <c r="P686" i="1" s="1"/>
  <c r="R7" i="2"/>
  <c r="B73" i="1" s="1"/>
  <c r="D73" i="1" s="1"/>
  <c r="R312" i="2"/>
  <c r="B14" i="1" s="1"/>
  <c r="D14" i="1" s="1"/>
  <c r="N14" i="1" s="1"/>
  <c r="R791" i="2"/>
  <c r="B343" i="1" s="1"/>
  <c r="D343" i="1" s="1"/>
  <c r="R527" i="2"/>
  <c r="B177" i="1" s="1"/>
  <c r="D177" i="1" s="1"/>
  <c r="O177" i="1" s="1"/>
  <c r="R255" i="2"/>
  <c r="B358" i="1" s="1"/>
  <c r="D358" i="1" s="1"/>
  <c r="R56" i="2"/>
  <c r="B883" i="1" s="1"/>
  <c r="D883" i="1" s="1"/>
  <c r="R616" i="2"/>
  <c r="B378" i="1" s="1"/>
  <c r="D378" i="1" s="1"/>
  <c r="R195" i="2"/>
  <c r="B536" i="1" s="1"/>
  <c r="D536" i="1" s="1"/>
  <c r="R912" i="2"/>
  <c r="B234" i="1" s="1"/>
  <c r="D234" i="1" s="1"/>
  <c r="R494" i="2"/>
  <c r="B755" i="1" s="1"/>
  <c r="D755" i="1" s="1"/>
  <c r="R238" i="2"/>
  <c r="B706" i="1" s="1"/>
  <c r="D706" i="1" s="1"/>
  <c r="R72" i="2"/>
  <c r="B969" i="1" s="1"/>
  <c r="D969" i="1" s="1"/>
  <c r="R855" i="2"/>
  <c r="B646" i="1" s="1"/>
  <c r="D646" i="1" s="1"/>
  <c r="R426" i="2"/>
  <c r="B414" i="1" s="1"/>
  <c r="D414" i="1" s="1"/>
  <c r="R170" i="2"/>
  <c r="B457" i="1" s="1"/>
  <c r="D457" i="1" s="1"/>
  <c r="R629" i="2"/>
  <c r="B500" i="1" s="1"/>
  <c r="D500" i="1" s="1"/>
  <c r="R698" i="2"/>
  <c r="B533" i="1" s="1"/>
  <c r="D533" i="1" s="1"/>
  <c r="R815" i="2"/>
  <c r="B470" i="1" s="1"/>
  <c r="D470" i="1" s="1"/>
  <c r="R805" i="2"/>
  <c r="B945" i="1" s="1"/>
  <c r="D945" i="1" s="1"/>
  <c r="R947" i="2"/>
  <c r="B505" i="1" s="1"/>
  <c r="D505" i="1" s="1"/>
  <c r="R921" i="2"/>
  <c r="B751" i="1" s="1"/>
  <c r="D751" i="1" s="1"/>
  <c r="R968" i="2"/>
  <c r="B370" i="1" s="1"/>
  <c r="D370" i="1" s="1"/>
  <c r="R983" i="2"/>
  <c r="B944" i="1" s="1"/>
  <c r="D944" i="1" s="1"/>
  <c r="R575" i="2"/>
  <c r="B279" i="1" s="1"/>
  <c r="D279" i="1" s="1"/>
  <c r="R303" i="2"/>
  <c r="B180" i="1" s="1"/>
  <c r="D180" i="1" s="1"/>
  <c r="R550" i="2"/>
  <c r="B700" i="1" s="1"/>
  <c r="D700" i="1" s="1"/>
  <c r="R294" i="2"/>
  <c r="B752" i="1" s="1"/>
  <c r="D752" i="1" s="1"/>
  <c r="R684" i="2"/>
  <c r="B466" i="1" s="1"/>
  <c r="D466" i="1" s="1"/>
  <c r="R689" i="2"/>
  <c r="B228" i="1" s="1"/>
  <c r="D228" i="1" s="1"/>
  <c r="R433" i="2"/>
  <c r="B183" i="1" s="1"/>
  <c r="D183" i="1" s="1"/>
  <c r="R177" i="2"/>
  <c r="B894" i="1" s="1"/>
  <c r="D894" i="1" s="1"/>
  <c r="R219" i="2"/>
  <c r="B390" i="1" s="1"/>
  <c r="D390" i="1" s="1"/>
  <c r="R365" i="2"/>
  <c r="B511" i="1" s="1"/>
  <c r="D511" i="1" s="1"/>
  <c r="R972" i="2"/>
  <c r="B463" i="1" s="1"/>
  <c r="D463" i="1" s="1"/>
  <c r="R755" i="2"/>
  <c r="B689" i="1" s="1"/>
  <c r="D689" i="1" s="1"/>
  <c r="R554" i="2"/>
  <c r="B15" i="1" s="1"/>
  <c r="D15" i="1" s="1"/>
  <c r="R903" i="2"/>
  <c r="B957" i="1" s="1"/>
  <c r="D957" i="1" s="1"/>
  <c r="R99" i="2"/>
  <c r="B704" i="1" s="1"/>
  <c r="D704" i="1" s="1"/>
  <c r="R306" i="2"/>
  <c r="B159" i="1" s="1"/>
  <c r="D159" i="1" s="1"/>
  <c r="R25" i="2"/>
  <c r="B57" i="1" s="1"/>
  <c r="D57" i="1" s="1"/>
  <c r="R789" i="2"/>
  <c r="B762" i="1" s="1"/>
  <c r="D762" i="1" s="1"/>
  <c r="R316" i="2"/>
  <c r="B868" i="1" s="1"/>
  <c r="D868" i="1" s="1"/>
  <c r="R811" i="2"/>
  <c r="B181" i="1" s="1"/>
  <c r="D181" i="1" s="1"/>
  <c r="R537" i="2"/>
  <c r="B239" i="1" s="1"/>
  <c r="D239" i="1" s="1"/>
  <c r="R281" i="2"/>
  <c r="B526" i="1" s="1"/>
  <c r="D526" i="1" s="1"/>
  <c r="R680" i="2"/>
  <c r="B388" i="1" s="1"/>
  <c r="D388" i="1" s="1"/>
  <c r="R410" i="2"/>
  <c r="B253" i="1" s="1"/>
  <c r="D253" i="1" s="1"/>
  <c r="R154" i="2"/>
  <c r="B951" i="1" s="1"/>
  <c r="D951" i="1" s="1"/>
  <c r="R671" i="2"/>
  <c r="B838" i="1" s="1"/>
  <c r="D838" i="1" s="1"/>
  <c r="R47" i="2"/>
  <c r="B674" i="1" s="1"/>
  <c r="D674" i="1" s="1"/>
  <c r="R304" i="2"/>
  <c r="B254" i="1" s="1"/>
  <c r="D254" i="1" s="1"/>
  <c r="R133" i="2"/>
  <c r="B439" i="1" s="1"/>
  <c r="D439" i="1" s="1"/>
  <c r="R327" i="2"/>
  <c r="B307" i="1" s="1"/>
  <c r="D307" i="1" s="1"/>
  <c r="R926" i="2"/>
  <c r="B975" i="1" s="1"/>
  <c r="D975" i="1" s="1"/>
  <c r="R406" i="2"/>
  <c r="B41" i="1" s="1"/>
  <c r="D41" i="1" s="1"/>
  <c r="R150" i="2"/>
  <c r="B672" i="1" s="1"/>
  <c r="D672" i="1" s="1"/>
  <c r="R942" i="2"/>
  <c r="B527" i="1" s="1"/>
  <c r="D527" i="1" s="1"/>
  <c r="R317" i="2"/>
  <c r="B493" i="1" s="1"/>
  <c r="D493" i="1" s="1"/>
  <c r="R887" i="2"/>
  <c r="B956" i="1" s="1"/>
  <c r="D956" i="1" s="1"/>
  <c r="O956" i="1" s="1"/>
  <c r="R514" i="2"/>
  <c r="B734" i="1" s="1"/>
  <c r="D734" i="1" s="1"/>
  <c r="R740" i="2"/>
  <c r="B194" i="1" s="1"/>
  <c r="D194" i="1" s="1"/>
  <c r="R832" i="2"/>
  <c r="B473" i="1" s="1"/>
  <c r="D473" i="1" s="1"/>
  <c r="R796" i="2"/>
  <c r="B507" i="1" s="1"/>
  <c r="D507" i="1" s="1"/>
  <c r="R225" i="2"/>
  <c r="B968" i="1" s="1"/>
  <c r="D968" i="1" s="1"/>
  <c r="R598" i="2"/>
  <c r="B736" i="1" s="1"/>
  <c r="D736" i="1" s="1"/>
  <c r="R895" i="2"/>
  <c r="B7" i="1" s="1"/>
  <c r="D7" i="1" s="1"/>
  <c r="N7" i="1" s="1"/>
  <c r="R163" i="2"/>
  <c r="B626" i="1" s="1"/>
  <c r="D626" i="1" s="1"/>
  <c r="R442" i="2"/>
  <c r="B518" i="1" s="1"/>
  <c r="D518" i="1" s="1"/>
  <c r="R50" i="2"/>
  <c r="B671" i="1" s="1"/>
  <c r="D671" i="1" s="1"/>
  <c r="R17" i="2"/>
  <c r="B728" i="1" s="1"/>
  <c r="D728" i="1" s="1"/>
  <c r="R813" i="2"/>
  <c r="B58" i="1" s="1"/>
  <c r="D58" i="1" s="1"/>
  <c r="R628" i="2"/>
  <c r="B366" i="1" s="1"/>
  <c r="D366" i="1" s="1"/>
  <c r="R918" i="2"/>
  <c r="B587" i="1" s="1"/>
  <c r="D587" i="1" s="1"/>
  <c r="R831" i="2"/>
  <c r="B773" i="1" s="1"/>
  <c r="D773" i="1" s="1"/>
  <c r="R45" i="2"/>
  <c r="B984" i="1" s="1"/>
  <c r="D984" i="1" s="1"/>
  <c r="R635" i="2"/>
  <c r="B669" i="1" s="1"/>
  <c r="D669" i="1" s="1"/>
  <c r="R557" i="2"/>
  <c r="B30" i="1" s="1"/>
  <c r="D30" i="1" s="1"/>
  <c r="R468" i="2"/>
  <c r="B607" i="1" s="1"/>
  <c r="D607" i="1" s="1"/>
  <c r="R844" i="2"/>
  <c r="B310" i="1" s="1"/>
  <c r="D310" i="1" s="1"/>
  <c r="R719" i="2"/>
  <c r="B989" i="1" s="1"/>
  <c r="D989" i="1" s="1"/>
  <c r="R183" i="2"/>
  <c r="B371" i="1" s="1"/>
  <c r="D371" i="1" s="1"/>
  <c r="R418" i="2"/>
  <c r="B484" i="1" s="1"/>
  <c r="D484" i="1" s="1"/>
  <c r="R670" i="2"/>
  <c r="B130" i="1" s="1"/>
  <c r="D130" i="1" s="1"/>
  <c r="P130" i="1" s="1"/>
  <c r="R604" i="2"/>
  <c r="B272" i="1" s="1"/>
  <c r="D272" i="1" s="1"/>
  <c r="R457" i="2"/>
  <c r="B126" i="1" s="1"/>
  <c r="D126" i="1" s="1"/>
  <c r="R736" i="2"/>
  <c r="B609" i="1" s="1"/>
  <c r="D609" i="1" s="1"/>
  <c r="R749" i="2"/>
  <c r="B445" i="1" s="1"/>
  <c r="D445" i="1" s="1"/>
  <c r="R707" i="2"/>
  <c r="B786" i="1" s="1"/>
  <c r="D786" i="1" s="1"/>
  <c r="R417" i="2"/>
  <c r="B184" i="1" s="1"/>
  <c r="D184" i="1" s="1"/>
  <c r="R792" i="2"/>
  <c r="B802" i="1" s="1"/>
  <c r="D802" i="1" s="1"/>
  <c r="R355" i="2"/>
  <c r="B889" i="1" s="1"/>
  <c r="D889" i="1" s="1"/>
  <c r="R759" i="2"/>
  <c r="B861" i="1" s="1"/>
  <c r="D861" i="1" s="1"/>
  <c r="I861" i="1" s="1"/>
  <c r="R223" i="2"/>
  <c r="B867" i="1" s="1"/>
  <c r="D867" i="1" s="1"/>
  <c r="R584" i="2"/>
  <c r="B448" i="1" s="1"/>
  <c r="D448" i="1" s="1"/>
  <c r="R123" i="2"/>
  <c r="B822" i="1" s="1"/>
  <c r="D822" i="1" s="1"/>
  <c r="R462" i="2"/>
  <c r="B778" i="1" s="1"/>
  <c r="D778" i="1" s="1"/>
  <c r="P778" i="1" s="1"/>
  <c r="R206" i="2"/>
  <c r="B793" i="1" s="1"/>
  <c r="D793" i="1" s="1"/>
  <c r="R823" i="2"/>
  <c r="B436" i="1" s="1"/>
  <c r="D436" i="1" s="1"/>
  <c r="R394" i="2"/>
  <c r="B905" i="1" s="1"/>
  <c r="D905" i="1" s="1"/>
  <c r="R138" i="2"/>
  <c r="B560" i="1" s="1"/>
  <c r="D560" i="1" s="1"/>
  <c r="R597" i="2"/>
  <c r="B900" i="1" s="1"/>
  <c r="D900" i="1" s="1"/>
  <c r="R36" i="2"/>
  <c r="B896" i="1" s="1"/>
  <c r="D896" i="1" s="1"/>
  <c r="R773" i="2"/>
  <c r="B850" i="1" s="1"/>
  <c r="D850" i="1" s="1"/>
  <c r="R930" i="2"/>
  <c r="B640" i="1" s="1"/>
  <c r="D640" i="1" s="1"/>
  <c r="R889" i="2"/>
  <c r="B223" i="1" s="1"/>
  <c r="D223" i="1" s="1"/>
  <c r="R936" i="2"/>
  <c r="B632" i="1" s="1"/>
  <c r="D632" i="1" s="1"/>
  <c r="R951" i="2"/>
  <c r="B178" i="1" s="1"/>
  <c r="D178" i="1" s="1"/>
  <c r="R543" i="2"/>
  <c r="B105" i="1" s="1"/>
  <c r="D105" i="1" s="1"/>
  <c r="R271" i="2"/>
  <c r="B9" i="1" s="1"/>
  <c r="D9" i="1" s="1"/>
  <c r="R262" i="2"/>
  <c r="B716" i="1" s="1"/>
  <c r="D716" i="1" s="1"/>
  <c r="R652" i="2"/>
  <c r="B160" i="1" s="1"/>
  <c r="D160" i="1" s="1"/>
  <c r="R657" i="2"/>
  <c r="B801" i="1" s="1"/>
  <c r="D801" i="1" s="1"/>
  <c r="R401" i="2"/>
  <c r="B419" i="1" s="1"/>
  <c r="D419" i="1" s="1"/>
  <c r="R145" i="2"/>
  <c r="B960" i="1" s="1"/>
  <c r="D960" i="1" s="1"/>
  <c r="R139" i="2"/>
  <c r="B594" i="1" s="1"/>
  <c r="D594" i="1" s="1"/>
  <c r="R333" i="2"/>
  <c r="B337" i="1" s="1"/>
  <c r="D337" i="1" s="1"/>
  <c r="R900" i="2"/>
  <c r="B271" i="1" s="1"/>
  <c r="D271" i="1" s="1"/>
  <c r="R723" i="2"/>
  <c r="B568" i="1" s="1"/>
  <c r="D568" i="1" s="1"/>
  <c r="R522" i="2"/>
  <c r="B10" i="1" s="1"/>
  <c r="D10" i="1" s="1"/>
  <c r="R863" i="2"/>
  <c r="B467" i="1" s="1"/>
  <c r="D467" i="1" s="1"/>
  <c r="R67" i="2"/>
  <c r="B129" i="1" s="1"/>
  <c r="D129" i="1" s="1"/>
  <c r="R274" i="2"/>
  <c r="B476" i="1" s="1"/>
  <c r="D476" i="1" s="1"/>
  <c r="R778" i="2"/>
  <c r="B808" i="1" s="1"/>
  <c r="D808" i="1" s="1"/>
  <c r="R565" i="2"/>
  <c r="B34" i="1" s="1"/>
  <c r="D34" i="1" s="1"/>
  <c r="R252" i="2"/>
  <c r="B777" i="1" s="1"/>
  <c r="D777" i="1" s="1"/>
  <c r="R611" i="2"/>
  <c r="B592" i="1" s="1"/>
  <c r="D592" i="1" s="1"/>
  <c r="R505" i="2"/>
  <c r="B775" i="1" s="1"/>
  <c r="D775" i="1" s="1"/>
  <c r="R249" i="2"/>
  <c r="B589" i="1" s="1"/>
  <c r="D589" i="1" s="1"/>
  <c r="R648" i="2"/>
  <c r="B199" i="1" s="1"/>
  <c r="D199" i="1" s="1"/>
  <c r="R378" i="2"/>
  <c r="B909" i="1" s="1"/>
  <c r="D909" i="1" s="1"/>
  <c r="R122" i="2"/>
  <c r="B662" i="1" s="1"/>
  <c r="D662" i="1" s="1"/>
  <c r="R631" i="2"/>
  <c r="B61" i="1" s="1"/>
  <c r="D61" i="1" s="1"/>
  <c r="R15" i="2"/>
  <c r="B407" i="1" s="1"/>
  <c r="D407" i="1" s="1"/>
  <c r="R272" i="2"/>
  <c r="B578" i="1" s="1"/>
  <c r="D578" i="1" s="1"/>
  <c r="R567" i="2"/>
  <c r="B917" i="1" s="1"/>
  <c r="D917" i="1" s="1"/>
  <c r="R295" i="2"/>
  <c r="B269" i="1" s="1"/>
  <c r="D269" i="1" s="1"/>
  <c r="R940" i="2"/>
  <c r="B935" i="1" s="1"/>
  <c r="D935" i="1" s="1"/>
  <c r="R374" i="2"/>
  <c r="B828" i="1" s="1"/>
  <c r="D828" i="1" s="1"/>
  <c r="R118" i="2"/>
  <c r="B241" i="1" s="1"/>
  <c r="D241" i="1" s="1"/>
  <c r="R349" i="2"/>
  <c r="B895" i="1" s="1"/>
  <c r="D895" i="1" s="1"/>
  <c r="J895" i="1" s="1"/>
  <c r="R285" i="2"/>
  <c r="B803" i="1" s="1"/>
  <c r="D803" i="1" s="1"/>
  <c r="R851" i="2"/>
  <c r="B459" i="1" s="1"/>
  <c r="D459" i="1" s="1"/>
  <c r="R785" i="2"/>
  <c r="B806" i="1" s="1"/>
  <c r="D806" i="1" s="1"/>
  <c r="R247" i="2"/>
  <c r="B735" i="1" s="1"/>
  <c r="D735" i="1" s="1"/>
  <c r="O735" i="1" s="1"/>
  <c r="R190" i="2"/>
  <c r="B512" i="1" s="1"/>
  <c r="D512" i="1" s="1"/>
  <c r="R734" i="2"/>
  <c r="B725" i="1" s="1"/>
  <c r="D725" i="1" s="1"/>
  <c r="R61" i="2"/>
  <c r="B860" i="1" s="1"/>
  <c r="D860" i="1" s="1"/>
  <c r="R850" i="2"/>
  <c r="B732" i="1" s="1"/>
  <c r="D732" i="1" s="1"/>
  <c r="R233" i="2"/>
  <c r="B255" i="1" s="1"/>
  <c r="D255" i="1" s="1"/>
  <c r="R168" i="2"/>
  <c r="B865" i="1" s="1"/>
  <c r="D865" i="1" s="1"/>
  <c r="R117" i="2"/>
  <c r="B218" i="1" s="1"/>
  <c r="D218" i="1" s="1"/>
  <c r="R874" i="2"/>
  <c r="B904" i="1" s="1"/>
  <c r="D904" i="1" s="1"/>
  <c r="R481" i="2"/>
  <c r="B621" i="1" s="1"/>
  <c r="D621" i="1" s="1"/>
  <c r="R488" i="2"/>
  <c r="B545" i="1" s="1"/>
  <c r="D545" i="1" s="1"/>
  <c r="R352" i="2"/>
  <c r="B954" i="1" s="1"/>
  <c r="D954" i="1" s="1"/>
  <c r="R9" i="2"/>
  <c r="B221" i="1" s="1"/>
  <c r="D221" i="1" s="1"/>
  <c r="R202" i="2"/>
  <c r="B259" i="1" s="1"/>
  <c r="D259" i="1" s="1"/>
  <c r="R348" i="2"/>
  <c r="B329" i="1" s="1"/>
  <c r="D329" i="1" s="1"/>
  <c r="J329" i="1" s="1"/>
  <c r="R341" i="2"/>
  <c r="B330" i="1" s="1"/>
  <c r="D330" i="1" s="1"/>
  <c r="R324" i="2"/>
  <c r="B549" i="1" s="1"/>
  <c r="D549" i="1" s="1"/>
  <c r="H549" i="1" s="1"/>
  <c r="R906" i="2"/>
  <c r="B924" i="1" s="1"/>
  <c r="D924" i="1" s="1"/>
  <c r="R865" i="2"/>
  <c r="B411" i="1" s="1"/>
  <c r="D411" i="1" s="1"/>
  <c r="R709" i="2"/>
  <c r="B54" i="1" s="1"/>
  <c r="D54" i="1" s="1"/>
  <c r="R724" i="2"/>
  <c r="B864" i="1" s="1"/>
  <c r="D864" i="1" s="1"/>
  <c r="R766" i="2"/>
  <c r="B655" i="1" s="1"/>
  <c r="D655" i="1" s="1"/>
  <c r="R530" i="2"/>
  <c r="B636" i="1" s="1"/>
  <c r="D636" i="1" s="1"/>
  <c r="R229" i="2"/>
  <c r="B510" i="1" s="1"/>
  <c r="D510" i="1" s="1"/>
  <c r="R212" i="2"/>
  <c r="B481" i="1" s="1"/>
  <c r="D481" i="1" s="1"/>
  <c r="R619" i="2"/>
  <c r="B856" i="1" s="1"/>
  <c r="D856" i="1" s="1"/>
  <c r="R721" i="2"/>
  <c r="B229" i="1" s="1"/>
  <c r="D229" i="1" s="1"/>
  <c r="R439" i="2"/>
  <c r="B106" i="1" s="1"/>
  <c r="D106" i="1" s="1"/>
  <c r="R382" i="2"/>
  <c r="B546" i="1" s="1"/>
  <c r="D546" i="1" s="1"/>
  <c r="R12" i="2"/>
  <c r="B830" i="1" s="1"/>
  <c r="D830" i="1" s="1"/>
  <c r="R162" i="2"/>
  <c r="B392" i="1" s="1"/>
  <c r="D392" i="1" s="1"/>
  <c r="R621" i="2"/>
  <c r="B934" i="1" s="1"/>
  <c r="D934" i="1" s="1"/>
  <c r="R878" i="2"/>
  <c r="B90" i="1" s="1"/>
  <c r="D90" i="1" s="1"/>
  <c r="R683" i="2"/>
  <c r="B381" i="1" s="1"/>
  <c r="D381" i="1" s="1"/>
  <c r="R950" i="2"/>
  <c r="B297" i="1" s="1"/>
  <c r="D297" i="1" s="1"/>
  <c r="R169" i="2"/>
  <c r="B668" i="1" s="1"/>
  <c r="D668" i="1" s="1"/>
  <c r="R368" i="2"/>
  <c r="B291" i="1" s="1"/>
  <c r="D291" i="1" s="1"/>
  <c r="R104" i="2"/>
  <c r="B745" i="1" s="1"/>
  <c r="D745" i="1" s="1"/>
  <c r="R53" i="2"/>
  <c r="B540" i="1" s="1"/>
  <c r="D540" i="1" s="1"/>
  <c r="R732" i="2"/>
  <c r="B29" i="1" s="1"/>
  <c r="D29" i="1" s="1"/>
  <c r="R802" i="2"/>
  <c r="B402" i="1" s="1"/>
  <c r="D402" i="1" s="1"/>
  <c r="R705" i="2"/>
  <c r="B250" i="1" s="1"/>
  <c r="D250" i="1" s="1"/>
  <c r="R161" i="2"/>
  <c r="B647" i="1" s="1"/>
  <c r="D647" i="1" s="1"/>
  <c r="R424" i="2"/>
  <c r="B992" i="1" s="1"/>
  <c r="D992" i="1" s="1"/>
  <c r="R160" i="2"/>
  <c r="B442" i="1" s="1"/>
  <c r="D442" i="1" s="1"/>
  <c r="R98" i="2"/>
  <c r="B197" i="1" s="1"/>
  <c r="D197" i="1" s="1"/>
  <c r="R280" i="2"/>
  <c r="B996" i="1" s="1"/>
  <c r="D996" i="1" s="1"/>
  <c r="R495" i="2"/>
  <c r="B217" i="1" s="1"/>
  <c r="D217" i="1" s="1"/>
  <c r="R24" i="2"/>
  <c r="B834" i="1" s="1"/>
  <c r="D834" i="1" s="1"/>
  <c r="R880" i="2"/>
  <c r="B260" i="1" s="1"/>
  <c r="D260" i="1" s="1"/>
  <c r="R40" i="2"/>
  <c r="B687" i="1" s="1"/>
  <c r="D687" i="1" s="1"/>
  <c r="L687" i="1" s="1"/>
  <c r="R666" i="2"/>
  <c r="B936" i="1" s="1"/>
  <c r="D936" i="1" s="1"/>
  <c r="R518" i="2"/>
  <c r="B494" i="1" s="1"/>
  <c r="D494" i="1" s="1"/>
  <c r="M494" i="1" s="1"/>
  <c r="R781" i="2"/>
  <c r="B304" i="1" s="1"/>
  <c r="D304" i="1" s="1"/>
  <c r="R309" i="2"/>
  <c r="B698" i="1" s="1"/>
  <c r="D698" i="1" s="1"/>
  <c r="R588" i="2"/>
  <c r="B356" i="1" s="1"/>
  <c r="D356" i="1" s="1"/>
  <c r="R292" i="2"/>
  <c r="B795" i="1" s="1"/>
  <c r="D795" i="1" s="1"/>
  <c r="R979" i="2"/>
  <c r="B703" i="1" s="1"/>
  <c r="D703" i="1" s="1"/>
  <c r="R762" i="2"/>
  <c r="B624" i="1" s="1"/>
  <c r="D624" i="1" s="1"/>
  <c r="R833" i="2"/>
  <c r="B196" i="1" s="1"/>
  <c r="D196" i="1" s="1"/>
  <c r="R718" i="2"/>
  <c r="B911" i="1" s="1"/>
  <c r="D911" i="1" s="1"/>
  <c r="R637" i="2"/>
  <c r="B219" i="1" s="1"/>
  <c r="D219" i="1" s="1"/>
  <c r="R13" i="2"/>
  <c r="B887" i="1" s="1"/>
  <c r="D887" i="1" s="1"/>
  <c r="R924" i="2"/>
  <c r="B691" i="1" s="1"/>
  <c r="D691" i="1" s="1"/>
  <c r="R982" i="2"/>
  <c r="B628" i="1" s="1"/>
  <c r="D628" i="1" s="1"/>
  <c r="R710" i="2"/>
  <c r="B837" i="1" s="1"/>
  <c r="D837" i="1" s="1"/>
  <c r="R966" i="2"/>
  <c r="B694" i="1" s="1"/>
  <c r="D694" i="1" s="1"/>
  <c r="R525" i="2"/>
  <c r="B296" i="1" s="1"/>
  <c r="D296" i="1" s="1"/>
  <c r="L296" i="1" s="1"/>
  <c r="R197" i="2"/>
  <c r="B811" i="1" s="1"/>
  <c r="D811" i="1" s="1"/>
  <c r="R436" i="2"/>
  <c r="B209" i="1" s="1"/>
  <c r="D209" i="1" s="1"/>
  <c r="R180" i="2"/>
  <c r="B300" i="1" s="1"/>
  <c r="D300" i="1" s="1"/>
  <c r="R587" i="2"/>
  <c r="B35" i="1" s="1"/>
  <c r="D35" i="1" s="1"/>
  <c r="R977" i="2"/>
  <c r="B529" i="1" s="1"/>
  <c r="D529" i="1" s="1"/>
  <c r="L529" i="1" s="1"/>
  <c r="R704" i="2"/>
  <c r="B352" i="1" s="1"/>
  <c r="D352" i="1" s="1"/>
  <c r="R687" i="2"/>
  <c r="B885" i="1" s="1"/>
  <c r="D885" i="1" s="1"/>
  <c r="R407" i="2"/>
  <c r="B498" i="1" s="1"/>
  <c r="D498" i="1" s="1"/>
  <c r="R151" i="2"/>
  <c r="B248" i="1" s="1"/>
  <c r="D248" i="1" s="1"/>
  <c r="R350" i="2"/>
  <c r="B404" i="1" s="1"/>
  <c r="D404" i="1" s="1"/>
  <c r="R515" i="2"/>
  <c r="B656" i="1" s="1"/>
  <c r="D656" i="1" s="1"/>
  <c r="R386" i="2"/>
  <c r="B695" i="1" s="1"/>
  <c r="D695" i="1" s="1"/>
  <c r="R130" i="2"/>
  <c r="B787" i="1" s="1"/>
  <c r="D787" i="1" s="1"/>
  <c r="R997" i="2"/>
  <c r="B819" i="1" s="1"/>
  <c r="D819" i="1" s="1"/>
  <c r="R589" i="2"/>
  <c r="B699" i="1" s="1"/>
  <c r="D699" i="1" s="1"/>
  <c r="R956" i="2"/>
  <c r="B649" i="1" s="1"/>
  <c r="D649" i="1" s="1"/>
  <c r="R988" i="2"/>
  <c r="B548" i="1" s="1"/>
  <c r="D548" i="1" s="1"/>
  <c r="R651" i="2"/>
  <c r="B907" i="1" s="1"/>
  <c r="D907" i="1" s="1"/>
  <c r="R681" i="2"/>
  <c r="B542" i="1" s="1"/>
  <c r="D542" i="1" s="1"/>
  <c r="R425" i="2"/>
  <c r="B379" i="1" s="1"/>
  <c r="D379" i="1" s="1"/>
  <c r="R137" i="2"/>
  <c r="B89" i="1" s="1"/>
  <c r="D89" i="1" s="1"/>
  <c r="R632" i="2"/>
  <c r="B821" i="1" s="1"/>
  <c r="D821" i="1" s="1"/>
  <c r="R336" i="2"/>
  <c r="B898" i="1" s="1"/>
  <c r="D898" i="1" s="1"/>
  <c r="R606" i="2"/>
  <c r="B804" i="1" s="1"/>
  <c r="D804" i="1" s="1"/>
  <c r="R717" i="2"/>
  <c r="B63" i="1" s="1"/>
  <c r="D63" i="1" s="1"/>
  <c r="R21" i="2"/>
  <c r="B982" i="1" s="1"/>
  <c r="D982" i="1" s="1"/>
  <c r="R556" i="2"/>
  <c r="B758" i="1" s="1"/>
  <c r="D758" i="1" s="1"/>
  <c r="R675" i="2"/>
  <c r="B276" i="1" s="1"/>
  <c r="D276" i="1" s="1"/>
  <c r="R738" i="2"/>
  <c r="B789" i="1" s="1"/>
  <c r="D789" i="1" s="1"/>
  <c r="R673" i="2"/>
  <c r="B709" i="1" s="1"/>
  <c r="D709" i="1" s="1"/>
  <c r="R385" i="2"/>
  <c r="B515" i="1" s="1"/>
  <c r="D515" i="1" s="1"/>
  <c r="R129" i="2"/>
  <c r="B613" i="1" s="1"/>
  <c r="D613" i="1" s="1"/>
  <c r="R760" i="2"/>
  <c r="B133" i="1" s="1"/>
  <c r="D133" i="1" s="1"/>
  <c r="R392" i="2"/>
  <c r="B135" i="1" s="1"/>
  <c r="D135" i="1" s="1"/>
  <c r="R128" i="2"/>
  <c r="B242" i="1" s="1"/>
  <c r="D242" i="1" s="1"/>
  <c r="F242" i="1" s="1"/>
  <c r="R283" i="2"/>
  <c r="B710" i="1" s="1"/>
  <c r="D710" i="1" s="1"/>
  <c r="R34" i="2"/>
  <c r="B832" i="1" s="1"/>
  <c r="D832" i="1" s="1"/>
  <c r="R248" i="2"/>
  <c r="B344" i="1" s="1"/>
  <c r="D344" i="1" s="1"/>
  <c r="R727" i="2"/>
  <c r="B192" i="1" s="1"/>
  <c r="D192" i="1" s="1"/>
  <c r="R447" i="2"/>
  <c r="B813" i="1" s="1"/>
  <c r="D813" i="1" s="1"/>
  <c r="R191" i="2"/>
  <c r="B892" i="1" s="1"/>
  <c r="D892" i="1" s="1"/>
  <c r="R95" i="2"/>
  <c r="B611" i="1" s="1"/>
  <c r="D611" i="1" s="1"/>
  <c r="R552" i="2"/>
  <c r="B552" i="1" s="1"/>
  <c r="D552" i="1" s="1"/>
  <c r="R91" i="2"/>
  <c r="B257" i="1" s="1"/>
  <c r="D257" i="1" s="1"/>
  <c r="R848" i="2"/>
  <c r="B477" i="1" s="1"/>
  <c r="D477" i="1" s="1"/>
  <c r="R430" i="2"/>
  <c r="B553" i="1" s="1"/>
  <c r="D553" i="1" s="1"/>
  <c r="R174" i="2"/>
  <c r="B238" i="1" s="1"/>
  <c r="D238" i="1" s="1"/>
  <c r="O238" i="1" s="1"/>
  <c r="R668" i="2"/>
  <c r="B469" i="1" s="1"/>
  <c r="D469" i="1" s="1"/>
  <c r="R751" i="2"/>
  <c r="B785" i="1" s="1"/>
  <c r="D785" i="1" s="1"/>
  <c r="R362" i="2"/>
  <c r="B336" i="1" s="1"/>
  <c r="D336" i="1" s="1"/>
  <c r="R43" i="2"/>
  <c r="B179" i="1" s="1"/>
  <c r="D179" i="1" s="1"/>
  <c r="R540" i="2"/>
  <c r="B875" i="1" s="1"/>
  <c r="D875" i="1" s="1"/>
  <c r="R634" i="2"/>
  <c r="B634" i="1" s="1"/>
  <c r="D634" i="1" s="1"/>
  <c r="R4" i="2"/>
  <c r="B287" i="1" s="1"/>
  <c r="D287" i="1" s="1"/>
  <c r="R733" i="2"/>
  <c r="B49" i="1" s="1"/>
  <c r="D49" i="1" s="1"/>
  <c r="N49" i="1" s="1"/>
  <c r="R754" i="2"/>
  <c r="B831" i="1" s="1"/>
  <c r="D831" i="1" s="1"/>
  <c r="R857" i="2"/>
  <c r="B251" i="1" s="1"/>
  <c r="D251" i="1" s="1"/>
  <c r="R904" i="2"/>
  <c r="B222" i="1" s="1"/>
  <c r="D222" i="1" s="1"/>
  <c r="R775" i="2"/>
  <c r="B342" i="1" s="1"/>
  <c r="D342" i="1" s="1"/>
  <c r="R511" i="2"/>
  <c r="B458" i="1" s="1"/>
  <c r="D458" i="1" s="1"/>
  <c r="L458" i="1" s="1"/>
  <c r="R239" i="2"/>
  <c r="B295" i="1" s="1"/>
  <c r="D295" i="1" s="1"/>
  <c r="R486" i="2"/>
  <c r="B418" i="1" s="1"/>
  <c r="D418" i="1" s="1"/>
  <c r="R230" i="2"/>
  <c r="B294" i="1" s="1"/>
  <c r="D294" i="1" s="1"/>
  <c r="R620" i="2"/>
  <c r="B805" i="1" s="1"/>
  <c r="D805" i="1" s="1"/>
  <c r="R625" i="2"/>
  <c r="B976" i="1" s="1"/>
  <c r="D976" i="1" s="1"/>
  <c r="R369" i="2"/>
  <c r="B853" i="1" s="1"/>
  <c r="D853" i="1" s="1"/>
  <c r="R113" i="2"/>
  <c r="B664" i="1" s="1"/>
  <c r="D664" i="1" s="1"/>
  <c r="R107" i="2"/>
  <c r="B639" i="1" s="1"/>
  <c r="D639" i="1" s="1"/>
  <c r="R301" i="2"/>
  <c r="B361" i="1" s="1"/>
  <c r="D361" i="1" s="1"/>
  <c r="R868" i="2"/>
  <c r="B104" i="1" s="1"/>
  <c r="D104" i="1" s="1"/>
  <c r="R691" i="2"/>
  <c r="B754" i="1" s="1"/>
  <c r="D754" i="1" s="1"/>
  <c r="R881" i="2"/>
  <c r="B456" i="1" s="1"/>
  <c r="D456" i="1" s="1"/>
  <c r="R158" i="2"/>
  <c r="B874" i="1" s="1"/>
  <c r="D874" i="1" s="1"/>
  <c r="R498" i="2"/>
  <c r="B31" i="1" s="1"/>
  <c r="D31" i="1" s="1"/>
  <c r="R242" i="2"/>
  <c r="B893" i="1" s="1"/>
  <c r="D893" i="1" s="1"/>
  <c r="R393" i="2"/>
  <c r="B18" i="1" s="1"/>
  <c r="D18" i="1" s="1"/>
  <c r="R533" i="2"/>
  <c r="B707" i="1" s="1"/>
  <c r="D707" i="1" s="1"/>
  <c r="R220" i="2"/>
  <c r="B928" i="1" s="1"/>
  <c r="D928" i="1" s="1"/>
  <c r="R579" i="2"/>
  <c r="B914" i="1" s="1"/>
  <c r="D914" i="1" s="1"/>
  <c r="R473" i="2"/>
  <c r="B682" i="1" s="1"/>
  <c r="D682" i="1" s="1"/>
  <c r="R217" i="2"/>
  <c r="B538" i="1" s="1"/>
  <c r="D538" i="1" s="1"/>
  <c r="R608" i="2"/>
  <c r="B102" i="1" s="1"/>
  <c r="D102" i="1" s="1"/>
  <c r="R346" i="2"/>
  <c r="B890" i="1" s="1"/>
  <c r="D890" i="1" s="1"/>
  <c r="R603" i="2"/>
  <c r="B42" i="1" s="1"/>
  <c r="D42" i="1" s="1"/>
  <c r="R599" i="2"/>
  <c r="B235" i="1" s="1"/>
  <c r="D235" i="1" s="1"/>
  <c r="R513" i="2"/>
  <c r="B440" i="1" s="1"/>
  <c r="D440" i="1" s="1"/>
  <c r="R240" i="2"/>
  <c r="B380" i="1" s="1"/>
  <c r="D380" i="1" s="1"/>
  <c r="R535" i="2"/>
  <c r="B87" i="1" s="1"/>
  <c r="D87" i="1" s="1"/>
  <c r="R263" i="2"/>
  <c r="B148" i="1" s="1"/>
  <c r="D148" i="1" s="1"/>
  <c r="R994" i="2"/>
  <c r="B619" i="1" s="1"/>
  <c r="D619" i="1" s="1"/>
  <c r="R342" i="2"/>
  <c r="B559" i="1" s="1"/>
  <c r="D559" i="1" s="1"/>
  <c r="R482" i="2"/>
  <c r="B249" i="1" s="1"/>
  <c r="D249" i="1" s="1"/>
  <c r="O249" i="1" s="1"/>
  <c r="R267" i="2"/>
  <c r="B138" i="1" s="1"/>
  <c r="D138" i="1" s="1"/>
  <c r="R253" i="2"/>
  <c r="B876" i="1" s="1"/>
  <c r="D876" i="1" s="1"/>
  <c r="R892" i="2"/>
  <c r="B261" i="1" s="1"/>
  <c r="D261" i="1" s="1"/>
  <c r="R995" i="2"/>
  <c r="B274" i="1" s="1"/>
  <c r="D274" i="1" s="1"/>
  <c r="R649" i="2"/>
  <c r="B383" i="1" s="1"/>
  <c r="D383" i="1" s="1"/>
  <c r="R361" i="2"/>
  <c r="B727" i="1" s="1"/>
  <c r="D727" i="1" s="1"/>
  <c r="R105" i="2"/>
  <c r="B532" i="1" s="1"/>
  <c r="D532" i="1" s="1"/>
  <c r="R296" i="2"/>
  <c r="B286" i="1" s="1"/>
  <c r="D286" i="1" s="1"/>
  <c r="R726" i="2"/>
  <c r="B994" i="1" s="1"/>
  <c r="D994" i="1" s="1"/>
  <c r="R838" i="2"/>
  <c r="B299" i="1" s="1"/>
  <c r="D299" i="1" s="1"/>
  <c r="R643" i="2"/>
  <c r="B420" i="1" s="1"/>
  <c r="D420" i="1" s="1"/>
  <c r="L420" i="1" s="1"/>
  <c r="R674" i="2"/>
  <c r="B405" i="1" s="1"/>
  <c r="D405" i="1" s="1"/>
  <c r="R353" i="2"/>
  <c r="B315" i="1" s="1"/>
  <c r="D315" i="1" s="1"/>
  <c r="R624" i="2"/>
  <c r="B142" i="1" s="1"/>
  <c r="D142" i="1" s="1"/>
  <c r="R96" i="2"/>
  <c r="B921" i="1" s="1"/>
  <c r="D921" i="1" s="1"/>
  <c r="R171" i="2"/>
  <c r="B79" i="1" s="1"/>
  <c r="D79" i="1" s="1"/>
  <c r="R216" i="2"/>
  <c r="B421" i="1" s="1"/>
  <c r="D421" i="1" s="1"/>
  <c r="R415" i="2"/>
  <c r="B854" i="1" s="1"/>
  <c r="D854" i="1" s="1"/>
  <c r="R63" i="2"/>
  <c r="B816" i="1" s="1"/>
  <c r="D816" i="1" s="1"/>
  <c r="R59" i="2"/>
  <c r="B635" i="1" s="1"/>
  <c r="D635" i="1" s="1"/>
  <c r="P635" i="1" s="1"/>
  <c r="R398" i="2"/>
  <c r="B676" i="1" s="1"/>
  <c r="D676" i="1" s="1"/>
  <c r="R636" i="2"/>
  <c r="B25" i="1" s="1"/>
  <c r="D25" i="1" s="1"/>
  <c r="R330" i="2"/>
  <c r="B340" i="1" s="1"/>
  <c r="D340" i="1" s="1"/>
  <c r="O340" i="1" s="1"/>
  <c r="R508" i="2"/>
  <c r="B908" i="1" s="1"/>
  <c r="D908" i="1" s="1"/>
  <c r="R419" i="2"/>
  <c r="B567" i="1" s="1"/>
  <c r="D567" i="1" s="1"/>
  <c r="O567" i="1" s="1"/>
  <c r="R690" i="2"/>
  <c r="B569" i="1" s="1"/>
  <c r="D569" i="1" s="1"/>
  <c r="R872" i="2"/>
  <c r="B21" i="1" s="1"/>
  <c r="D21" i="1" s="1"/>
  <c r="R471" i="2"/>
  <c r="B1000" i="1" s="1"/>
  <c r="D1000" i="1" s="1"/>
  <c r="R454" i="2"/>
  <c r="B922" i="1" s="1"/>
  <c r="D922" i="1" s="1"/>
  <c r="J922" i="1" s="1"/>
  <c r="R890" i="2"/>
  <c r="B213" i="1" s="1"/>
  <c r="D213" i="1" s="1"/>
  <c r="R81" i="2"/>
  <c r="B643" i="1" s="1"/>
  <c r="D643" i="1" s="1"/>
  <c r="R269" i="2"/>
  <c r="B987" i="1" s="1"/>
  <c r="D987" i="1" s="1"/>
  <c r="R659" i="2"/>
  <c r="B683" i="1" s="1"/>
  <c r="D683" i="1" s="1"/>
  <c r="R20" i="2"/>
  <c r="B461" i="1" s="1"/>
  <c r="D461" i="1" s="1"/>
  <c r="R210" i="2"/>
  <c r="B226" i="1" s="1"/>
  <c r="D226" i="1" s="1"/>
  <c r="R501" i="2"/>
  <c r="B962" i="1" s="1"/>
  <c r="D962" i="1" s="1"/>
  <c r="R547" i="2"/>
  <c r="B999" i="1" s="1"/>
  <c r="D999" i="1" s="1"/>
  <c r="R185" i="2"/>
  <c r="B718" i="1" s="1"/>
  <c r="D718" i="1" s="1"/>
  <c r="R314" i="2"/>
  <c r="B562" i="1" s="1"/>
  <c r="D562" i="1" s="1"/>
  <c r="R472" i="2"/>
  <c r="B622" i="1" s="1"/>
  <c r="D622" i="1" s="1"/>
  <c r="R231" i="2"/>
  <c r="B645" i="1" s="1"/>
  <c r="D645" i="1" s="1"/>
  <c r="R48" i="2"/>
  <c r="B377" i="1" s="1"/>
  <c r="D377" i="1" s="1"/>
  <c r="R221" i="2"/>
  <c r="B44" i="1" s="1"/>
  <c r="D44" i="1" s="1"/>
  <c r="R870" i="2"/>
  <c r="B434" i="1" s="1"/>
  <c r="D434" i="1" s="1"/>
  <c r="R600" i="2"/>
  <c r="B879" i="1" s="1"/>
  <c r="D879" i="1" s="1"/>
  <c r="R645" i="2"/>
  <c r="B499" i="1" s="1"/>
  <c r="D499" i="1" s="1"/>
  <c r="R108" i="2"/>
  <c r="B873" i="1" s="1"/>
  <c r="D873" i="1" s="1"/>
  <c r="O873" i="1" s="1"/>
  <c r="R641" i="2"/>
  <c r="B741" i="1" s="1"/>
  <c r="D741" i="1" s="1"/>
  <c r="R97" i="2"/>
  <c r="B244" i="1" s="1"/>
  <c r="D244" i="1" s="1"/>
  <c r="R360" i="2"/>
  <c r="B452" i="1" s="1"/>
  <c r="D452" i="1" s="1"/>
  <c r="R480" i="2"/>
  <c r="B847" i="1" s="1"/>
  <c r="D847" i="1" s="1"/>
  <c r="R695" i="2"/>
  <c r="B341" i="1" s="1"/>
  <c r="D341" i="1" s="1"/>
  <c r="R159" i="2"/>
  <c r="B478" i="1" s="1"/>
  <c r="D478" i="1" s="1"/>
  <c r="R520" i="2"/>
  <c r="B933" i="1" s="1"/>
  <c r="D933" i="1" s="1"/>
  <c r="R784" i="2"/>
  <c r="B28" i="1" s="1"/>
  <c r="D28" i="1" s="1"/>
  <c r="R142" i="2"/>
  <c r="B198" i="1" s="1"/>
  <c r="D198" i="1" s="1"/>
  <c r="R119" i="2"/>
  <c r="B740" i="1" s="1"/>
  <c r="D740" i="1" s="1"/>
  <c r="R66" i="2"/>
  <c r="B986" i="1" s="1"/>
  <c r="D986" i="1" s="1"/>
  <c r="R602" i="2"/>
  <c r="B52" i="1" s="1"/>
  <c r="D52" i="1" s="1"/>
  <c r="L52" i="1" s="1"/>
  <c r="R701" i="2"/>
  <c r="B901" i="1" s="1"/>
  <c r="D901" i="1" s="1"/>
  <c r="R825" i="2"/>
  <c r="B1001" i="1" s="1"/>
  <c r="D1001" i="1" s="1"/>
  <c r="R743" i="2"/>
  <c r="B212" i="1" s="1"/>
  <c r="D212" i="1" s="1"/>
  <c r="R207" i="2"/>
  <c r="B428" i="1" s="1"/>
  <c r="D428" i="1" s="1"/>
  <c r="R198" i="2"/>
  <c r="B64" i="1" s="1"/>
  <c r="D64" i="1" s="1"/>
  <c r="R593" i="2"/>
  <c r="B225" i="1" s="1"/>
  <c r="D225" i="1" s="1"/>
  <c r="R337" i="2"/>
  <c r="B959" i="1" s="1"/>
  <c r="D959" i="1" s="1"/>
  <c r="R75" i="2"/>
  <c r="B151" i="1" s="1"/>
  <c r="D151" i="1" s="1"/>
  <c r="K151" i="1" s="1"/>
  <c r="R812" i="2"/>
  <c r="B417" i="1" s="1"/>
  <c r="D417" i="1" s="1"/>
  <c r="R992" i="2"/>
  <c r="B790" i="1" s="1"/>
  <c r="D790" i="1" s="1"/>
  <c r="R466" i="2"/>
  <c r="B840" i="1" s="1"/>
  <c r="D840" i="1" s="1"/>
  <c r="R967" i="2"/>
  <c r="B94" i="1" s="1"/>
  <c r="D94" i="1" s="1"/>
  <c r="R188" i="2"/>
  <c r="B826" i="1" s="1"/>
  <c r="D826" i="1" s="1"/>
  <c r="R441" i="2"/>
  <c r="B684" i="1" s="1"/>
  <c r="D684" i="1" s="1"/>
  <c r="R576" i="2"/>
  <c r="B770" i="1" s="1"/>
  <c r="D770" i="1" s="1"/>
  <c r="R2" i="2"/>
  <c r="B952" i="1" s="1"/>
  <c r="D952" i="1" s="1"/>
  <c r="R323" i="2"/>
  <c r="B602" i="1" s="1"/>
  <c r="D602" i="1" s="1"/>
  <c r="R176" i="2"/>
  <c r="B172" i="1" s="1"/>
  <c r="D172" i="1" s="1"/>
  <c r="R503" i="2"/>
  <c r="B318" i="1" s="1"/>
  <c r="D318" i="1" s="1"/>
  <c r="R566" i="2"/>
  <c r="B189" i="1" s="1"/>
  <c r="D189" i="1" s="1"/>
  <c r="R310" i="2"/>
  <c r="B92" i="1" s="1"/>
  <c r="D92" i="1" s="1"/>
  <c r="R69" i="2"/>
  <c r="B16" i="1" s="1"/>
  <c r="D16" i="1" s="1"/>
  <c r="R941" i="2"/>
  <c r="B205" i="1" s="1"/>
  <c r="D205" i="1" s="1"/>
  <c r="R573" i="2"/>
  <c r="B1003" i="1" s="1"/>
  <c r="D1003" i="1" s="1"/>
  <c r="R245" i="2"/>
  <c r="B166" i="1" s="1"/>
  <c r="D166" i="1" s="1"/>
  <c r="R484" i="2"/>
  <c r="B475" i="1" s="1"/>
  <c r="D475" i="1" s="1"/>
  <c r="R228" i="2"/>
  <c r="B374" i="1" s="1"/>
  <c r="D374" i="1" s="1"/>
  <c r="R835" i="2"/>
  <c r="B653" i="1" s="1"/>
  <c r="D653" i="1" s="1"/>
  <c r="R948" i="2"/>
  <c r="B323" i="1" s="1"/>
  <c r="D323" i="1" s="1"/>
  <c r="R769" i="2"/>
  <c r="B764" i="1" s="1"/>
  <c r="D764" i="1" s="1"/>
  <c r="R654" i="2"/>
  <c r="B798" i="1" s="1"/>
  <c r="D798" i="1" s="1"/>
  <c r="R437" i="2"/>
  <c r="B617" i="1" s="1"/>
  <c r="D617" i="1" s="1"/>
  <c r="N617" i="1" s="1"/>
  <c r="R908" i="2"/>
  <c r="B23" i="1" s="1"/>
  <c r="D23" i="1" s="1"/>
  <c r="R867" i="2"/>
  <c r="B524" i="1" s="1"/>
  <c r="D524" i="1" s="1"/>
  <c r="P524" i="1" s="1"/>
  <c r="R970" i="2"/>
  <c r="B615" i="1" s="1"/>
  <c r="D615" i="1" s="1"/>
  <c r="R284" i="2"/>
  <c r="B923" i="1" s="1"/>
  <c r="D923" i="1" s="1"/>
  <c r="R806" i="2"/>
  <c r="B557" i="1" s="1"/>
  <c r="D557" i="1" s="1"/>
  <c r="R461" i="2"/>
  <c r="B506" i="1" s="1"/>
  <c r="D506" i="1" s="1"/>
  <c r="R676" i="2"/>
  <c r="B558" i="1" s="1"/>
  <c r="D558" i="1" s="1"/>
  <c r="R372" i="2"/>
  <c r="B98" i="1" s="1"/>
  <c r="D98" i="1" s="1"/>
  <c r="R116" i="2"/>
  <c r="B673" i="1" s="1"/>
  <c r="D673" i="1" s="1"/>
  <c r="R954" i="2"/>
  <c r="B237" i="1" s="1"/>
  <c r="D237" i="1" s="1"/>
  <c r="R913" i="2"/>
  <c r="B530" i="1" s="1"/>
  <c r="D530" i="1" s="1"/>
  <c r="R504" i="2"/>
  <c r="B572" i="1" s="1"/>
  <c r="D572" i="1" s="1"/>
  <c r="R615" i="2"/>
  <c r="B711" i="1" s="1"/>
  <c r="D711" i="1" s="1"/>
  <c r="R343" i="2"/>
  <c r="B72" i="1" s="1"/>
  <c r="D72" i="1" s="1"/>
  <c r="R542" i="2"/>
  <c r="B423" i="1" s="1"/>
  <c r="D423" i="1" s="1"/>
  <c r="R286" i="2"/>
  <c r="B185" i="1" s="1"/>
  <c r="D185" i="1" s="1"/>
  <c r="R259" i="2"/>
  <c r="B731" i="1" s="1"/>
  <c r="D731" i="1" s="1"/>
  <c r="R322" i="2"/>
  <c r="B82" i="1" s="1"/>
  <c r="D82" i="1" s="1"/>
  <c r="R33" i="2"/>
  <c r="B931" i="1" s="1"/>
  <c r="D931" i="1" s="1"/>
  <c r="R861" i="2"/>
  <c r="B660" i="1" s="1"/>
  <c r="D660" i="1" s="1"/>
  <c r="R389" i="2"/>
  <c r="B195" i="1" s="1"/>
  <c r="D195" i="1" s="1"/>
  <c r="R836" i="2"/>
  <c r="B998" i="1" s="1"/>
  <c r="D998" i="1" s="1"/>
  <c r="R915" i="2"/>
  <c r="B444" i="1" s="1"/>
  <c r="D444" i="1" s="1"/>
  <c r="R852" i="2"/>
  <c r="B605" i="1" s="1"/>
  <c r="D605" i="1" s="1"/>
  <c r="R617" i="2"/>
  <c r="B427" i="1" s="1"/>
  <c r="D427" i="1" s="1"/>
  <c r="R329" i="2"/>
  <c r="B543" i="1" s="1"/>
  <c r="D543" i="1" s="1"/>
  <c r="R928" i="2"/>
  <c r="B938" i="1" s="1"/>
  <c r="D938" i="1" s="1"/>
  <c r="R568" i="2"/>
  <c r="B623" i="1" s="1"/>
  <c r="D623" i="1" s="1"/>
  <c r="R264" i="2"/>
  <c r="B685" i="1" s="1"/>
  <c r="D685" i="1" s="1"/>
  <c r="R694" i="2"/>
  <c r="B236" i="1" s="1"/>
  <c r="D236" i="1" s="1"/>
  <c r="R613" i="2"/>
  <c r="B479" i="1" s="1"/>
  <c r="D479" i="1" s="1"/>
  <c r="R932" i="2"/>
  <c r="B503" i="1" s="1"/>
  <c r="D503" i="1" s="1"/>
  <c r="N503" i="1" s="1"/>
  <c r="R964" i="2"/>
  <c r="B454" i="1" s="1"/>
  <c r="D454" i="1" s="1"/>
  <c r="R750" i="2"/>
  <c r="B121" i="1" s="1"/>
  <c r="D121" i="1" s="1"/>
  <c r="R642" i="2"/>
  <c r="B880" i="1" s="1"/>
  <c r="D880" i="1" s="1"/>
  <c r="R609" i="2"/>
  <c r="B81" i="1" s="1"/>
  <c r="D81" i="1" s="1"/>
  <c r="R321" i="2"/>
  <c r="B1002" i="1" s="1"/>
  <c r="D1002" i="1" s="1"/>
  <c r="R984" i="2"/>
  <c r="B348" i="1" s="1"/>
  <c r="D348" i="1" s="1"/>
  <c r="R592" i="2"/>
  <c r="B449" i="1" s="1"/>
  <c r="D449" i="1" s="1"/>
  <c r="R320" i="2"/>
  <c r="B812" i="1" s="1"/>
  <c r="D812" i="1" s="1"/>
  <c r="R975" i="2"/>
  <c r="B629" i="1" s="1"/>
  <c r="D629" i="1" s="1"/>
  <c r="R64" i="2"/>
  <c r="B345" i="1" s="1"/>
  <c r="D345" i="1" s="1"/>
  <c r="R448" i="2"/>
  <c r="B24" i="1" s="1"/>
  <c r="D24" i="1" s="1"/>
  <c r="R184" i="2"/>
  <c r="B884" i="1" s="1"/>
  <c r="D884" i="1" s="1"/>
  <c r="R663" i="2"/>
  <c r="B320" i="1" s="1"/>
  <c r="D320" i="1" s="1"/>
  <c r="R383" i="2"/>
  <c r="B866" i="1" s="1"/>
  <c r="D866" i="1" s="1"/>
  <c r="R127" i="2"/>
  <c r="B174" i="1" s="1"/>
  <c r="D174" i="1" s="1"/>
  <c r="R31" i="2"/>
  <c r="B862" i="1" s="1"/>
  <c r="D862" i="1" s="1"/>
  <c r="R959" i="2"/>
  <c r="B730" i="1" s="1"/>
  <c r="D730" i="1" s="1"/>
  <c r="R41" i="2"/>
  <c r="B973" i="1" s="1"/>
  <c r="D973" i="1" s="1"/>
  <c r="R752" i="2"/>
  <c r="B265" i="1" s="1"/>
  <c r="D265" i="1" s="1"/>
  <c r="R366" i="2"/>
  <c r="B791" i="1" s="1"/>
  <c r="D791" i="1" s="1"/>
  <c r="R92" i="2"/>
  <c r="B597" i="1" s="1"/>
  <c r="D597" i="1" s="1"/>
  <c r="R862" i="2"/>
  <c r="B697" i="1" s="1"/>
  <c r="D697" i="1" s="1"/>
  <c r="R84" i="2"/>
  <c r="B652" i="1" s="1"/>
  <c r="D652" i="1" s="1"/>
  <c r="R298" i="2"/>
  <c r="B616" i="1" s="1"/>
  <c r="D616" i="1" s="1"/>
  <c r="R57" i="2"/>
  <c r="B186" i="1" s="1"/>
  <c r="D186" i="1" s="1"/>
  <c r="R476" i="2"/>
  <c r="B675" i="1" s="1"/>
  <c r="D675" i="1" s="1"/>
  <c r="R570" i="2"/>
  <c r="B561" i="1" s="1"/>
  <c r="D561" i="1" s="1"/>
  <c r="R379" i="2"/>
  <c r="B482" i="1" s="1"/>
  <c r="D482" i="1" s="1"/>
  <c r="R549" i="2"/>
  <c r="B723" i="1" s="1"/>
  <c r="D723" i="1" s="1"/>
  <c r="R562" i="2"/>
  <c r="B309" i="1" s="1"/>
  <c r="D309" i="1" s="1"/>
  <c r="R793" i="2"/>
  <c r="B871" i="1" s="1"/>
  <c r="D871" i="1" s="1"/>
  <c r="R840" i="2"/>
  <c r="B870" i="1" s="1"/>
  <c r="D870" i="1" s="1"/>
  <c r="R711" i="2"/>
  <c r="B410" i="1" s="1"/>
  <c r="D410" i="1" s="1"/>
  <c r="R431" i="2"/>
  <c r="B161" i="1" s="1"/>
  <c r="D161" i="1" s="1"/>
  <c r="R175" i="2"/>
  <c r="B132" i="1" s="1"/>
  <c r="D132" i="1" s="1"/>
  <c r="R422" i="2"/>
  <c r="B978" i="1" s="1"/>
  <c r="D978" i="1" s="1"/>
  <c r="R166" i="2"/>
  <c r="B43" i="1" s="1"/>
  <c r="D43" i="1" s="1"/>
  <c r="R858" i="2"/>
  <c r="B191" i="1" s="1"/>
  <c r="D191" i="1" s="1"/>
  <c r="R561" i="2"/>
  <c r="B115" i="1" s="1"/>
  <c r="D115" i="1" s="1"/>
  <c r="R305" i="2"/>
  <c r="B523" i="1" s="1"/>
  <c r="D523" i="1" s="1"/>
  <c r="R638" i="2"/>
  <c r="B97" i="1" s="1"/>
  <c r="D97" i="1" s="1"/>
  <c r="R998" i="2"/>
  <c r="B985" i="1" s="1"/>
  <c r="D985" i="1" s="1"/>
  <c r="R237" i="2"/>
  <c r="B328" i="1" s="1"/>
  <c r="D328" i="1" s="1"/>
  <c r="R780" i="2"/>
  <c r="B677" i="1" s="1"/>
  <c r="D677" i="1" s="1"/>
  <c r="R714" i="2"/>
  <c r="B290" i="1" s="1"/>
  <c r="D290" i="1" s="1"/>
  <c r="R960" i="2"/>
  <c r="B833" i="1" s="1"/>
  <c r="D833" i="1" s="1"/>
  <c r="R451" i="2"/>
  <c r="B521" i="1" s="1"/>
  <c r="D521" i="1" s="1"/>
  <c r="R434" i="2"/>
  <c r="B519" i="1" s="1"/>
  <c r="D519" i="1" s="1"/>
  <c r="R178" i="2"/>
  <c r="B555" i="1" s="1"/>
  <c r="D555" i="1" s="1"/>
  <c r="R963" i="2"/>
  <c r="B977" i="1" s="1"/>
  <c r="D977" i="1" s="1"/>
  <c r="R469" i="2"/>
  <c r="B955" i="1" s="1"/>
  <c r="D955" i="1" s="1"/>
  <c r="R156" i="2"/>
  <c r="B844" i="1" s="1"/>
  <c r="D844" i="1" s="1"/>
  <c r="R665" i="2"/>
  <c r="B495" i="1" s="1"/>
  <c r="D495" i="1" s="1"/>
  <c r="R409" i="2"/>
  <c r="B584" i="1" s="1"/>
  <c r="D584" i="1" s="1"/>
  <c r="R153" i="2"/>
  <c r="B306" i="1" s="1"/>
  <c r="D306" i="1" s="1"/>
  <c r="R544" i="2"/>
  <c r="B713" i="1" s="1"/>
  <c r="D713" i="1" s="1"/>
  <c r="R282" i="2"/>
  <c r="B748" i="1" s="1"/>
  <c r="D748" i="1" s="1"/>
  <c r="R799" i="2"/>
  <c r="B843" i="1" s="1"/>
  <c r="D843" i="1" s="1"/>
  <c r="R251" i="2"/>
  <c r="B165" i="1" s="1"/>
  <c r="D165" i="1" s="1"/>
  <c r="R440" i="2"/>
  <c r="B776" i="1" s="1"/>
  <c r="D776" i="1" s="1"/>
  <c r="R144" i="2"/>
  <c r="B859" i="1" s="1"/>
  <c r="D859" i="1" s="1"/>
  <c r="R455" i="2"/>
  <c r="B573" i="1" s="1"/>
  <c r="D573" i="1" s="1"/>
  <c r="R199" i="2"/>
  <c r="B502" i="1" s="1"/>
  <c r="D502" i="1" s="1"/>
  <c r="R534" i="2"/>
  <c r="B96" i="1" s="1"/>
  <c r="D96" i="1" s="1"/>
  <c r="R278" i="2"/>
  <c r="B441" i="1" s="1"/>
  <c r="D441" i="1" s="1"/>
  <c r="R87" i="2"/>
  <c r="B657" i="1" s="1"/>
  <c r="D657" i="1" s="1"/>
  <c r="R37" i="2"/>
  <c r="B391" i="1" s="1"/>
  <c r="D391" i="1" s="1"/>
  <c r="R189" i="2"/>
  <c r="B842" i="1" s="1"/>
  <c r="D842" i="1" s="1"/>
  <c r="R909" i="2"/>
  <c r="B375" i="1" s="1"/>
  <c r="D375" i="1" s="1"/>
  <c r="R883" i="2"/>
  <c r="B658" i="1" s="1"/>
  <c r="D658" i="1" s="1"/>
  <c r="R297" i="2"/>
  <c r="B863" i="1" s="1"/>
  <c r="D863" i="1" s="1"/>
  <c r="R232" i="2"/>
  <c r="B127" i="1" s="1"/>
  <c r="D127" i="1" s="1"/>
  <c r="R884" i="2"/>
  <c r="B56" i="1" s="1"/>
  <c r="D56" i="1" s="1"/>
  <c r="R577" i="2"/>
  <c r="B846" i="1" s="1"/>
  <c r="D846" i="1" s="1"/>
  <c r="R560" i="2"/>
  <c r="B497" i="1" s="1"/>
  <c r="D497" i="1" s="1"/>
  <c r="R32" i="2"/>
  <c r="B591" i="1" s="1"/>
  <c r="D591" i="1" s="1"/>
  <c r="R152" i="2"/>
  <c r="B206" i="1" s="1"/>
  <c r="D206" i="1" s="1"/>
  <c r="R76" i="2"/>
  <c r="B281" i="1" s="1"/>
  <c r="D281" i="1" s="1"/>
  <c r="R387" i="2"/>
  <c r="B438" i="1" s="1"/>
  <c r="D438" i="1" s="1"/>
  <c r="R697" i="2"/>
  <c r="B413" i="1" s="1"/>
  <c r="D413" i="1" s="1"/>
  <c r="R60" i="2"/>
  <c r="B737" i="1" s="1"/>
  <c r="D737" i="1" s="1"/>
  <c r="R52" i="2"/>
  <c r="B190" i="1" s="1"/>
  <c r="D190" i="1" s="1"/>
  <c r="R266" i="2"/>
  <c r="B541" i="1" s="1"/>
  <c r="D541" i="1" s="1"/>
  <c r="R444" i="2"/>
  <c r="B815" i="1" s="1"/>
  <c r="D815" i="1" s="1"/>
  <c r="R538" i="2"/>
  <c r="B746" i="1" s="1"/>
  <c r="D746" i="1" s="1"/>
  <c r="R299" i="2"/>
  <c r="B163" i="1" s="1"/>
  <c r="D163" i="1" s="1"/>
  <c r="R517" i="2"/>
  <c r="B692" i="1" s="1"/>
  <c r="D692" i="1" s="1"/>
  <c r="R761" i="2"/>
  <c r="B173" i="1" s="1"/>
  <c r="D173" i="1" s="1"/>
  <c r="R808" i="2"/>
  <c r="B446" i="1" s="1"/>
  <c r="D446" i="1" s="1"/>
  <c r="R679" i="2"/>
  <c r="B103" i="1" s="1"/>
  <c r="D103" i="1" s="1"/>
  <c r="R399" i="2"/>
  <c r="B958" i="1" s="1"/>
  <c r="D958" i="1" s="1"/>
  <c r="R143" i="2"/>
  <c r="B891" i="1" s="1"/>
  <c r="D891" i="1" s="1"/>
  <c r="R390" i="2"/>
  <c r="B313" i="1" s="1"/>
  <c r="D313" i="1" s="1"/>
  <c r="R134" i="2"/>
  <c r="B359" i="1" s="1"/>
  <c r="D359" i="1" s="1"/>
  <c r="R818" i="2"/>
  <c r="B256" i="1" s="1"/>
  <c r="D256" i="1" s="1"/>
  <c r="R529" i="2"/>
  <c r="B627" i="1" s="1"/>
  <c r="D627" i="1" s="1"/>
  <c r="R273" i="2"/>
  <c r="B720" i="1" s="1"/>
  <c r="D720" i="1" s="1"/>
  <c r="R28" i="2"/>
  <c r="B39" i="1" s="1"/>
  <c r="D39" i="1" s="1"/>
  <c r="R886" i="2"/>
  <c r="B679" i="1" s="1"/>
  <c r="D679" i="1" s="1"/>
  <c r="R205" i="2"/>
  <c r="B19" i="1" s="1"/>
  <c r="D19" i="1" s="1"/>
  <c r="R748" i="2"/>
  <c r="B717" i="1" s="1"/>
  <c r="D717" i="1" s="1"/>
  <c r="R682" i="2"/>
  <c r="B232" i="1" s="1"/>
  <c r="D232" i="1" s="1"/>
  <c r="R768" i="2"/>
  <c r="B243" i="1" s="1"/>
  <c r="D243" i="1" s="1"/>
  <c r="R395" i="2"/>
  <c r="B988" i="1" s="1"/>
  <c r="D988" i="1" s="1"/>
  <c r="R402" i="2"/>
  <c r="B278" i="1" s="1"/>
  <c r="D278" i="1" s="1"/>
  <c r="R146" i="2"/>
  <c r="B156" i="1" s="1"/>
  <c r="D156" i="1" s="1"/>
  <c r="R931" i="2"/>
  <c r="B872" i="1" s="1"/>
  <c r="D872" i="1" s="1"/>
  <c r="R429" i="2"/>
  <c r="B230" i="1" s="1"/>
  <c r="D230" i="1" s="1"/>
  <c r="R124" i="2"/>
  <c r="B350" i="1" s="1"/>
  <c r="D350" i="1" s="1"/>
  <c r="R633" i="2"/>
  <c r="B757" i="1" s="1"/>
  <c r="D757" i="1" s="1"/>
  <c r="R121" i="2"/>
  <c r="B283" i="1" s="1"/>
  <c r="D283" i="1" s="1"/>
  <c r="R911" i="2"/>
  <c r="B765" i="1" s="1"/>
  <c r="D765" i="1" s="1"/>
  <c r="R250" i="2"/>
  <c r="B273" i="1" s="1"/>
  <c r="D273" i="1" s="1"/>
  <c r="R767" i="2"/>
  <c r="B667" i="1" s="1"/>
  <c r="D667" i="1" s="1"/>
  <c r="R83" i="2"/>
  <c r="B429" i="1" s="1"/>
  <c r="D429" i="1" s="1"/>
  <c r="R408" i="2"/>
  <c r="B491" i="1" s="1"/>
  <c r="D491" i="1" s="1"/>
  <c r="R112" i="2"/>
  <c r="B596" i="1" s="1"/>
  <c r="D596" i="1" s="1"/>
  <c r="R423" i="2"/>
  <c r="B763" i="1" s="1"/>
  <c r="D763" i="1" s="1"/>
  <c r="R167" i="2"/>
  <c r="B651" i="1" s="1"/>
  <c r="D651" i="1" s="1"/>
  <c r="R502" i="2"/>
  <c r="B443" i="1" s="1"/>
  <c r="D443" i="1" s="1"/>
  <c r="R246" i="2"/>
  <c r="B480" i="1" s="1"/>
  <c r="D480" i="1" s="1"/>
  <c r="R55" i="2"/>
  <c r="B845" i="1" s="1"/>
  <c r="D845" i="1" s="1"/>
  <c r="R5" i="2"/>
  <c r="B252" i="1" s="1"/>
  <c r="D252" i="1" s="1"/>
  <c r="R580" i="2"/>
  <c r="B220" i="1" s="1"/>
  <c r="D220" i="1" s="1"/>
  <c r="R869" i="2"/>
  <c r="B753" i="1" s="1"/>
  <c r="D753" i="1" s="1"/>
  <c r="R829" i="2"/>
  <c r="B137" i="1" s="1"/>
  <c r="D137" i="1" s="1"/>
  <c r="R125" i="2"/>
  <c r="B912" i="1" s="1"/>
  <c r="D912" i="1" s="1"/>
  <c r="R804" i="2"/>
  <c r="B422" i="1" s="1"/>
  <c r="D422" i="1" s="1"/>
  <c r="R986" i="2"/>
  <c r="B365" i="1" s="1"/>
  <c r="D365" i="1" s="1"/>
  <c r="R585" i="2"/>
  <c r="B940" i="1" s="1"/>
  <c r="D940" i="1" s="1"/>
  <c r="R896" i="2"/>
  <c r="B881" i="1" s="1"/>
  <c r="D881" i="1" s="1"/>
  <c r="R536" i="2"/>
  <c r="B575" i="1" s="1"/>
  <c r="D575" i="1" s="1"/>
  <c r="R662" i="2"/>
  <c r="B570" i="1" s="1"/>
  <c r="D570" i="1" s="1"/>
  <c r="R413" i="2"/>
  <c r="B55" i="1" s="1"/>
  <c r="D55" i="1" s="1"/>
  <c r="R907" i="2"/>
  <c r="B593" i="1" s="1"/>
  <c r="D593" i="1" s="1"/>
  <c r="R971" i="2"/>
  <c r="B829" i="1" s="1"/>
  <c r="D829" i="1" s="1"/>
  <c r="R578" i="2"/>
  <c r="B354" i="1" s="1"/>
  <c r="D354" i="1" s="1"/>
  <c r="R289" i="2"/>
  <c r="B384" i="1" s="1"/>
  <c r="D384" i="1" s="1"/>
  <c r="R920" i="2"/>
  <c r="B338" i="1" s="1"/>
  <c r="D338" i="1" s="1"/>
  <c r="R288" i="2"/>
  <c r="B897" i="1" s="1"/>
  <c r="D897" i="1" s="1"/>
  <c r="R943" i="2"/>
  <c r="B650" i="1" s="1"/>
  <c r="D650" i="1" s="1"/>
  <c r="R416" i="2"/>
  <c r="B501" i="1" s="1"/>
  <c r="D501" i="1" s="1"/>
  <c r="R623" i="2"/>
  <c r="B349" i="1" s="1"/>
  <c r="D349" i="1" s="1"/>
  <c r="R351" i="2"/>
  <c r="B331" i="1" s="1"/>
  <c r="D331" i="1" s="1"/>
  <c r="R82" i="2"/>
  <c r="B547" i="1" s="1"/>
  <c r="D547" i="1" s="1"/>
  <c r="R3" i="2"/>
  <c r="B153" i="1" s="1"/>
  <c r="D153" i="1" s="1"/>
  <c r="R334" i="2"/>
  <c r="B71" i="1" s="1"/>
  <c r="D71" i="1" s="1"/>
  <c r="R952" i="2"/>
  <c r="B321" i="1" s="1"/>
  <c r="D321" i="1" s="1"/>
  <c r="R925" i="2"/>
  <c r="B355" i="1" s="1"/>
  <c r="D355" i="1" s="1"/>
  <c r="R916" i="2"/>
  <c r="B430" i="1" s="1"/>
  <c r="D430" i="1" s="1"/>
  <c r="R377" i="2"/>
  <c r="B950" i="1" s="1"/>
  <c r="D950" i="1" s="1"/>
  <c r="R822" i="2"/>
  <c r="B170" i="1" s="1"/>
  <c r="D170" i="1" s="1"/>
  <c r="R509" i="2"/>
  <c r="B471" i="1" s="1"/>
  <c r="D471" i="1" s="1"/>
  <c r="R181" i="2"/>
  <c r="B760" i="1" s="1"/>
  <c r="D760" i="1" s="1"/>
  <c r="R420" i="2"/>
  <c r="B827" i="1" s="1"/>
  <c r="D827" i="1" s="1"/>
  <c r="R164" i="2"/>
  <c r="B600" i="1" s="1"/>
  <c r="D600" i="1" s="1"/>
  <c r="R571" i="2"/>
  <c r="B839" i="1" s="1"/>
  <c r="D839" i="1" s="1"/>
  <c r="R961" i="2"/>
  <c r="B980" i="1" s="1"/>
  <c r="D980" i="1" s="1"/>
  <c r="R720" i="2"/>
  <c r="B550" i="1" s="1"/>
  <c r="D550" i="1" s="1"/>
  <c r="R877" i="2"/>
  <c r="B531" i="1" s="1"/>
  <c r="D531" i="1" s="1"/>
  <c r="R141" i="2"/>
  <c r="B729" i="1" s="1"/>
  <c r="D729" i="1" s="1"/>
  <c r="R820" i="2"/>
  <c r="B264" i="1" s="1"/>
  <c r="D264" i="1" s="1"/>
  <c r="R731" i="2"/>
  <c r="B993" i="1" s="1"/>
  <c r="D993" i="1" s="1"/>
  <c r="R826" i="2"/>
  <c r="B301" i="1" s="1"/>
  <c r="D301" i="1" s="1"/>
  <c r="R658" i="2"/>
  <c r="B739" i="1" s="1"/>
  <c r="D739" i="1" s="1"/>
  <c r="R901" i="2"/>
  <c r="B925" i="1" s="1"/>
  <c r="D925" i="1" s="1"/>
  <c r="R325" i="2"/>
  <c r="B926" i="1" s="1"/>
  <c r="D926" i="1" s="1"/>
  <c r="R572" i="2"/>
  <c r="B638" i="1" s="1"/>
  <c r="D638" i="1" s="1"/>
  <c r="R308" i="2"/>
  <c r="B203" i="1" s="1"/>
  <c r="D203" i="1" s="1"/>
  <c r="R891" i="2"/>
  <c r="B83" i="1" s="1"/>
  <c r="D83" i="1" s="1"/>
  <c r="R746" i="2"/>
  <c r="B298" i="1" s="1"/>
  <c r="D298" i="1" s="1"/>
  <c r="R817" i="2"/>
  <c r="B211" i="1" s="1"/>
  <c r="D211" i="1" s="1"/>
  <c r="R919" i="2"/>
  <c r="B46" i="1" s="1"/>
  <c r="D46" i="1" s="1"/>
  <c r="R551" i="2"/>
  <c r="B995" i="1" s="1"/>
  <c r="D995" i="1" s="1"/>
  <c r="R279" i="2"/>
  <c r="B277" i="1" s="1"/>
  <c r="D277" i="1" s="1"/>
  <c r="R478" i="2"/>
  <c r="B399" i="1" s="1"/>
  <c r="D399" i="1" s="1"/>
  <c r="R222" i="2"/>
  <c r="B654" i="1" s="1"/>
  <c r="D654" i="1" s="1"/>
  <c r="R115" i="2"/>
  <c r="B483" i="1" s="1"/>
  <c r="D483" i="1" s="1"/>
  <c r="R258" i="2"/>
  <c r="B661" i="1" s="1"/>
  <c r="D661" i="1" s="1"/>
  <c r="R35" i="2"/>
  <c r="B918" i="1" s="1"/>
  <c r="D918" i="1" s="1"/>
  <c r="R725" i="2"/>
  <c r="B282" i="1" s="1"/>
  <c r="D282" i="1" s="1"/>
  <c r="R93" i="2"/>
  <c r="B738" i="1" s="1"/>
  <c r="D738" i="1" s="1"/>
  <c r="R772" i="2"/>
  <c r="B797" i="1" s="1"/>
  <c r="D797" i="1" s="1"/>
  <c r="R779" i="2"/>
  <c r="B389" i="1" s="1"/>
  <c r="D389" i="1" s="1"/>
  <c r="R882" i="2"/>
  <c r="B574" i="1" s="1"/>
  <c r="D574" i="1" s="1"/>
  <c r="R553" i="2"/>
  <c r="B40" i="1" s="1"/>
  <c r="D40" i="1" s="1"/>
  <c r="R265" i="2"/>
  <c r="B270" i="1" s="1"/>
  <c r="D270" i="1" s="1"/>
  <c r="R864" i="2"/>
  <c r="B614" i="1" s="1"/>
  <c r="D614" i="1" s="1"/>
  <c r="R464" i="2"/>
  <c r="B663" i="1" s="1"/>
  <c r="D663" i="1" s="1"/>
  <c r="R200" i="2"/>
  <c r="B288" i="1" s="1"/>
  <c r="D288" i="1" s="1"/>
  <c r="R989" i="2"/>
  <c r="B416" i="1" s="1"/>
  <c r="D416" i="1" s="1"/>
  <c r="R149" i="2"/>
  <c r="B202" i="1" s="1"/>
  <c r="D202" i="1" s="1"/>
  <c r="R828" i="2"/>
  <c r="B316" i="1" s="1"/>
  <c r="D316" i="1" s="1"/>
  <c r="R875" i="2"/>
  <c r="B784" i="1" s="1"/>
  <c r="D784" i="1" s="1"/>
  <c r="R978" i="2"/>
  <c r="B357" i="1" s="1"/>
  <c r="D357" i="1" s="1"/>
  <c r="R546" i="2"/>
  <c r="B508" i="1" s="1"/>
  <c r="D508" i="1" s="1"/>
  <c r="R545" i="2"/>
  <c r="B86" i="1" s="1"/>
  <c r="D86" i="1" s="1"/>
  <c r="R257" i="2"/>
  <c r="B886" i="1" s="1"/>
  <c r="D886" i="1" s="1"/>
  <c r="R888" i="2"/>
  <c r="B848" i="1" s="1"/>
  <c r="D848" i="1" s="1"/>
  <c r="R528" i="2"/>
  <c r="B719" i="1" s="1"/>
  <c r="D719" i="1" s="1"/>
  <c r="R256" i="2"/>
  <c r="B486" i="1" s="1"/>
  <c r="D486" i="1" s="1"/>
  <c r="R839" i="2"/>
  <c r="B188" i="1" s="1"/>
  <c r="D188" i="1" s="1"/>
  <c r="R71" i="2"/>
  <c r="B941" i="1" s="1"/>
  <c r="D941" i="1" s="1"/>
  <c r="R384" i="2"/>
  <c r="B916" i="1" s="1"/>
  <c r="D916" i="1" s="1"/>
  <c r="R120" i="2"/>
  <c r="B60" i="1" s="1"/>
  <c r="D60" i="1" s="1"/>
  <c r="R591" i="2"/>
  <c r="B915" i="1" s="1"/>
  <c r="D915" i="1" s="1"/>
  <c r="R319" i="2"/>
  <c r="B849" i="1" s="1"/>
  <c r="D849" i="1" s="1"/>
  <c r="R315" i="2"/>
  <c r="B169" i="1" s="1"/>
  <c r="D169" i="1" s="1"/>
  <c r="R18" i="2"/>
  <c r="B312" i="1" s="1"/>
  <c r="D312" i="1" s="1"/>
  <c r="R347" i="2"/>
  <c r="B136" i="1" s="1"/>
  <c r="D136" i="1" s="1"/>
  <c r="R976" i="2"/>
  <c r="B214" i="1" s="1"/>
  <c r="D214" i="1" s="1"/>
  <c r="R558" i="2"/>
  <c r="B525" i="1" s="1"/>
  <c r="D525" i="1" s="1"/>
  <c r="R302" i="2"/>
  <c r="B618" i="1" s="1"/>
  <c r="D618" i="1" s="1"/>
  <c r="R474" i="2"/>
  <c r="B733" i="1" s="1"/>
  <c r="D733" i="1" s="1"/>
  <c r="R88" i="2"/>
  <c r="B714" i="1" s="1"/>
  <c r="D714" i="1" s="1"/>
  <c r="R490" i="2"/>
  <c r="B346" i="1" s="1"/>
  <c r="D346" i="1" s="1"/>
  <c r="R234" i="2"/>
  <c r="B696" i="1" s="1"/>
  <c r="D696" i="1" s="1"/>
  <c r="R893" i="2"/>
  <c r="B33" i="1" s="1"/>
  <c r="D33" i="1" s="1"/>
  <c r="R412" i="2"/>
  <c r="B398" i="1" s="1"/>
  <c r="D398" i="1" s="1"/>
  <c r="R816" i="2"/>
  <c r="B415" i="1" s="1"/>
  <c r="D415" i="1" s="1"/>
  <c r="R227" i="2"/>
  <c r="B216" i="1" s="1"/>
  <c r="D216" i="1" s="1"/>
  <c r="R485" i="2"/>
  <c r="B67" i="1" s="1"/>
  <c r="D67" i="1" s="1"/>
  <c r="R985" i="2"/>
  <c r="B979" i="1" s="1"/>
  <c r="D979" i="1" s="1"/>
  <c r="R729" i="2"/>
  <c r="B360" i="1" s="1"/>
  <c r="D360" i="1" s="1"/>
  <c r="R776" i="2"/>
  <c r="B974" i="1" s="1"/>
  <c r="D974" i="1" s="1"/>
  <c r="R639" i="2"/>
  <c r="B267" i="1" s="1"/>
  <c r="D267" i="1" s="1"/>
  <c r="R367" i="2"/>
  <c r="B877" i="1" s="1"/>
  <c r="D877" i="1" s="1"/>
  <c r="R111" i="2"/>
  <c r="B585" i="1" s="1"/>
  <c r="D585" i="1" s="1"/>
  <c r="R358" i="2"/>
  <c r="B167" i="1" s="1"/>
  <c r="D167" i="1" s="1"/>
  <c r="R483" i="2"/>
  <c r="B158" i="1" s="1"/>
  <c r="D158" i="1" s="1"/>
  <c r="R786" i="2"/>
  <c r="B468" i="1" s="1"/>
  <c r="D468" i="1" s="1"/>
  <c r="R497" i="2"/>
  <c r="B385" i="1" s="1"/>
  <c r="D385" i="1" s="1"/>
  <c r="R241" i="2"/>
  <c r="B997" i="1" s="1"/>
  <c r="D997" i="1" s="1"/>
  <c r="R363" i="2"/>
  <c r="B362" i="1" s="1"/>
  <c r="D362" i="1" s="1"/>
  <c r="R814" i="2"/>
  <c r="B37" i="1" s="1"/>
  <c r="D37" i="1" s="1"/>
  <c r="R173" i="2"/>
  <c r="B70" i="1" s="1"/>
  <c r="D70" i="1" s="1"/>
  <c r="R716" i="2"/>
  <c r="B112" i="1" s="1"/>
  <c r="D112" i="1" s="1"/>
  <c r="R618" i="2"/>
  <c r="B724" i="1" s="1"/>
  <c r="D724" i="1" s="1"/>
  <c r="R696" i="2"/>
  <c r="B396" i="1" s="1"/>
  <c r="D396" i="1" s="1"/>
  <c r="R203" i="2"/>
  <c r="B27" i="1" s="1"/>
  <c r="D27" i="1" s="1"/>
  <c r="R370" i="2"/>
  <c r="B794" i="1" s="1"/>
  <c r="D794" i="1" s="1"/>
  <c r="R49" i="2"/>
  <c r="B144" i="1" s="1"/>
  <c r="D144" i="1" s="1"/>
  <c r="R946" i="2"/>
  <c r="B11" i="1" s="1"/>
  <c r="D11" i="1" s="1"/>
  <c r="R397" i="2"/>
  <c r="B949" i="1" s="1"/>
  <c r="D949" i="1" s="1"/>
  <c r="R860" i="2"/>
  <c r="B644" i="1" s="1"/>
  <c r="D644" i="1" s="1"/>
  <c r="R601" i="2"/>
  <c r="B76" i="1" s="1"/>
  <c r="D76" i="1" s="1"/>
  <c r="R345" i="2"/>
  <c r="B128" i="1" s="1"/>
  <c r="D128" i="1" s="1"/>
  <c r="R89" i="2"/>
  <c r="B670" i="1" s="1"/>
  <c r="D670" i="1" s="1"/>
  <c r="R879" i="2"/>
  <c r="B690" i="1" s="1"/>
  <c r="D690" i="1" s="1"/>
  <c r="R218" i="2"/>
  <c r="B451" i="1" s="1"/>
  <c r="D451" i="1" s="1"/>
  <c r="R735" i="2"/>
  <c r="B74" i="1" s="1"/>
  <c r="D74" i="1" s="1"/>
  <c r="R51" i="2"/>
  <c r="B332" i="1" s="1"/>
  <c r="D332" i="1" s="1"/>
  <c r="R376" i="2"/>
  <c r="B544" i="1" s="1"/>
  <c r="D544" i="1" s="1"/>
  <c r="R80" i="2"/>
  <c r="B412" i="1" s="1"/>
  <c r="D412" i="1" s="1"/>
  <c r="R391" i="2"/>
  <c r="B625" i="1" s="1"/>
  <c r="D625" i="1" s="1"/>
  <c r="R135" i="2"/>
  <c r="B152" i="1" s="1"/>
  <c r="D152" i="1" s="1"/>
  <c r="R470" i="2"/>
  <c r="B666" i="1" s="1"/>
  <c r="D666" i="1" s="1"/>
  <c r="R214" i="2"/>
  <c r="B268" i="1" s="1"/>
  <c r="D268" i="1" s="1"/>
  <c r="R23" i="2"/>
  <c r="B920" i="1" s="1"/>
  <c r="D920" i="1" s="1"/>
  <c r="R830" i="2"/>
  <c r="B903" i="1" s="1"/>
  <c r="D903" i="1" s="1"/>
  <c r="R155" i="2"/>
  <c r="B681" i="1" s="1"/>
  <c r="D681" i="1" s="1"/>
  <c r="R837" i="2"/>
  <c r="B99" i="1" s="1"/>
  <c r="D99" i="1" s="1"/>
  <c r="I840" i="1" l="1"/>
  <c r="O840" i="1"/>
  <c r="G840" i="1"/>
  <c r="N840" i="1"/>
  <c r="F840" i="1"/>
  <c r="M840" i="1"/>
  <c r="K840" i="1"/>
  <c r="J840" i="1"/>
  <c r="P840" i="1"/>
  <c r="L840" i="1"/>
  <c r="H840" i="1"/>
  <c r="L362" i="1"/>
  <c r="J362" i="1"/>
  <c r="K362" i="1"/>
  <c r="G362" i="1"/>
  <c r="P362" i="1"/>
  <c r="I362" i="1"/>
  <c r="O362" i="1"/>
  <c r="H362" i="1"/>
  <c r="N362" i="1"/>
  <c r="F362" i="1"/>
  <c r="M362" i="1"/>
  <c r="M136" i="1"/>
  <c r="K136" i="1"/>
  <c r="J136" i="1"/>
  <c r="H136" i="1"/>
  <c r="P136" i="1"/>
  <c r="G136" i="1"/>
  <c r="L136" i="1"/>
  <c r="F136" i="1"/>
  <c r="O136" i="1"/>
  <c r="N136" i="1"/>
  <c r="I136" i="1"/>
  <c r="J264" i="1"/>
  <c r="I264" i="1"/>
  <c r="P264" i="1"/>
  <c r="H264" i="1"/>
  <c r="O264" i="1"/>
  <c r="G264" i="1"/>
  <c r="M264" i="1"/>
  <c r="N264" i="1"/>
  <c r="K264" i="1"/>
  <c r="F264" i="1"/>
  <c r="L264" i="1"/>
  <c r="P39" i="1"/>
  <c r="H39" i="1"/>
  <c r="N39" i="1"/>
  <c r="F39" i="1"/>
  <c r="L39" i="1"/>
  <c r="M39" i="1"/>
  <c r="J39" i="1"/>
  <c r="I39" i="1"/>
  <c r="O39" i="1"/>
  <c r="K39" i="1"/>
  <c r="G39" i="1"/>
  <c r="L121" i="1"/>
  <c r="J121" i="1"/>
  <c r="I121" i="1"/>
  <c r="P121" i="1"/>
  <c r="H121" i="1"/>
  <c r="N121" i="1"/>
  <c r="G121" i="1"/>
  <c r="M121" i="1"/>
  <c r="O121" i="1"/>
  <c r="K121" i="1"/>
  <c r="F121" i="1"/>
  <c r="L429" i="1"/>
  <c r="J429" i="1"/>
  <c r="I429" i="1"/>
  <c r="P429" i="1"/>
  <c r="H429" i="1"/>
  <c r="N429" i="1"/>
  <c r="F429" i="1"/>
  <c r="M429" i="1"/>
  <c r="O429" i="1"/>
  <c r="K429" i="1"/>
  <c r="G429" i="1"/>
  <c r="P958" i="1"/>
  <c r="G958" i="1"/>
  <c r="M958" i="1"/>
  <c r="F958" i="1"/>
  <c r="O958" i="1"/>
  <c r="L958" i="1"/>
  <c r="J958" i="1"/>
  <c r="K958" i="1"/>
  <c r="I958" i="1"/>
  <c r="N958" i="1"/>
  <c r="H958" i="1"/>
  <c r="I696" i="1"/>
  <c r="O696" i="1"/>
  <c r="G696" i="1"/>
  <c r="N696" i="1"/>
  <c r="F696" i="1"/>
  <c r="M696" i="1"/>
  <c r="K696" i="1"/>
  <c r="J696" i="1"/>
  <c r="P696" i="1"/>
  <c r="L696" i="1"/>
  <c r="H696" i="1"/>
  <c r="K316" i="1"/>
  <c r="J316" i="1"/>
  <c r="I316" i="1"/>
  <c r="P316" i="1"/>
  <c r="H316" i="1"/>
  <c r="O316" i="1"/>
  <c r="G316" i="1"/>
  <c r="N316" i="1"/>
  <c r="F316" i="1"/>
  <c r="L316" i="1"/>
  <c r="M316" i="1"/>
  <c r="K365" i="1"/>
  <c r="J365" i="1"/>
  <c r="I365" i="1"/>
  <c r="P365" i="1"/>
  <c r="H365" i="1"/>
  <c r="O365" i="1"/>
  <c r="G365" i="1"/>
  <c r="N365" i="1"/>
  <c r="F365" i="1"/>
  <c r="M365" i="1"/>
  <c r="L365" i="1"/>
  <c r="H278" i="1"/>
  <c r="N278" i="1"/>
  <c r="J278" i="1"/>
  <c r="O278" i="1"/>
  <c r="F278" i="1"/>
  <c r="M278" i="1"/>
  <c r="K278" i="1"/>
  <c r="I278" i="1"/>
  <c r="P278" i="1"/>
  <c r="L278" i="1"/>
  <c r="G278" i="1"/>
  <c r="M410" i="1"/>
  <c r="K410" i="1"/>
  <c r="J410" i="1"/>
  <c r="G410" i="1"/>
  <c r="O410" i="1"/>
  <c r="H410" i="1"/>
  <c r="N410" i="1"/>
  <c r="F410" i="1"/>
  <c r="P410" i="1"/>
  <c r="L410" i="1"/>
  <c r="I410" i="1"/>
  <c r="G503" i="1"/>
  <c r="M558" i="1"/>
  <c r="L558" i="1"/>
  <c r="K558" i="1"/>
  <c r="J558" i="1"/>
  <c r="I558" i="1"/>
  <c r="N558" i="1"/>
  <c r="H558" i="1"/>
  <c r="O558" i="1"/>
  <c r="G558" i="1"/>
  <c r="P558" i="1"/>
  <c r="F558" i="1"/>
  <c r="O986" i="1"/>
  <c r="I986" i="1"/>
  <c r="M986" i="1"/>
  <c r="L986" i="1"/>
  <c r="K986" i="1"/>
  <c r="H986" i="1"/>
  <c r="P986" i="1"/>
  <c r="G986" i="1"/>
  <c r="N986" i="1"/>
  <c r="J986" i="1"/>
  <c r="F986" i="1"/>
  <c r="N129" i="1"/>
  <c r="K129" i="1"/>
  <c r="J129" i="1"/>
  <c r="I129" i="1"/>
  <c r="O129" i="1"/>
  <c r="G129" i="1"/>
  <c r="M129" i="1"/>
  <c r="F129" i="1"/>
  <c r="P419" i="1"/>
  <c r="H419" i="1"/>
  <c r="M419" i="1"/>
  <c r="F419" i="1"/>
  <c r="O419" i="1"/>
  <c r="L419" i="1"/>
  <c r="J419" i="1"/>
  <c r="I419" i="1"/>
  <c r="J793" i="1"/>
  <c r="P793" i="1"/>
  <c r="G793" i="1"/>
  <c r="O793" i="1"/>
  <c r="H793" i="1"/>
  <c r="N793" i="1"/>
  <c r="F793" i="1"/>
  <c r="L793" i="1"/>
  <c r="K793" i="1"/>
  <c r="M793" i="1"/>
  <c r="I793" i="1"/>
  <c r="J736" i="1"/>
  <c r="I736" i="1"/>
  <c r="P736" i="1"/>
  <c r="H736" i="1"/>
  <c r="O736" i="1"/>
  <c r="F736" i="1"/>
  <c r="N736" i="1"/>
  <c r="G736" i="1"/>
  <c r="M736" i="1"/>
  <c r="L736" i="1"/>
  <c r="K736" i="1"/>
  <c r="P590" i="1"/>
  <c r="H590" i="1"/>
  <c r="N590" i="1"/>
  <c r="G590" i="1"/>
  <c r="M590" i="1"/>
  <c r="L590" i="1"/>
  <c r="K590" i="1"/>
  <c r="I590" i="1"/>
  <c r="O590" i="1"/>
  <c r="J590" i="1"/>
  <c r="F590" i="1"/>
  <c r="I942" i="1"/>
  <c r="P942" i="1"/>
  <c r="H942" i="1"/>
  <c r="O942" i="1"/>
  <c r="G942" i="1"/>
  <c r="N942" i="1"/>
  <c r="F942" i="1"/>
  <c r="M942" i="1"/>
  <c r="L942" i="1"/>
  <c r="K942" i="1"/>
  <c r="J942" i="1"/>
  <c r="L580" i="1"/>
  <c r="J580" i="1"/>
  <c r="I580" i="1"/>
  <c r="P580" i="1"/>
  <c r="H580" i="1"/>
  <c r="N580" i="1"/>
  <c r="F580" i="1"/>
  <c r="M580" i="1"/>
  <c r="O580" i="1"/>
  <c r="K580" i="1"/>
  <c r="G580" i="1"/>
  <c r="P155" i="1"/>
  <c r="H155" i="1"/>
  <c r="M155" i="1"/>
  <c r="F155" i="1"/>
  <c r="O155" i="1"/>
  <c r="K155" i="1"/>
  <c r="J155" i="1"/>
  <c r="I155" i="1"/>
  <c r="G155" i="1"/>
  <c r="N155" i="1"/>
  <c r="L155" i="1"/>
  <c r="K419" i="1"/>
  <c r="J503" i="1"/>
  <c r="I128" i="1"/>
  <c r="P128" i="1"/>
  <c r="H128" i="1"/>
  <c r="O128" i="1"/>
  <c r="G128" i="1"/>
  <c r="L128" i="1"/>
  <c r="F128" i="1"/>
  <c r="N128" i="1"/>
  <c r="M128" i="1"/>
  <c r="K128" i="1"/>
  <c r="J128" i="1"/>
  <c r="J926" i="1"/>
  <c r="I926" i="1"/>
  <c r="N926" i="1"/>
  <c r="H926" i="1"/>
  <c r="P926" i="1"/>
  <c r="G926" i="1"/>
  <c r="M926" i="1"/>
  <c r="L926" i="1"/>
  <c r="O926" i="1"/>
  <c r="K926" i="1"/>
  <c r="F926" i="1"/>
  <c r="J502" i="1"/>
  <c r="I502" i="1"/>
  <c r="P502" i="1"/>
  <c r="H502" i="1"/>
  <c r="O502" i="1"/>
  <c r="F502" i="1"/>
  <c r="M502" i="1"/>
  <c r="L502" i="1"/>
  <c r="N502" i="1"/>
  <c r="K502" i="1"/>
  <c r="G502" i="1"/>
  <c r="O915" i="1"/>
  <c r="F915" i="1"/>
  <c r="L915" i="1"/>
  <c r="I915" i="1"/>
  <c r="K915" i="1"/>
  <c r="P915" i="1"/>
  <c r="H915" i="1"/>
  <c r="N915" i="1"/>
  <c r="G915" i="1"/>
  <c r="M915" i="1"/>
  <c r="J915" i="1"/>
  <c r="I55" i="1"/>
  <c r="O55" i="1"/>
  <c r="G55" i="1"/>
  <c r="N55" i="1"/>
  <c r="F55" i="1"/>
  <c r="M55" i="1"/>
  <c r="K55" i="1"/>
  <c r="J55" i="1"/>
  <c r="P55" i="1"/>
  <c r="L55" i="1"/>
  <c r="H55" i="1"/>
  <c r="O584" i="1"/>
  <c r="G584" i="1"/>
  <c r="M584" i="1"/>
  <c r="F584" i="1"/>
  <c r="N584" i="1"/>
  <c r="L584" i="1"/>
  <c r="K584" i="1"/>
  <c r="J584" i="1"/>
  <c r="I584" i="1"/>
  <c r="P584" i="1"/>
  <c r="H584" i="1"/>
  <c r="O866" i="1"/>
  <c r="F866" i="1"/>
  <c r="M866" i="1"/>
  <c r="K866" i="1"/>
  <c r="L866" i="1"/>
  <c r="J866" i="1"/>
  <c r="H866" i="1"/>
  <c r="P866" i="1"/>
  <c r="G866" i="1"/>
  <c r="N866" i="1"/>
  <c r="I866" i="1"/>
  <c r="N419" i="1"/>
  <c r="O152" i="1"/>
  <c r="H152" i="1"/>
  <c r="L152" i="1"/>
  <c r="F152" i="1"/>
  <c r="P152" i="1"/>
  <c r="N152" i="1"/>
  <c r="J152" i="1"/>
  <c r="I152" i="1"/>
  <c r="M152" i="1"/>
  <c r="K152" i="1"/>
  <c r="G152" i="1"/>
  <c r="K523" i="1"/>
  <c r="J523" i="1"/>
  <c r="P523" i="1"/>
  <c r="H523" i="1"/>
  <c r="O523" i="1"/>
  <c r="G523" i="1"/>
  <c r="M523" i="1"/>
  <c r="L523" i="1"/>
  <c r="N523" i="1"/>
  <c r="I523" i="1"/>
  <c r="F523" i="1"/>
  <c r="O503" i="1"/>
  <c r="F503" i="1"/>
  <c r="M503" i="1"/>
  <c r="L503" i="1"/>
  <c r="K503" i="1"/>
  <c r="I503" i="1"/>
  <c r="P503" i="1"/>
  <c r="H503" i="1"/>
  <c r="I625" i="1"/>
  <c r="O625" i="1"/>
  <c r="N625" i="1"/>
  <c r="M625" i="1"/>
  <c r="K625" i="1"/>
  <c r="J625" i="1"/>
  <c r="P625" i="1"/>
  <c r="L625" i="1"/>
  <c r="H625" i="1"/>
  <c r="G625" i="1"/>
  <c r="F625" i="1"/>
  <c r="M416" i="1"/>
  <c r="F416" i="1"/>
  <c r="L416" i="1"/>
  <c r="K416" i="1"/>
  <c r="J416" i="1"/>
  <c r="P416" i="1"/>
  <c r="H416" i="1"/>
  <c r="O416" i="1"/>
  <c r="G416" i="1"/>
  <c r="N416" i="1"/>
  <c r="I416" i="1"/>
  <c r="I950" i="1"/>
  <c r="P950" i="1"/>
  <c r="H950" i="1"/>
  <c r="O950" i="1"/>
  <c r="G950" i="1"/>
  <c r="N950" i="1"/>
  <c r="F950" i="1"/>
  <c r="M950" i="1"/>
  <c r="L950" i="1"/>
  <c r="J950" i="1"/>
  <c r="K950" i="1"/>
  <c r="N283" i="1"/>
  <c r="F283" i="1"/>
  <c r="M283" i="1"/>
  <c r="K283" i="1"/>
  <c r="L283" i="1"/>
  <c r="J283" i="1"/>
  <c r="I283" i="1"/>
  <c r="P283" i="1"/>
  <c r="H283" i="1"/>
  <c r="O283" i="1"/>
  <c r="G283" i="1"/>
  <c r="J444" i="1"/>
  <c r="I444" i="1"/>
  <c r="P444" i="1"/>
  <c r="H444" i="1"/>
  <c r="O444" i="1"/>
  <c r="G444" i="1"/>
  <c r="N444" i="1"/>
  <c r="F444" i="1"/>
  <c r="M444" i="1"/>
  <c r="L444" i="1"/>
  <c r="K444" i="1"/>
  <c r="P618" i="1"/>
  <c r="G618" i="1"/>
  <c r="N618" i="1"/>
  <c r="I618" i="1"/>
  <c r="O618" i="1"/>
  <c r="F618" i="1"/>
  <c r="M618" i="1"/>
  <c r="L618" i="1"/>
  <c r="K618" i="1"/>
  <c r="J618" i="1"/>
  <c r="H618" i="1"/>
  <c r="L92" i="1"/>
  <c r="M92" i="1"/>
  <c r="K92" i="1"/>
  <c r="J92" i="1"/>
  <c r="I92" i="1"/>
  <c r="P92" i="1"/>
  <c r="H92" i="1"/>
  <c r="O92" i="1"/>
  <c r="G92" i="1"/>
  <c r="N92" i="1"/>
  <c r="F92" i="1"/>
  <c r="H129" i="1"/>
  <c r="J94" i="1"/>
  <c r="I94" i="1"/>
  <c r="P94" i="1"/>
  <c r="H94" i="1"/>
  <c r="O94" i="1"/>
  <c r="G94" i="1"/>
  <c r="N94" i="1"/>
  <c r="F94" i="1"/>
  <c r="M94" i="1"/>
  <c r="L94" i="1"/>
  <c r="K94" i="1"/>
  <c r="L211" i="1"/>
  <c r="J211" i="1"/>
  <c r="H211" i="1"/>
  <c r="P211" i="1"/>
  <c r="I211" i="1"/>
  <c r="O211" i="1"/>
  <c r="G211" i="1"/>
  <c r="M211" i="1"/>
  <c r="F211" i="1"/>
  <c r="N211" i="1"/>
  <c r="K211" i="1"/>
  <c r="K491" i="1"/>
  <c r="H491" i="1"/>
  <c r="P491" i="1"/>
  <c r="J491" i="1"/>
  <c r="O491" i="1"/>
  <c r="G491" i="1"/>
  <c r="M491" i="1"/>
  <c r="L491" i="1"/>
  <c r="N491" i="1"/>
  <c r="I491" i="1"/>
  <c r="F491" i="1"/>
  <c r="O165" i="1"/>
  <c r="G165" i="1"/>
  <c r="M165" i="1"/>
  <c r="L165" i="1"/>
  <c r="J165" i="1"/>
  <c r="K165" i="1"/>
  <c r="P165" i="1"/>
  <c r="H165" i="1"/>
  <c r="N165" i="1"/>
  <c r="I165" i="1"/>
  <c r="F165" i="1"/>
  <c r="N880" i="1"/>
  <c r="F880" i="1"/>
  <c r="M880" i="1"/>
  <c r="L880" i="1"/>
  <c r="K880" i="1"/>
  <c r="J880" i="1"/>
  <c r="I880" i="1"/>
  <c r="P880" i="1"/>
  <c r="H880" i="1"/>
  <c r="O880" i="1"/>
  <c r="G880" i="1"/>
  <c r="K957" i="1"/>
  <c r="J957" i="1"/>
  <c r="I957" i="1"/>
  <c r="P957" i="1"/>
  <c r="H957" i="1"/>
  <c r="O957" i="1"/>
  <c r="G957" i="1"/>
  <c r="M957" i="1"/>
  <c r="F957" i="1"/>
  <c r="N957" i="1"/>
  <c r="L957" i="1"/>
  <c r="N78" i="1"/>
  <c r="F78" i="1"/>
  <c r="M78" i="1"/>
  <c r="K78" i="1"/>
  <c r="L78" i="1"/>
  <c r="I78" i="1"/>
  <c r="J78" i="1"/>
  <c r="P78" i="1"/>
  <c r="H78" i="1"/>
  <c r="O78" i="1"/>
  <c r="G78" i="1"/>
  <c r="J93" i="1"/>
  <c r="I93" i="1"/>
  <c r="P93" i="1"/>
  <c r="H93" i="1"/>
  <c r="O93" i="1"/>
  <c r="G93" i="1"/>
  <c r="M93" i="1"/>
  <c r="L93" i="1"/>
  <c r="N93" i="1"/>
  <c r="K93" i="1"/>
  <c r="F93" i="1"/>
  <c r="P129" i="1"/>
  <c r="M42" i="1"/>
  <c r="H42" i="1"/>
  <c r="L42" i="1"/>
  <c r="J42" i="1"/>
  <c r="K42" i="1"/>
  <c r="O42" i="1"/>
  <c r="G42" i="1"/>
  <c r="N42" i="1"/>
  <c r="F42" i="1"/>
  <c r="L218" i="1"/>
  <c r="K218" i="1"/>
  <c r="I218" i="1"/>
  <c r="P218" i="1"/>
  <c r="H218" i="1"/>
  <c r="N218" i="1"/>
  <c r="F218" i="1"/>
  <c r="M218" i="1"/>
  <c r="K507" i="1"/>
  <c r="J507" i="1"/>
  <c r="P507" i="1"/>
  <c r="G507" i="1"/>
  <c r="N507" i="1"/>
  <c r="H507" i="1"/>
  <c r="M507" i="1"/>
  <c r="L507" i="1"/>
  <c r="N41" i="1"/>
  <c r="G41" i="1"/>
  <c r="L41" i="1"/>
  <c r="K41" i="1"/>
  <c r="I41" i="1"/>
  <c r="P41" i="1"/>
  <c r="H41" i="1"/>
  <c r="O41" i="1"/>
  <c r="F41" i="1"/>
  <c r="M245" i="1"/>
  <c r="K245" i="1"/>
  <c r="J245" i="1"/>
  <c r="H245" i="1"/>
  <c r="O245" i="1"/>
  <c r="G245" i="1"/>
  <c r="N245" i="1"/>
  <c r="F245" i="1"/>
  <c r="K329" i="1"/>
  <c r="M687" i="1"/>
  <c r="K458" i="1"/>
  <c r="I956" i="1"/>
  <c r="H340" i="1"/>
  <c r="P340" i="1"/>
  <c r="J861" i="1"/>
  <c r="F873" i="1"/>
  <c r="N873" i="1"/>
  <c r="I249" i="1"/>
  <c r="P249" i="1"/>
  <c r="G489" i="1"/>
  <c r="O489" i="1"/>
  <c r="I149" i="1"/>
  <c r="J612" i="1"/>
  <c r="G888" i="1"/>
  <c r="O888" i="1"/>
  <c r="I686" i="1"/>
  <c r="F642" i="1"/>
  <c r="O642" i="1"/>
  <c r="M420" i="1"/>
  <c r="L151" i="1"/>
  <c r="I964" i="1"/>
  <c r="G49" i="1"/>
  <c r="M49" i="1"/>
  <c r="K895" i="1"/>
  <c r="H567" i="1"/>
  <c r="P567" i="1"/>
  <c r="L617" i="1"/>
  <c r="H778" i="1"/>
  <c r="I507" i="1"/>
  <c r="I162" i="1"/>
  <c r="G238" i="1"/>
  <c r="L635" i="1"/>
  <c r="J7" i="1"/>
  <c r="I735" i="1"/>
  <c r="G218" i="1"/>
  <c r="L245" i="1"/>
  <c r="K177" i="1"/>
  <c r="O549" i="1"/>
  <c r="L524" i="1"/>
  <c r="K818" i="1"/>
  <c r="J296" i="1"/>
  <c r="I494" i="1"/>
  <c r="P428" i="1"/>
  <c r="H428" i="1"/>
  <c r="O428" i="1"/>
  <c r="F428" i="1"/>
  <c r="M428" i="1"/>
  <c r="L428" i="1"/>
  <c r="J428" i="1"/>
  <c r="I428" i="1"/>
  <c r="K532" i="1"/>
  <c r="I532" i="1"/>
  <c r="P532" i="1"/>
  <c r="H532" i="1"/>
  <c r="O532" i="1"/>
  <c r="G532" i="1"/>
  <c r="N532" i="1"/>
  <c r="L532" i="1"/>
  <c r="L242" i="1"/>
  <c r="P242" i="1"/>
  <c r="G242" i="1"/>
  <c r="P300" i="1"/>
  <c r="H300" i="1"/>
  <c r="O300" i="1"/>
  <c r="F300" i="1"/>
  <c r="L300" i="1"/>
  <c r="M300" i="1"/>
  <c r="J300" i="1"/>
  <c r="I300" i="1"/>
  <c r="I865" i="1"/>
  <c r="P865" i="1"/>
  <c r="G865" i="1"/>
  <c r="O865" i="1"/>
  <c r="H865" i="1"/>
  <c r="N865" i="1"/>
  <c r="F865" i="1"/>
  <c r="M865" i="1"/>
  <c r="L865" i="1"/>
  <c r="K865" i="1"/>
  <c r="J865" i="1"/>
  <c r="J568" i="1"/>
  <c r="P568" i="1"/>
  <c r="G568" i="1"/>
  <c r="N568" i="1"/>
  <c r="H568" i="1"/>
  <c r="O568" i="1"/>
  <c r="F568" i="1"/>
  <c r="L568" i="1"/>
  <c r="K568" i="1"/>
  <c r="L607" i="1"/>
  <c r="J607" i="1"/>
  <c r="I607" i="1"/>
  <c r="O607" i="1"/>
  <c r="H607" i="1"/>
  <c r="N607" i="1"/>
  <c r="F607" i="1"/>
  <c r="M607" i="1"/>
  <c r="O388" i="1"/>
  <c r="G388" i="1"/>
  <c r="M388" i="1"/>
  <c r="L388" i="1"/>
  <c r="K388" i="1"/>
  <c r="I388" i="1"/>
  <c r="P388" i="1"/>
  <c r="H388" i="1"/>
  <c r="J319" i="1"/>
  <c r="P319" i="1"/>
  <c r="H319" i="1"/>
  <c r="O319" i="1"/>
  <c r="G319" i="1"/>
  <c r="N319" i="1"/>
  <c r="F319" i="1"/>
  <c r="L319" i="1"/>
  <c r="K319" i="1"/>
  <c r="J395" i="1"/>
  <c r="P395" i="1"/>
  <c r="H395" i="1"/>
  <c r="O395" i="1"/>
  <c r="G395" i="1"/>
  <c r="N395" i="1"/>
  <c r="F395" i="1"/>
  <c r="L395" i="1"/>
  <c r="K395" i="1"/>
  <c r="O80" i="1"/>
  <c r="G80" i="1"/>
  <c r="L80" i="1"/>
  <c r="M80" i="1"/>
  <c r="K80" i="1"/>
  <c r="H80" i="1"/>
  <c r="P80" i="1"/>
  <c r="I80" i="1"/>
  <c r="L329" i="1"/>
  <c r="F687" i="1"/>
  <c r="N687" i="1"/>
  <c r="M458" i="1"/>
  <c r="J956" i="1"/>
  <c r="I340" i="1"/>
  <c r="K861" i="1"/>
  <c r="H873" i="1"/>
  <c r="P873" i="1"/>
  <c r="H249" i="1"/>
  <c r="H489" i="1"/>
  <c r="P489" i="1"/>
  <c r="K149" i="1"/>
  <c r="K612" i="1"/>
  <c r="H888" i="1"/>
  <c r="P888" i="1"/>
  <c r="J686" i="1"/>
  <c r="G642" i="1"/>
  <c r="N642" i="1"/>
  <c r="F420" i="1"/>
  <c r="N420" i="1"/>
  <c r="M151" i="1"/>
  <c r="J964" i="1"/>
  <c r="F49" i="1"/>
  <c r="O49" i="1"/>
  <c r="L895" i="1"/>
  <c r="I567" i="1"/>
  <c r="G617" i="1"/>
  <c r="M617" i="1"/>
  <c r="J778" i="1"/>
  <c r="H242" i="1"/>
  <c r="O507" i="1"/>
  <c r="J238" i="1"/>
  <c r="F922" i="1"/>
  <c r="J218" i="1"/>
  <c r="P245" i="1"/>
  <c r="J340" i="1"/>
  <c r="I873" i="1"/>
  <c r="J249" i="1"/>
  <c r="G420" i="1"/>
  <c r="O420" i="1"/>
  <c r="F151" i="1"/>
  <c r="N151" i="1"/>
  <c r="H49" i="1"/>
  <c r="P49" i="1"/>
  <c r="J567" i="1"/>
  <c r="F617" i="1"/>
  <c r="O617" i="1"/>
  <c r="I242" i="1"/>
  <c r="G300" i="1"/>
  <c r="O218" i="1"/>
  <c r="I42" i="1"/>
  <c r="I524" i="1"/>
  <c r="O524" i="1"/>
  <c r="G524" i="1"/>
  <c r="M524" i="1"/>
  <c r="F524" i="1"/>
  <c r="N524" i="1"/>
  <c r="K524" i="1"/>
  <c r="J524" i="1"/>
  <c r="O922" i="1"/>
  <c r="I922" i="1"/>
  <c r="M922" i="1"/>
  <c r="L922" i="1"/>
  <c r="K922" i="1"/>
  <c r="H922" i="1"/>
  <c r="P922" i="1"/>
  <c r="G922" i="1"/>
  <c r="L148" i="1"/>
  <c r="K148" i="1"/>
  <c r="J148" i="1"/>
  <c r="I148" i="1"/>
  <c r="N148" i="1"/>
  <c r="G148" i="1"/>
  <c r="O148" i="1"/>
  <c r="F148" i="1"/>
  <c r="O494" i="1"/>
  <c r="F494" i="1"/>
  <c r="L494" i="1"/>
  <c r="K494" i="1"/>
  <c r="J494" i="1"/>
  <c r="P494" i="1"/>
  <c r="H494" i="1"/>
  <c r="N494" i="1"/>
  <c r="G494" i="1"/>
  <c r="L177" i="1"/>
  <c r="J177" i="1"/>
  <c r="I177" i="1"/>
  <c r="P177" i="1"/>
  <c r="H177" i="1"/>
  <c r="M177" i="1"/>
  <c r="F177" i="1"/>
  <c r="N177" i="1"/>
  <c r="P796" i="1"/>
  <c r="H796" i="1"/>
  <c r="O796" i="1"/>
  <c r="F796" i="1"/>
  <c r="M796" i="1"/>
  <c r="G796" i="1"/>
  <c r="N796" i="1"/>
  <c r="L796" i="1"/>
  <c r="K796" i="1"/>
  <c r="J796" i="1"/>
  <c r="I796" i="1"/>
  <c r="J5" i="1"/>
  <c r="P5" i="1"/>
  <c r="H5" i="1"/>
  <c r="O5" i="1"/>
  <c r="G5" i="1"/>
  <c r="N5" i="1"/>
  <c r="F5" i="1"/>
  <c r="M5" i="1"/>
  <c r="K5" i="1"/>
  <c r="F329" i="1"/>
  <c r="N329" i="1"/>
  <c r="H687" i="1"/>
  <c r="P687" i="1"/>
  <c r="H458" i="1"/>
  <c r="N458" i="1"/>
  <c r="L956" i="1"/>
  <c r="K340" i="1"/>
  <c r="N861" i="1"/>
  <c r="K873" i="1"/>
  <c r="K249" i="1"/>
  <c r="K489" i="1"/>
  <c r="L149" i="1"/>
  <c r="M612" i="1"/>
  <c r="J888" i="1"/>
  <c r="L686" i="1"/>
  <c r="I642" i="1"/>
  <c r="H420" i="1"/>
  <c r="P420" i="1"/>
  <c r="G151" i="1"/>
  <c r="O151" i="1"/>
  <c r="L964" i="1"/>
  <c r="I49" i="1"/>
  <c r="F895" i="1"/>
  <c r="M895" i="1"/>
  <c r="K567" i="1"/>
  <c r="H617" i="1"/>
  <c r="P617" i="1"/>
  <c r="M778" i="1"/>
  <c r="K242" i="1"/>
  <c r="K300" i="1"/>
  <c r="I14" i="1"/>
  <c r="J41" i="1"/>
  <c r="N922" i="1"/>
  <c r="K705" i="1"/>
  <c r="I5" i="1"/>
  <c r="M395" i="1"/>
  <c r="G428" i="1"/>
  <c r="F80" i="1"/>
  <c r="P42" i="1"/>
  <c r="J635" i="1"/>
  <c r="N635" i="1"/>
  <c r="G635" i="1"/>
  <c r="O635" i="1"/>
  <c r="F635" i="1"/>
  <c r="M635" i="1"/>
  <c r="K635" i="1"/>
  <c r="I635" i="1"/>
  <c r="O296" i="1"/>
  <c r="G296" i="1"/>
  <c r="M296" i="1"/>
  <c r="N296" i="1"/>
  <c r="K296" i="1"/>
  <c r="I296" i="1"/>
  <c r="P296" i="1"/>
  <c r="H296" i="1"/>
  <c r="M130" i="1"/>
  <c r="J130" i="1"/>
  <c r="K130" i="1"/>
  <c r="I130" i="1"/>
  <c r="O130" i="1"/>
  <c r="F130" i="1"/>
  <c r="N130" i="1"/>
  <c r="H130" i="1"/>
  <c r="P254" i="1"/>
  <c r="F254" i="1"/>
  <c r="L254" i="1"/>
  <c r="K254" i="1"/>
  <c r="J254" i="1"/>
  <c r="O254" i="1"/>
  <c r="I254" i="1"/>
  <c r="N254" i="1"/>
  <c r="G254" i="1"/>
  <c r="K162" i="1"/>
  <c r="P162" i="1"/>
  <c r="G162" i="1"/>
  <c r="O162" i="1"/>
  <c r="H162" i="1"/>
  <c r="N162" i="1"/>
  <c r="F162" i="1"/>
  <c r="L162" i="1"/>
  <c r="J162" i="1"/>
  <c r="G329" i="1"/>
  <c r="O329" i="1"/>
  <c r="I687" i="1"/>
  <c r="I458" i="1"/>
  <c r="O458" i="1"/>
  <c r="N956" i="1"/>
  <c r="L340" i="1"/>
  <c r="F861" i="1"/>
  <c r="M861" i="1"/>
  <c r="J873" i="1"/>
  <c r="L249" i="1"/>
  <c r="J489" i="1"/>
  <c r="M149" i="1"/>
  <c r="F612" i="1"/>
  <c r="N612" i="1"/>
  <c r="K888" i="1"/>
  <c r="M686" i="1"/>
  <c r="J642" i="1"/>
  <c r="I420" i="1"/>
  <c r="H151" i="1"/>
  <c r="P151" i="1"/>
  <c r="N964" i="1"/>
  <c r="J49" i="1"/>
  <c r="G895" i="1"/>
  <c r="P895" i="1"/>
  <c r="L567" i="1"/>
  <c r="I617" i="1"/>
  <c r="L778" i="1"/>
  <c r="J242" i="1"/>
  <c r="N300" i="1"/>
  <c r="M41" i="1"/>
  <c r="L5" i="1"/>
  <c r="K428" i="1"/>
  <c r="J80" i="1"/>
  <c r="H254" i="1"/>
  <c r="G607" i="1"/>
  <c r="F532" i="1"/>
  <c r="J52" i="1"/>
  <c r="P52" i="1"/>
  <c r="H52" i="1"/>
  <c r="N52" i="1"/>
  <c r="G52" i="1"/>
  <c r="O52" i="1"/>
  <c r="F52" i="1"/>
  <c r="M52" i="1"/>
  <c r="K52" i="1"/>
  <c r="P238" i="1"/>
  <c r="I238" i="1"/>
  <c r="N238" i="1"/>
  <c r="F238" i="1"/>
  <c r="M238" i="1"/>
  <c r="L238" i="1"/>
  <c r="K238" i="1"/>
  <c r="H238" i="1"/>
  <c r="O7" i="1"/>
  <c r="G7" i="1"/>
  <c r="M7" i="1"/>
  <c r="L7" i="1"/>
  <c r="K7" i="1"/>
  <c r="I7" i="1"/>
  <c r="P7" i="1"/>
  <c r="H7" i="1"/>
  <c r="O14" i="1"/>
  <c r="G14" i="1"/>
  <c r="M14" i="1"/>
  <c r="K14" i="1"/>
  <c r="L14" i="1"/>
  <c r="J14" i="1"/>
  <c r="P14" i="1"/>
  <c r="H14" i="1"/>
  <c r="M705" i="1"/>
  <c r="J705" i="1"/>
  <c r="I705" i="1"/>
  <c r="P705" i="1"/>
  <c r="H705" i="1"/>
  <c r="N705" i="1"/>
  <c r="F705" i="1"/>
  <c r="L705" i="1"/>
  <c r="O111" i="1"/>
  <c r="H111" i="1"/>
  <c r="N111" i="1"/>
  <c r="F111" i="1"/>
  <c r="M111" i="1"/>
  <c r="L111" i="1"/>
  <c r="J111" i="1"/>
  <c r="I111" i="1"/>
  <c r="H329" i="1"/>
  <c r="P329" i="1"/>
  <c r="J687" i="1"/>
  <c r="G458" i="1"/>
  <c r="G956" i="1"/>
  <c r="M956" i="1"/>
  <c r="M340" i="1"/>
  <c r="G861" i="1"/>
  <c r="O861" i="1"/>
  <c r="L873" i="1"/>
  <c r="M249" i="1"/>
  <c r="L489" i="1"/>
  <c r="F149" i="1"/>
  <c r="N149" i="1"/>
  <c r="G612" i="1"/>
  <c r="O612" i="1"/>
  <c r="L888" i="1"/>
  <c r="F686" i="1"/>
  <c r="O686" i="1"/>
  <c r="K642" i="1"/>
  <c r="J420" i="1"/>
  <c r="I151" i="1"/>
  <c r="G964" i="1"/>
  <c r="M964" i="1"/>
  <c r="K49" i="1"/>
  <c r="H895" i="1"/>
  <c r="O895" i="1"/>
  <c r="M567" i="1"/>
  <c r="K617" i="1"/>
  <c r="F778" i="1"/>
  <c r="O778" i="1"/>
  <c r="M242" i="1"/>
  <c r="H148" i="1"/>
  <c r="I319" i="1"/>
  <c r="F388" i="1"/>
  <c r="K111" i="1"/>
  <c r="N428" i="1"/>
  <c r="N80" i="1"/>
  <c r="M254" i="1"/>
  <c r="K607" i="1"/>
  <c r="J532" i="1"/>
  <c r="I568" i="1"/>
  <c r="H529" i="1"/>
  <c r="F340" i="1"/>
  <c r="N340" i="1"/>
  <c r="M873" i="1"/>
  <c r="G249" i="1"/>
  <c r="N249" i="1"/>
  <c r="K420" i="1"/>
  <c r="J151" i="1"/>
  <c r="L49" i="1"/>
  <c r="G567" i="1"/>
  <c r="N567" i="1"/>
  <c r="J617" i="1"/>
  <c r="N242" i="1"/>
  <c r="M148" i="1"/>
  <c r="J388" i="1"/>
  <c r="G130" i="1"/>
  <c r="P607" i="1"/>
  <c r="M532" i="1"/>
  <c r="M568" i="1"/>
  <c r="I529" i="1"/>
  <c r="O529" i="1"/>
  <c r="F529" i="1"/>
  <c r="N529" i="1"/>
  <c r="G529" i="1"/>
  <c r="M529" i="1"/>
  <c r="J529" i="1"/>
  <c r="K529" i="1"/>
  <c r="L549" i="1"/>
  <c r="J549" i="1"/>
  <c r="I549" i="1"/>
  <c r="P549" i="1"/>
  <c r="G549" i="1"/>
  <c r="N549" i="1"/>
  <c r="F549" i="1"/>
  <c r="M549" i="1"/>
  <c r="M735" i="1"/>
  <c r="G735" i="1"/>
  <c r="L735" i="1"/>
  <c r="K735" i="1"/>
  <c r="J735" i="1"/>
  <c r="P735" i="1"/>
  <c r="H735" i="1"/>
  <c r="N735" i="1"/>
  <c r="F735" i="1"/>
  <c r="P818" i="1"/>
  <c r="G818" i="1"/>
  <c r="N818" i="1"/>
  <c r="F818" i="1"/>
  <c r="M818" i="1"/>
  <c r="L818" i="1"/>
  <c r="J818" i="1"/>
  <c r="H818" i="1"/>
  <c r="H956" i="1"/>
  <c r="G340" i="1"/>
  <c r="G873" i="1"/>
  <c r="F249" i="1"/>
  <c r="F489" i="1"/>
  <c r="H149" i="1"/>
  <c r="F888" i="1"/>
  <c r="H686" i="1"/>
  <c r="H964" i="1"/>
  <c r="F567" i="1"/>
  <c r="G778" i="1"/>
  <c r="O242" i="1"/>
  <c r="F507" i="1"/>
  <c r="P148" i="1"/>
  <c r="H635" i="1"/>
  <c r="F7" i="1"/>
  <c r="N388" i="1"/>
  <c r="I245" i="1"/>
  <c r="G177" i="1"/>
  <c r="L130" i="1"/>
  <c r="K549" i="1"/>
  <c r="I52" i="1"/>
  <c r="H524" i="1"/>
  <c r="I818" i="1"/>
  <c r="F296" i="1"/>
  <c r="P529" i="1"/>
  <c r="P724" i="1"/>
  <c r="O724" i="1"/>
  <c r="M724" i="1"/>
  <c r="N724" i="1"/>
  <c r="L724" i="1"/>
  <c r="K724" i="1"/>
  <c r="J724" i="1"/>
  <c r="I724" i="1"/>
  <c r="H724" i="1"/>
  <c r="F724" i="1"/>
  <c r="G724" i="1"/>
  <c r="P554" i="1"/>
  <c r="O554" i="1"/>
  <c r="N554" i="1"/>
  <c r="M554" i="1"/>
  <c r="L554" i="1"/>
  <c r="K554" i="1"/>
  <c r="J554" i="1"/>
  <c r="G554" i="1"/>
  <c r="H554" i="1"/>
  <c r="I554" i="1"/>
  <c r="F554" i="1"/>
  <c r="P504" i="1"/>
  <c r="N504" i="1"/>
  <c r="M504" i="1"/>
  <c r="O504" i="1"/>
  <c r="L504" i="1"/>
  <c r="K504" i="1"/>
  <c r="J504" i="1"/>
  <c r="I504" i="1"/>
  <c r="G504" i="1"/>
  <c r="H504" i="1"/>
  <c r="F504" i="1"/>
  <c r="O47" i="1"/>
  <c r="P47" i="1"/>
  <c r="N47" i="1"/>
  <c r="M47" i="1"/>
  <c r="L47" i="1"/>
  <c r="K47" i="1"/>
  <c r="J47" i="1"/>
  <c r="I47" i="1"/>
  <c r="H47" i="1"/>
  <c r="G47" i="1"/>
  <c r="F47" i="1"/>
  <c r="P180" i="1"/>
  <c r="N180" i="1"/>
  <c r="O180" i="1"/>
  <c r="L180" i="1"/>
  <c r="M180" i="1"/>
  <c r="K180" i="1"/>
  <c r="J180" i="1"/>
  <c r="H180" i="1"/>
  <c r="I180" i="1"/>
  <c r="G180" i="1"/>
  <c r="F180" i="1"/>
  <c r="P172" i="1"/>
  <c r="O172" i="1"/>
  <c r="N172" i="1"/>
  <c r="L172" i="1"/>
  <c r="M172" i="1"/>
  <c r="K172" i="1"/>
  <c r="J172" i="1"/>
  <c r="I172" i="1"/>
  <c r="H172" i="1"/>
  <c r="G172" i="1"/>
  <c r="F172" i="1"/>
  <c r="P26" i="1"/>
  <c r="O26" i="1"/>
  <c r="N26" i="1"/>
  <c r="M26" i="1"/>
  <c r="L26" i="1"/>
  <c r="J26" i="1"/>
  <c r="K26" i="1"/>
  <c r="I26" i="1"/>
  <c r="H26" i="1"/>
  <c r="G26" i="1"/>
  <c r="F26" i="1"/>
  <c r="P713" i="1"/>
  <c r="O713" i="1"/>
  <c r="N713" i="1"/>
  <c r="M713" i="1"/>
  <c r="L713" i="1"/>
  <c r="K713" i="1"/>
  <c r="J713" i="1"/>
  <c r="I713" i="1"/>
  <c r="G713" i="1"/>
  <c r="H713" i="1"/>
  <c r="F713" i="1"/>
  <c r="R420" i="1"/>
  <c r="P495" i="1"/>
  <c r="O495" i="1"/>
  <c r="N495" i="1"/>
  <c r="M495" i="1"/>
  <c r="L495" i="1"/>
  <c r="K495" i="1"/>
  <c r="J495" i="1"/>
  <c r="I495" i="1"/>
  <c r="H495" i="1"/>
  <c r="G495" i="1"/>
  <c r="F495" i="1"/>
  <c r="P474" i="1"/>
  <c r="O474" i="1"/>
  <c r="N474" i="1"/>
  <c r="M474" i="1"/>
  <c r="L474" i="1"/>
  <c r="K474" i="1"/>
  <c r="J474" i="1"/>
  <c r="G474" i="1"/>
  <c r="I474" i="1"/>
  <c r="H474" i="1"/>
  <c r="F474" i="1"/>
  <c r="P418" i="1"/>
  <c r="N418" i="1"/>
  <c r="O418" i="1"/>
  <c r="M418" i="1"/>
  <c r="L418" i="1"/>
  <c r="J418" i="1"/>
  <c r="G418" i="1"/>
  <c r="K418" i="1"/>
  <c r="H418" i="1"/>
  <c r="I418" i="1"/>
  <c r="F418" i="1"/>
  <c r="P762" i="1"/>
  <c r="O762" i="1"/>
  <c r="N762" i="1"/>
  <c r="M762" i="1"/>
  <c r="L762" i="1"/>
  <c r="K762" i="1"/>
  <c r="J762" i="1"/>
  <c r="H762" i="1"/>
  <c r="G762" i="1"/>
  <c r="I762" i="1"/>
  <c r="F762" i="1"/>
  <c r="N810" i="1"/>
  <c r="O810" i="1"/>
  <c r="M810" i="1"/>
  <c r="P810" i="1"/>
  <c r="L810" i="1"/>
  <c r="K810" i="1"/>
  <c r="J810" i="1"/>
  <c r="H810" i="1"/>
  <c r="G810" i="1"/>
  <c r="I810" i="1"/>
  <c r="F810" i="1"/>
  <c r="P629" i="1"/>
  <c r="O629" i="1"/>
  <c r="N629" i="1"/>
  <c r="M629" i="1"/>
  <c r="L629" i="1"/>
  <c r="K629" i="1"/>
  <c r="J629" i="1"/>
  <c r="I629" i="1"/>
  <c r="H629" i="1"/>
  <c r="F629" i="1"/>
  <c r="G629" i="1"/>
  <c r="P614" i="1"/>
  <c r="O614" i="1"/>
  <c r="N614" i="1"/>
  <c r="M614" i="1"/>
  <c r="J614" i="1"/>
  <c r="L614" i="1"/>
  <c r="K614" i="1"/>
  <c r="I614" i="1"/>
  <c r="H614" i="1"/>
  <c r="F614" i="1"/>
  <c r="G614" i="1"/>
  <c r="P807" i="1"/>
  <c r="O807" i="1"/>
  <c r="N807" i="1"/>
  <c r="M807" i="1"/>
  <c r="L807" i="1"/>
  <c r="K807" i="1"/>
  <c r="J807" i="1"/>
  <c r="I807" i="1"/>
  <c r="H807" i="1"/>
  <c r="G807" i="1"/>
  <c r="F807" i="1"/>
  <c r="P19" i="1"/>
  <c r="O19" i="1"/>
  <c r="M19" i="1"/>
  <c r="L19" i="1"/>
  <c r="N19" i="1"/>
  <c r="K19" i="1"/>
  <c r="J19" i="1"/>
  <c r="H19" i="1"/>
  <c r="I19" i="1"/>
  <c r="G19" i="1"/>
  <c r="F19" i="1"/>
  <c r="P290" i="1"/>
  <c r="N290" i="1"/>
  <c r="M290" i="1"/>
  <c r="O290" i="1"/>
  <c r="L290" i="1"/>
  <c r="K290" i="1"/>
  <c r="J290" i="1"/>
  <c r="G290" i="1"/>
  <c r="H290" i="1"/>
  <c r="I290" i="1"/>
  <c r="F290" i="1"/>
  <c r="P477" i="1"/>
  <c r="O477" i="1"/>
  <c r="N477" i="1"/>
  <c r="M477" i="1"/>
  <c r="L477" i="1"/>
  <c r="K477" i="1"/>
  <c r="J477" i="1"/>
  <c r="I477" i="1"/>
  <c r="G477" i="1"/>
  <c r="H477" i="1"/>
  <c r="F477" i="1"/>
  <c r="P561" i="1"/>
  <c r="O561" i="1"/>
  <c r="N561" i="1"/>
  <c r="M561" i="1"/>
  <c r="L561" i="1"/>
  <c r="K561" i="1"/>
  <c r="J561" i="1"/>
  <c r="I561" i="1"/>
  <c r="H561" i="1"/>
  <c r="G561" i="1"/>
  <c r="F561" i="1"/>
  <c r="P822" i="1"/>
  <c r="O822" i="1"/>
  <c r="N822" i="1"/>
  <c r="M822" i="1"/>
  <c r="L822" i="1"/>
  <c r="J822" i="1"/>
  <c r="K822" i="1"/>
  <c r="I822" i="1"/>
  <c r="H822" i="1"/>
  <c r="G822" i="1"/>
  <c r="F822" i="1"/>
  <c r="P381" i="1"/>
  <c r="O381" i="1"/>
  <c r="N381" i="1"/>
  <c r="M381" i="1"/>
  <c r="L381" i="1"/>
  <c r="J381" i="1"/>
  <c r="K381" i="1"/>
  <c r="I381" i="1"/>
  <c r="H381" i="1"/>
  <c r="G381" i="1"/>
  <c r="F381" i="1"/>
  <c r="P982" i="1"/>
  <c r="O982" i="1"/>
  <c r="N982" i="1"/>
  <c r="M982" i="1"/>
  <c r="K982" i="1"/>
  <c r="L982" i="1"/>
  <c r="J982" i="1"/>
  <c r="I982" i="1"/>
  <c r="H982" i="1"/>
  <c r="G982" i="1"/>
  <c r="F982" i="1"/>
  <c r="P860" i="1"/>
  <c r="O860" i="1"/>
  <c r="M860" i="1"/>
  <c r="N860" i="1"/>
  <c r="L860" i="1"/>
  <c r="K860" i="1"/>
  <c r="J860" i="1"/>
  <c r="I860" i="1"/>
  <c r="H860" i="1"/>
  <c r="F860" i="1"/>
  <c r="G860" i="1"/>
  <c r="P306" i="1"/>
  <c r="O306" i="1"/>
  <c r="N306" i="1"/>
  <c r="M306" i="1"/>
  <c r="L306" i="1"/>
  <c r="J306" i="1"/>
  <c r="K306" i="1"/>
  <c r="G306" i="1"/>
  <c r="I306" i="1"/>
  <c r="H306" i="1"/>
  <c r="F306" i="1"/>
  <c r="P961" i="1"/>
  <c r="O961" i="1"/>
  <c r="N961" i="1"/>
  <c r="M961" i="1"/>
  <c r="L961" i="1"/>
  <c r="K961" i="1"/>
  <c r="J961" i="1"/>
  <c r="I961" i="1"/>
  <c r="H961" i="1"/>
  <c r="G961" i="1"/>
  <c r="F961" i="1"/>
  <c r="P601" i="1"/>
  <c r="O601" i="1"/>
  <c r="N601" i="1"/>
  <c r="M601" i="1"/>
  <c r="L601" i="1"/>
  <c r="K601" i="1"/>
  <c r="J601" i="1"/>
  <c r="I601" i="1"/>
  <c r="G601" i="1"/>
  <c r="H601" i="1"/>
  <c r="F601" i="1"/>
  <c r="O330" i="1"/>
  <c r="P330" i="1"/>
  <c r="N330" i="1"/>
  <c r="M330" i="1"/>
  <c r="L330" i="1"/>
  <c r="J330" i="1"/>
  <c r="K330" i="1"/>
  <c r="G330" i="1"/>
  <c r="I330" i="1"/>
  <c r="H330" i="1"/>
  <c r="F330" i="1"/>
  <c r="P717" i="1"/>
  <c r="N717" i="1"/>
  <c r="O717" i="1"/>
  <c r="M717" i="1"/>
  <c r="K717" i="1"/>
  <c r="J717" i="1"/>
  <c r="L717" i="1"/>
  <c r="I717" i="1"/>
  <c r="H717" i="1"/>
  <c r="F717" i="1"/>
  <c r="G717" i="1"/>
  <c r="P858" i="1"/>
  <c r="O858" i="1"/>
  <c r="N858" i="1"/>
  <c r="M858" i="1"/>
  <c r="L858" i="1"/>
  <c r="K858" i="1"/>
  <c r="J858" i="1"/>
  <c r="H858" i="1"/>
  <c r="G858" i="1"/>
  <c r="I858" i="1"/>
  <c r="F858" i="1"/>
  <c r="P459" i="1"/>
  <c r="O459" i="1"/>
  <c r="N459" i="1"/>
  <c r="M459" i="1"/>
  <c r="L459" i="1"/>
  <c r="K459" i="1"/>
  <c r="I459" i="1"/>
  <c r="H459" i="1"/>
  <c r="J459" i="1"/>
  <c r="G459" i="1"/>
  <c r="F459" i="1"/>
  <c r="P641" i="1"/>
  <c r="O641" i="1"/>
  <c r="N641" i="1"/>
  <c r="M641" i="1"/>
  <c r="L641" i="1"/>
  <c r="K641" i="1"/>
  <c r="J641" i="1"/>
  <c r="I641" i="1"/>
  <c r="H641" i="1"/>
  <c r="G641" i="1"/>
  <c r="F641" i="1"/>
  <c r="P525" i="1"/>
  <c r="O525" i="1"/>
  <c r="N525" i="1"/>
  <c r="M525" i="1"/>
  <c r="L525" i="1"/>
  <c r="K525" i="1"/>
  <c r="J525" i="1"/>
  <c r="I525" i="1"/>
  <c r="H525" i="1"/>
  <c r="G525" i="1"/>
  <c r="F525" i="1"/>
  <c r="P447" i="1"/>
  <c r="O447" i="1"/>
  <c r="N447" i="1"/>
  <c r="M447" i="1"/>
  <c r="L447" i="1"/>
  <c r="K447" i="1"/>
  <c r="J447" i="1"/>
  <c r="I447" i="1"/>
  <c r="H447" i="1"/>
  <c r="G447" i="1"/>
  <c r="F447" i="1"/>
  <c r="P167" i="1"/>
  <c r="O167" i="1"/>
  <c r="N167" i="1"/>
  <c r="L167" i="1"/>
  <c r="M167" i="1"/>
  <c r="K167" i="1"/>
  <c r="J167" i="1"/>
  <c r="I167" i="1"/>
  <c r="H167" i="1"/>
  <c r="G167" i="1"/>
  <c r="F167" i="1"/>
  <c r="P292" i="1"/>
  <c r="O292" i="1"/>
  <c r="N292" i="1"/>
  <c r="L292" i="1"/>
  <c r="M292" i="1"/>
  <c r="K292" i="1"/>
  <c r="J292" i="1"/>
  <c r="I292" i="1"/>
  <c r="H292" i="1"/>
  <c r="G292" i="1"/>
  <c r="F292" i="1"/>
  <c r="P99" i="1"/>
  <c r="O99" i="1"/>
  <c r="M99" i="1"/>
  <c r="N99" i="1"/>
  <c r="L99" i="1"/>
  <c r="K99" i="1"/>
  <c r="J99" i="1"/>
  <c r="H99" i="1"/>
  <c r="I99" i="1"/>
  <c r="G99" i="1"/>
  <c r="F99" i="1"/>
  <c r="P390" i="1"/>
  <c r="N390" i="1"/>
  <c r="O390" i="1"/>
  <c r="M390" i="1"/>
  <c r="L390" i="1"/>
  <c r="K390" i="1"/>
  <c r="J390" i="1"/>
  <c r="I390" i="1"/>
  <c r="H390" i="1"/>
  <c r="G390" i="1"/>
  <c r="F390" i="1"/>
  <c r="P90" i="1"/>
  <c r="O90" i="1"/>
  <c r="N90" i="1"/>
  <c r="M90" i="1"/>
  <c r="L90" i="1"/>
  <c r="J90" i="1"/>
  <c r="K90" i="1"/>
  <c r="I90" i="1"/>
  <c r="H90" i="1"/>
  <c r="G90" i="1"/>
  <c r="F90" i="1"/>
  <c r="R199" i="1"/>
  <c r="O662" i="1"/>
  <c r="N662" i="1"/>
  <c r="M662" i="1"/>
  <c r="P662" i="1"/>
  <c r="L662" i="1"/>
  <c r="K662" i="1"/>
  <c r="J662" i="1"/>
  <c r="I662" i="1"/>
  <c r="H662" i="1"/>
  <c r="G662" i="1"/>
  <c r="F662" i="1"/>
  <c r="P178" i="1"/>
  <c r="O178" i="1"/>
  <c r="N178" i="1"/>
  <c r="M178" i="1"/>
  <c r="L178" i="1"/>
  <c r="J178" i="1"/>
  <c r="K178" i="1"/>
  <c r="I178" i="1"/>
  <c r="G178" i="1"/>
  <c r="H178" i="1"/>
  <c r="F178" i="1"/>
  <c r="P84" i="1"/>
  <c r="N84" i="1"/>
  <c r="O84" i="1"/>
  <c r="L84" i="1"/>
  <c r="M84" i="1"/>
  <c r="K84" i="1"/>
  <c r="J84" i="1"/>
  <c r="I84" i="1"/>
  <c r="H84" i="1"/>
  <c r="G84" i="1"/>
  <c r="F84" i="1"/>
  <c r="P727" i="1"/>
  <c r="O727" i="1"/>
  <c r="M727" i="1"/>
  <c r="N727" i="1"/>
  <c r="L727" i="1"/>
  <c r="K727" i="1"/>
  <c r="J727" i="1"/>
  <c r="I727" i="1"/>
  <c r="H727" i="1"/>
  <c r="F727" i="1"/>
  <c r="G727" i="1"/>
  <c r="P917" i="1"/>
  <c r="O917" i="1"/>
  <c r="N917" i="1"/>
  <c r="M917" i="1"/>
  <c r="K917" i="1"/>
  <c r="J917" i="1"/>
  <c r="L917" i="1"/>
  <c r="I917" i="1"/>
  <c r="H917" i="1"/>
  <c r="G917" i="1"/>
  <c r="F917" i="1"/>
  <c r="P859" i="1"/>
  <c r="O859" i="1"/>
  <c r="N859" i="1"/>
  <c r="M859" i="1"/>
  <c r="K859" i="1"/>
  <c r="L859" i="1"/>
  <c r="I859" i="1"/>
  <c r="H859" i="1"/>
  <c r="J859" i="1"/>
  <c r="G859" i="1"/>
  <c r="F859" i="1"/>
  <c r="P309" i="1"/>
  <c r="O309" i="1"/>
  <c r="N309" i="1"/>
  <c r="M309" i="1"/>
  <c r="L309" i="1"/>
  <c r="K309" i="1"/>
  <c r="J309" i="1"/>
  <c r="I309" i="1"/>
  <c r="H309" i="1"/>
  <c r="G309" i="1"/>
  <c r="F309" i="1"/>
  <c r="P755" i="1"/>
  <c r="O755" i="1"/>
  <c r="M755" i="1"/>
  <c r="N755" i="1"/>
  <c r="L755" i="1"/>
  <c r="K755" i="1"/>
  <c r="I755" i="1"/>
  <c r="J755" i="1"/>
  <c r="H755" i="1"/>
  <c r="F755" i="1"/>
  <c r="G755" i="1"/>
  <c r="P995" i="1"/>
  <c r="O995" i="1"/>
  <c r="N995" i="1"/>
  <c r="M995" i="1"/>
  <c r="L995" i="1"/>
  <c r="K995" i="1"/>
  <c r="I995" i="1"/>
  <c r="J995" i="1"/>
  <c r="H995" i="1"/>
  <c r="G995" i="1"/>
  <c r="F995" i="1"/>
  <c r="P894" i="1"/>
  <c r="N894" i="1"/>
  <c r="M894" i="1"/>
  <c r="O894" i="1"/>
  <c r="L894" i="1"/>
  <c r="J894" i="1"/>
  <c r="I894" i="1"/>
  <c r="K894" i="1"/>
  <c r="H894" i="1"/>
  <c r="G894" i="1"/>
  <c r="F894" i="1"/>
  <c r="O974" i="1"/>
  <c r="P974" i="1"/>
  <c r="N974" i="1"/>
  <c r="M974" i="1"/>
  <c r="L974" i="1"/>
  <c r="J974" i="1"/>
  <c r="K974" i="1"/>
  <c r="I974" i="1"/>
  <c r="H974" i="1"/>
  <c r="G974" i="1"/>
  <c r="F974" i="1"/>
  <c r="P348" i="1"/>
  <c r="O348" i="1"/>
  <c r="N348" i="1"/>
  <c r="M348" i="1"/>
  <c r="K348" i="1"/>
  <c r="L348" i="1"/>
  <c r="J348" i="1"/>
  <c r="I348" i="1"/>
  <c r="H348" i="1"/>
  <c r="G348" i="1"/>
  <c r="F348" i="1"/>
  <c r="O510" i="1"/>
  <c r="N510" i="1"/>
  <c r="M510" i="1"/>
  <c r="P510" i="1"/>
  <c r="L510" i="1"/>
  <c r="J510" i="1"/>
  <c r="K510" i="1"/>
  <c r="I510" i="1"/>
  <c r="H510" i="1"/>
  <c r="F510" i="1"/>
  <c r="G510" i="1"/>
  <c r="P54" i="1"/>
  <c r="N54" i="1"/>
  <c r="M54" i="1"/>
  <c r="O54" i="1"/>
  <c r="L54" i="1"/>
  <c r="K54" i="1"/>
  <c r="I54" i="1"/>
  <c r="J54" i="1"/>
  <c r="H54" i="1"/>
  <c r="G54" i="1"/>
  <c r="F54" i="1"/>
  <c r="P147" i="1"/>
  <c r="O147" i="1"/>
  <c r="M147" i="1"/>
  <c r="L147" i="1"/>
  <c r="N147" i="1"/>
  <c r="K147" i="1"/>
  <c r="J147" i="1"/>
  <c r="H147" i="1"/>
  <c r="I147" i="1"/>
  <c r="G147" i="1"/>
  <c r="F147" i="1"/>
  <c r="P790" i="1"/>
  <c r="O790" i="1"/>
  <c r="N790" i="1"/>
  <c r="M790" i="1"/>
  <c r="L790" i="1"/>
  <c r="K790" i="1"/>
  <c r="J790" i="1"/>
  <c r="I790" i="1"/>
  <c r="H790" i="1"/>
  <c r="F790" i="1"/>
  <c r="G790" i="1"/>
  <c r="P774" i="1"/>
  <c r="O774" i="1"/>
  <c r="N774" i="1"/>
  <c r="M774" i="1"/>
  <c r="L774" i="1"/>
  <c r="K774" i="1"/>
  <c r="J774" i="1"/>
  <c r="I774" i="1"/>
  <c r="H774" i="1"/>
  <c r="G774" i="1"/>
  <c r="F774" i="1"/>
  <c r="P282" i="1"/>
  <c r="O282" i="1"/>
  <c r="N282" i="1"/>
  <c r="M282" i="1"/>
  <c r="L282" i="1"/>
  <c r="J282" i="1"/>
  <c r="K282" i="1"/>
  <c r="H282" i="1"/>
  <c r="G282" i="1"/>
  <c r="I282" i="1"/>
  <c r="F282" i="1"/>
  <c r="P333" i="1"/>
  <c r="O333" i="1"/>
  <c r="N333" i="1"/>
  <c r="M333" i="1"/>
  <c r="L333" i="1"/>
  <c r="K333" i="1"/>
  <c r="J333" i="1"/>
  <c r="I333" i="1"/>
  <c r="H333" i="1"/>
  <c r="G333" i="1"/>
  <c r="F333" i="1"/>
  <c r="P193" i="1"/>
  <c r="O193" i="1"/>
  <c r="M193" i="1"/>
  <c r="N193" i="1"/>
  <c r="L193" i="1"/>
  <c r="K193" i="1"/>
  <c r="J193" i="1"/>
  <c r="I193" i="1"/>
  <c r="H193" i="1"/>
  <c r="G193" i="1"/>
  <c r="F193" i="1"/>
  <c r="P243" i="1"/>
  <c r="O243" i="1"/>
  <c r="M243" i="1"/>
  <c r="N243" i="1"/>
  <c r="K243" i="1"/>
  <c r="L243" i="1"/>
  <c r="J243" i="1"/>
  <c r="H243" i="1"/>
  <c r="I243" i="1"/>
  <c r="G243" i="1"/>
  <c r="F243" i="1"/>
  <c r="P668" i="1"/>
  <c r="O668" i="1"/>
  <c r="N668" i="1"/>
  <c r="M668" i="1"/>
  <c r="L668" i="1"/>
  <c r="K668" i="1"/>
  <c r="J668" i="1"/>
  <c r="I668" i="1"/>
  <c r="H668" i="1"/>
  <c r="G668" i="1"/>
  <c r="F668" i="1"/>
  <c r="P431" i="1"/>
  <c r="O431" i="1"/>
  <c r="N431" i="1"/>
  <c r="M431" i="1"/>
  <c r="L431" i="1"/>
  <c r="K431" i="1"/>
  <c r="J431" i="1"/>
  <c r="I431" i="1"/>
  <c r="H431" i="1"/>
  <c r="G431" i="1"/>
  <c r="F431" i="1"/>
  <c r="P594" i="1"/>
  <c r="N594" i="1"/>
  <c r="O594" i="1"/>
  <c r="M594" i="1"/>
  <c r="L594" i="1"/>
  <c r="K594" i="1"/>
  <c r="J594" i="1"/>
  <c r="H594" i="1"/>
  <c r="G594" i="1"/>
  <c r="I594" i="1"/>
  <c r="F594" i="1"/>
  <c r="P856" i="1"/>
  <c r="O856" i="1"/>
  <c r="N856" i="1"/>
  <c r="M856" i="1"/>
  <c r="L856" i="1"/>
  <c r="K856" i="1"/>
  <c r="J856" i="1"/>
  <c r="I856" i="1"/>
  <c r="H856" i="1"/>
  <c r="G856" i="1"/>
  <c r="F856" i="1"/>
  <c r="P158" i="1"/>
  <c r="O158" i="1"/>
  <c r="N158" i="1"/>
  <c r="M158" i="1"/>
  <c r="L158" i="1"/>
  <c r="K158" i="1"/>
  <c r="J158" i="1"/>
  <c r="I158" i="1"/>
  <c r="H158" i="1"/>
  <c r="G158" i="1"/>
  <c r="F158" i="1"/>
  <c r="P356" i="1"/>
  <c r="O356" i="1"/>
  <c r="N356" i="1"/>
  <c r="M356" i="1"/>
  <c r="K356" i="1"/>
  <c r="L356" i="1"/>
  <c r="J356" i="1"/>
  <c r="I356" i="1"/>
  <c r="H356" i="1"/>
  <c r="G356" i="1"/>
  <c r="F356" i="1"/>
  <c r="P695" i="1"/>
  <c r="N695" i="1"/>
  <c r="M695" i="1"/>
  <c r="O695" i="1"/>
  <c r="L695" i="1"/>
  <c r="K695" i="1"/>
  <c r="J695" i="1"/>
  <c r="I695" i="1"/>
  <c r="H695" i="1"/>
  <c r="F695" i="1"/>
  <c r="G695" i="1"/>
  <c r="P844" i="1"/>
  <c r="O844" i="1"/>
  <c r="M844" i="1"/>
  <c r="N844" i="1"/>
  <c r="K844" i="1"/>
  <c r="L844" i="1"/>
  <c r="J844" i="1"/>
  <c r="I844" i="1"/>
  <c r="H844" i="1"/>
  <c r="F844" i="1"/>
  <c r="G844" i="1"/>
  <c r="P339" i="1"/>
  <c r="O339" i="1"/>
  <c r="M339" i="1"/>
  <c r="N339" i="1"/>
  <c r="L339" i="1"/>
  <c r="K339" i="1"/>
  <c r="J339" i="1"/>
  <c r="I339" i="1"/>
  <c r="H339" i="1"/>
  <c r="G339" i="1"/>
  <c r="F339" i="1"/>
  <c r="O223" i="1"/>
  <c r="P223" i="1"/>
  <c r="N223" i="1"/>
  <c r="L223" i="1"/>
  <c r="M223" i="1"/>
  <c r="K223" i="1"/>
  <c r="J223" i="1"/>
  <c r="I223" i="1"/>
  <c r="H223" i="1"/>
  <c r="G223" i="1"/>
  <c r="F223" i="1"/>
  <c r="P998" i="1"/>
  <c r="O998" i="1"/>
  <c r="N998" i="1"/>
  <c r="M998" i="1"/>
  <c r="L998" i="1"/>
  <c r="J998" i="1"/>
  <c r="K998" i="1"/>
  <c r="I998" i="1"/>
  <c r="H998" i="1"/>
  <c r="G998" i="1"/>
  <c r="F998" i="1"/>
  <c r="O56" i="1"/>
  <c r="P56" i="1"/>
  <c r="M56" i="1"/>
  <c r="L56" i="1"/>
  <c r="N56" i="1"/>
  <c r="K56" i="1"/>
  <c r="J56" i="1"/>
  <c r="I56" i="1"/>
  <c r="H56" i="1"/>
  <c r="G56" i="1"/>
  <c r="F56" i="1"/>
  <c r="P412" i="1"/>
  <c r="O412" i="1"/>
  <c r="N412" i="1"/>
  <c r="M412" i="1"/>
  <c r="L412" i="1"/>
  <c r="K412" i="1"/>
  <c r="J412" i="1"/>
  <c r="I412" i="1"/>
  <c r="H412" i="1"/>
  <c r="G412" i="1"/>
  <c r="F412" i="1"/>
  <c r="P751" i="1"/>
  <c r="O751" i="1"/>
  <c r="N751" i="1"/>
  <c r="M751" i="1"/>
  <c r="L751" i="1"/>
  <c r="K751" i="1"/>
  <c r="J751" i="1"/>
  <c r="I751" i="1"/>
  <c r="H751" i="1"/>
  <c r="G751" i="1"/>
  <c r="F751" i="1"/>
  <c r="P20" i="1"/>
  <c r="N20" i="1"/>
  <c r="O20" i="1"/>
  <c r="L20" i="1"/>
  <c r="M20" i="1"/>
  <c r="K20" i="1"/>
  <c r="J20" i="1"/>
  <c r="I20" i="1"/>
  <c r="H20" i="1"/>
  <c r="G20" i="1"/>
  <c r="F20" i="1"/>
  <c r="P676" i="1"/>
  <c r="O676" i="1"/>
  <c r="N676" i="1"/>
  <c r="M676" i="1"/>
  <c r="L676" i="1"/>
  <c r="K676" i="1"/>
  <c r="J676" i="1"/>
  <c r="I676" i="1"/>
  <c r="H676" i="1"/>
  <c r="G676" i="1"/>
  <c r="F676" i="1"/>
  <c r="P219" i="1"/>
  <c r="N219" i="1"/>
  <c r="O219" i="1"/>
  <c r="M219" i="1"/>
  <c r="L219" i="1"/>
  <c r="K219" i="1"/>
  <c r="J219" i="1"/>
  <c r="H219" i="1"/>
  <c r="I219" i="1"/>
  <c r="G219" i="1"/>
  <c r="F219" i="1"/>
  <c r="P691" i="1"/>
  <c r="O691" i="1"/>
  <c r="M691" i="1"/>
  <c r="N691" i="1"/>
  <c r="L691" i="1"/>
  <c r="K691" i="1"/>
  <c r="I691" i="1"/>
  <c r="J691" i="1"/>
  <c r="H691" i="1"/>
  <c r="G691" i="1"/>
  <c r="F691" i="1"/>
  <c r="P265" i="1"/>
  <c r="O265" i="1"/>
  <c r="N265" i="1"/>
  <c r="M265" i="1"/>
  <c r="L265" i="1"/>
  <c r="K265" i="1"/>
  <c r="J265" i="1"/>
  <c r="I265" i="1"/>
  <c r="H265" i="1"/>
  <c r="G265" i="1"/>
  <c r="F265" i="1"/>
  <c r="O640" i="1"/>
  <c r="P640" i="1"/>
  <c r="N640" i="1"/>
  <c r="M640" i="1"/>
  <c r="L640" i="1"/>
  <c r="K640" i="1"/>
  <c r="J640" i="1"/>
  <c r="I640" i="1"/>
  <c r="H640" i="1"/>
  <c r="G640" i="1"/>
  <c r="F640" i="1"/>
  <c r="P653" i="1"/>
  <c r="O653" i="1"/>
  <c r="N653" i="1"/>
  <c r="M653" i="1"/>
  <c r="L653" i="1"/>
  <c r="K653" i="1"/>
  <c r="J653" i="1"/>
  <c r="I653" i="1"/>
  <c r="H653" i="1"/>
  <c r="F653" i="1"/>
  <c r="G653" i="1"/>
  <c r="P631" i="1"/>
  <c r="O631" i="1"/>
  <c r="N631" i="1"/>
  <c r="M631" i="1"/>
  <c r="L631" i="1"/>
  <c r="K631" i="1"/>
  <c r="J631" i="1"/>
  <c r="I631" i="1"/>
  <c r="H631" i="1"/>
  <c r="F631" i="1"/>
  <c r="G631" i="1"/>
  <c r="P372" i="1"/>
  <c r="O372" i="1"/>
  <c r="N372" i="1"/>
  <c r="M372" i="1"/>
  <c r="L372" i="1"/>
  <c r="K372" i="1"/>
  <c r="J372" i="1"/>
  <c r="I372" i="1"/>
  <c r="H372" i="1"/>
  <c r="G372" i="1"/>
  <c r="F372" i="1"/>
  <c r="P996" i="1"/>
  <c r="O996" i="1"/>
  <c r="M996" i="1"/>
  <c r="N996" i="1"/>
  <c r="L996" i="1"/>
  <c r="K996" i="1"/>
  <c r="J996" i="1"/>
  <c r="I996" i="1"/>
  <c r="H996" i="1"/>
  <c r="F996" i="1"/>
  <c r="G996" i="1"/>
  <c r="P141" i="1"/>
  <c r="O141" i="1"/>
  <c r="N141" i="1"/>
  <c r="M141" i="1"/>
  <c r="L141" i="1"/>
  <c r="J141" i="1"/>
  <c r="K141" i="1"/>
  <c r="I141" i="1"/>
  <c r="H141" i="1"/>
  <c r="G141" i="1"/>
  <c r="F141" i="1"/>
  <c r="P216" i="1"/>
  <c r="O216" i="1"/>
  <c r="M216" i="1"/>
  <c r="L216" i="1"/>
  <c r="N216" i="1"/>
  <c r="K216" i="1"/>
  <c r="J216" i="1"/>
  <c r="I216" i="1"/>
  <c r="G216" i="1"/>
  <c r="H216" i="1"/>
  <c r="F216" i="1"/>
  <c r="P701" i="1"/>
  <c r="O701" i="1"/>
  <c r="N701" i="1"/>
  <c r="M701" i="1"/>
  <c r="K701" i="1"/>
  <c r="L701" i="1"/>
  <c r="J701" i="1"/>
  <c r="I701" i="1"/>
  <c r="H701" i="1"/>
  <c r="G701" i="1"/>
  <c r="F701" i="1"/>
  <c r="P323" i="1"/>
  <c r="O323" i="1"/>
  <c r="M323" i="1"/>
  <c r="N323" i="1"/>
  <c r="L323" i="1"/>
  <c r="K323" i="1"/>
  <c r="J323" i="1"/>
  <c r="I323" i="1"/>
  <c r="H323" i="1"/>
  <c r="G323" i="1"/>
  <c r="F323" i="1"/>
  <c r="P326" i="1"/>
  <c r="N326" i="1"/>
  <c r="O326" i="1"/>
  <c r="M326" i="1"/>
  <c r="L326" i="1"/>
  <c r="K326" i="1"/>
  <c r="J326" i="1"/>
  <c r="I326" i="1"/>
  <c r="H326" i="1"/>
  <c r="G326" i="1"/>
  <c r="F326" i="1"/>
  <c r="P621" i="1"/>
  <c r="O621" i="1"/>
  <c r="N621" i="1"/>
  <c r="M621" i="1"/>
  <c r="L621" i="1"/>
  <c r="K621" i="1"/>
  <c r="J621" i="1"/>
  <c r="I621" i="1"/>
  <c r="H621" i="1"/>
  <c r="G621" i="1"/>
  <c r="F621" i="1"/>
  <c r="P472" i="1"/>
  <c r="O472" i="1"/>
  <c r="N472" i="1"/>
  <c r="M472" i="1"/>
  <c r="L472" i="1"/>
  <c r="K472" i="1"/>
  <c r="J472" i="1"/>
  <c r="I472" i="1"/>
  <c r="H472" i="1"/>
  <c r="G472" i="1"/>
  <c r="F472" i="1"/>
  <c r="N834" i="1"/>
  <c r="O834" i="1"/>
  <c r="P834" i="1"/>
  <c r="M834" i="1"/>
  <c r="L834" i="1"/>
  <c r="K834" i="1"/>
  <c r="J834" i="1"/>
  <c r="I834" i="1"/>
  <c r="H834" i="1"/>
  <c r="G834" i="1"/>
  <c r="F834" i="1"/>
  <c r="P788" i="1"/>
  <c r="O788" i="1"/>
  <c r="M788" i="1"/>
  <c r="N788" i="1"/>
  <c r="L788" i="1"/>
  <c r="K788" i="1"/>
  <c r="J788" i="1"/>
  <c r="I788" i="1"/>
  <c r="H788" i="1"/>
  <c r="F788" i="1"/>
  <c r="G788" i="1"/>
  <c r="P91" i="1"/>
  <c r="N91" i="1"/>
  <c r="O91" i="1"/>
  <c r="M91" i="1"/>
  <c r="L91" i="1"/>
  <c r="K91" i="1"/>
  <c r="J91" i="1"/>
  <c r="H91" i="1"/>
  <c r="I91" i="1"/>
  <c r="G91" i="1"/>
  <c r="F91" i="1"/>
  <c r="P816" i="1"/>
  <c r="O816" i="1"/>
  <c r="N816" i="1"/>
  <c r="M816" i="1"/>
  <c r="L816" i="1"/>
  <c r="K816" i="1"/>
  <c r="J816" i="1"/>
  <c r="I816" i="1"/>
  <c r="H816" i="1"/>
  <c r="G816" i="1"/>
  <c r="F816" i="1"/>
  <c r="P439" i="1"/>
  <c r="O439" i="1"/>
  <c r="N439" i="1"/>
  <c r="M439" i="1"/>
  <c r="L439" i="1"/>
  <c r="J439" i="1"/>
  <c r="K439" i="1"/>
  <c r="I439" i="1"/>
  <c r="H439" i="1"/>
  <c r="F439" i="1"/>
  <c r="G439" i="1"/>
  <c r="P602" i="1"/>
  <c r="N602" i="1"/>
  <c r="O602" i="1"/>
  <c r="M602" i="1"/>
  <c r="L602" i="1"/>
  <c r="K602" i="1"/>
  <c r="J602" i="1"/>
  <c r="H602" i="1"/>
  <c r="G602" i="1"/>
  <c r="I602" i="1"/>
  <c r="F602" i="1"/>
  <c r="P775" i="1"/>
  <c r="O775" i="1"/>
  <c r="N775" i="1"/>
  <c r="M775" i="1"/>
  <c r="L775" i="1"/>
  <c r="K775" i="1"/>
  <c r="J775" i="1"/>
  <c r="I775" i="1"/>
  <c r="H775" i="1"/>
  <c r="G775" i="1"/>
  <c r="F775" i="1"/>
  <c r="P764" i="1"/>
  <c r="O764" i="1"/>
  <c r="M764" i="1"/>
  <c r="N764" i="1"/>
  <c r="L764" i="1"/>
  <c r="K764" i="1"/>
  <c r="J764" i="1"/>
  <c r="I764" i="1"/>
  <c r="H764" i="1"/>
  <c r="F764" i="1"/>
  <c r="G764" i="1"/>
  <c r="P389" i="1"/>
  <c r="O389" i="1"/>
  <c r="N389" i="1"/>
  <c r="M389" i="1"/>
  <c r="L389" i="1"/>
  <c r="J389" i="1"/>
  <c r="K389" i="1"/>
  <c r="I389" i="1"/>
  <c r="G389" i="1"/>
  <c r="H389" i="1"/>
  <c r="F389" i="1"/>
  <c r="P100" i="1"/>
  <c r="N100" i="1"/>
  <c r="L100" i="1"/>
  <c r="M100" i="1"/>
  <c r="O100" i="1"/>
  <c r="K100" i="1"/>
  <c r="J100" i="1"/>
  <c r="I100" i="1"/>
  <c r="H100" i="1"/>
  <c r="G100" i="1"/>
  <c r="F100" i="1"/>
  <c r="P457" i="1"/>
  <c r="O457" i="1"/>
  <c r="N457" i="1"/>
  <c r="M457" i="1"/>
  <c r="L457" i="1"/>
  <c r="K457" i="1"/>
  <c r="J457" i="1"/>
  <c r="I457" i="1"/>
  <c r="H457" i="1"/>
  <c r="G457" i="1"/>
  <c r="F457" i="1"/>
  <c r="N518" i="1"/>
  <c r="P518" i="1"/>
  <c r="O518" i="1"/>
  <c r="M518" i="1"/>
  <c r="L518" i="1"/>
  <c r="K518" i="1"/>
  <c r="J518" i="1"/>
  <c r="I518" i="1"/>
  <c r="H518" i="1"/>
  <c r="G518" i="1"/>
  <c r="F518" i="1"/>
  <c r="P909" i="1"/>
  <c r="M909" i="1"/>
  <c r="N909" i="1"/>
  <c r="O909" i="1"/>
  <c r="L909" i="1"/>
  <c r="K909" i="1"/>
  <c r="J909" i="1"/>
  <c r="I909" i="1"/>
  <c r="H909" i="1"/>
  <c r="G909" i="1"/>
  <c r="F909" i="1"/>
  <c r="P758" i="1"/>
  <c r="N758" i="1"/>
  <c r="O758" i="1"/>
  <c r="M758" i="1"/>
  <c r="L758" i="1"/>
  <c r="J758" i="1"/>
  <c r="K758" i="1"/>
  <c r="I758" i="1"/>
  <c r="H758" i="1"/>
  <c r="G758" i="1"/>
  <c r="F758" i="1"/>
  <c r="P241" i="1"/>
  <c r="O241" i="1"/>
  <c r="M241" i="1"/>
  <c r="N241" i="1"/>
  <c r="L241" i="1"/>
  <c r="K241" i="1"/>
  <c r="J241" i="1"/>
  <c r="I241" i="1"/>
  <c r="H241" i="1"/>
  <c r="G241" i="1"/>
  <c r="F241" i="1"/>
  <c r="P539" i="1"/>
  <c r="O539" i="1"/>
  <c r="N539" i="1"/>
  <c r="M539" i="1"/>
  <c r="L539" i="1"/>
  <c r="K539" i="1"/>
  <c r="I539" i="1"/>
  <c r="J539" i="1"/>
  <c r="G539" i="1"/>
  <c r="H539" i="1"/>
  <c r="F539" i="1"/>
  <c r="P470" i="1"/>
  <c r="N470" i="1"/>
  <c r="O470" i="1"/>
  <c r="M470" i="1"/>
  <c r="L470" i="1"/>
  <c r="K470" i="1"/>
  <c r="J470" i="1"/>
  <c r="I470" i="1"/>
  <c r="H470" i="1"/>
  <c r="G470" i="1"/>
  <c r="F470" i="1"/>
  <c r="P832" i="1"/>
  <c r="O832" i="1"/>
  <c r="N832" i="1"/>
  <c r="M832" i="1"/>
  <c r="L832" i="1"/>
  <c r="K832" i="1"/>
  <c r="J832" i="1"/>
  <c r="I832" i="1"/>
  <c r="H832" i="1"/>
  <c r="G832" i="1"/>
  <c r="F832" i="1"/>
  <c r="P632" i="1"/>
  <c r="O632" i="1"/>
  <c r="N632" i="1"/>
  <c r="M632" i="1"/>
  <c r="L632" i="1"/>
  <c r="K632" i="1"/>
  <c r="J632" i="1"/>
  <c r="I632" i="1"/>
  <c r="H632" i="1"/>
  <c r="G632" i="1"/>
  <c r="F632" i="1"/>
  <c r="P752" i="1"/>
  <c r="O752" i="1"/>
  <c r="N752" i="1"/>
  <c r="M752" i="1"/>
  <c r="L752" i="1"/>
  <c r="K752" i="1"/>
  <c r="J752" i="1"/>
  <c r="I752" i="1"/>
  <c r="H752" i="1"/>
  <c r="G752" i="1"/>
  <c r="F752" i="1"/>
  <c r="P821" i="1"/>
  <c r="N821" i="1"/>
  <c r="M821" i="1"/>
  <c r="O821" i="1"/>
  <c r="L821" i="1"/>
  <c r="K821" i="1"/>
  <c r="J821" i="1"/>
  <c r="I821" i="1"/>
  <c r="H821" i="1"/>
  <c r="G821" i="1"/>
  <c r="F821" i="1"/>
  <c r="P992" i="1"/>
  <c r="N992" i="1"/>
  <c r="M992" i="1"/>
  <c r="O992" i="1"/>
  <c r="L992" i="1"/>
  <c r="K992" i="1"/>
  <c r="J992" i="1"/>
  <c r="I992" i="1"/>
  <c r="H992" i="1"/>
  <c r="F992" i="1"/>
  <c r="G992" i="1"/>
  <c r="P350" i="1"/>
  <c r="O350" i="1"/>
  <c r="N350" i="1"/>
  <c r="M350" i="1"/>
  <c r="L350" i="1"/>
  <c r="K350" i="1"/>
  <c r="J350" i="1"/>
  <c r="I350" i="1"/>
  <c r="H350" i="1"/>
  <c r="G350" i="1"/>
  <c r="F350" i="1"/>
  <c r="P968" i="1"/>
  <c r="O968" i="1"/>
  <c r="N968" i="1"/>
  <c r="M968" i="1"/>
  <c r="L968" i="1"/>
  <c r="K968" i="1"/>
  <c r="J968" i="1"/>
  <c r="I968" i="1"/>
  <c r="H968" i="1"/>
  <c r="G968" i="1"/>
  <c r="F968" i="1"/>
  <c r="P707" i="1"/>
  <c r="O707" i="1"/>
  <c r="N707" i="1"/>
  <c r="M707" i="1"/>
  <c r="L707" i="1"/>
  <c r="K707" i="1"/>
  <c r="I707" i="1"/>
  <c r="J707" i="1"/>
  <c r="H707" i="1"/>
  <c r="G707" i="1"/>
  <c r="F707" i="1"/>
  <c r="P944" i="1"/>
  <c r="O944" i="1"/>
  <c r="N944" i="1"/>
  <c r="M944" i="1"/>
  <c r="L944" i="1"/>
  <c r="K944" i="1"/>
  <c r="J944" i="1"/>
  <c r="I944" i="1"/>
  <c r="H944" i="1"/>
  <c r="G944" i="1"/>
  <c r="F944" i="1"/>
  <c r="P45" i="1"/>
  <c r="O45" i="1"/>
  <c r="N45" i="1"/>
  <c r="M45" i="1"/>
  <c r="L45" i="1"/>
  <c r="K45" i="1"/>
  <c r="J45" i="1"/>
  <c r="I45" i="1"/>
  <c r="H45" i="1"/>
  <c r="G45" i="1"/>
  <c r="F45" i="1"/>
  <c r="P426" i="1"/>
  <c r="O426" i="1"/>
  <c r="N426" i="1"/>
  <c r="M426" i="1"/>
  <c r="L426" i="1"/>
  <c r="J426" i="1"/>
  <c r="K426" i="1"/>
  <c r="G426" i="1"/>
  <c r="I426" i="1"/>
  <c r="H426" i="1"/>
  <c r="F426" i="1"/>
  <c r="P246" i="1"/>
  <c r="N246" i="1"/>
  <c r="M246" i="1"/>
  <c r="O246" i="1"/>
  <c r="L246" i="1"/>
  <c r="K246" i="1"/>
  <c r="J246" i="1"/>
  <c r="H246" i="1"/>
  <c r="I246" i="1"/>
  <c r="G246" i="1"/>
  <c r="F246" i="1"/>
  <c r="P462" i="1"/>
  <c r="N462" i="1"/>
  <c r="M462" i="1"/>
  <c r="O462" i="1"/>
  <c r="L462" i="1"/>
  <c r="K462" i="1"/>
  <c r="J462" i="1"/>
  <c r="I462" i="1"/>
  <c r="H462" i="1"/>
  <c r="F462" i="1"/>
  <c r="G462" i="1"/>
  <c r="P572" i="1"/>
  <c r="O572" i="1"/>
  <c r="N572" i="1"/>
  <c r="M572" i="1"/>
  <c r="L572" i="1"/>
  <c r="K572" i="1"/>
  <c r="J572" i="1"/>
  <c r="I572" i="1"/>
  <c r="H572" i="1"/>
  <c r="G572" i="1"/>
  <c r="F572" i="1"/>
  <c r="P659" i="1"/>
  <c r="O659" i="1"/>
  <c r="M659" i="1"/>
  <c r="N659" i="1"/>
  <c r="L659" i="1"/>
  <c r="I659" i="1"/>
  <c r="K659" i="1"/>
  <c r="J659" i="1"/>
  <c r="H659" i="1"/>
  <c r="G659" i="1"/>
  <c r="F659" i="1"/>
  <c r="P343" i="1"/>
  <c r="N343" i="1"/>
  <c r="O343" i="1"/>
  <c r="M343" i="1"/>
  <c r="L343" i="1"/>
  <c r="K343" i="1"/>
  <c r="J343" i="1"/>
  <c r="I343" i="1"/>
  <c r="H343" i="1"/>
  <c r="G343" i="1"/>
  <c r="F343" i="1"/>
  <c r="P83" i="1"/>
  <c r="O83" i="1"/>
  <c r="M83" i="1"/>
  <c r="L83" i="1"/>
  <c r="N83" i="1"/>
  <c r="K83" i="1"/>
  <c r="J83" i="1"/>
  <c r="H83" i="1"/>
  <c r="G83" i="1"/>
  <c r="I83" i="1"/>
  <c r="F83" i="1"/>
  <c r="P680" i="1"/>
  <c r="O680" i="1"/>
  <c r="M680" i="1"/>
  <c r="L680" i="1"/>
  <c r="N680" i="1"/>
  <c r="K680" i="1"/>
  <c r="J680" i="1"/>
  <c r="I680" i="1"/>
  <c r="H680" i="1"/>
  <c r="F680" i="1"/>
  <c r="G680" i="1"/>
  <c r="P207" i="1"/>
  <c r="O207" i="1"/>
  <c r="N207" i="1"/>
  <c r="M207" i="1"/>
  <c r="L207" i="1"/>
  <c r="K207" i="1"/>
  <c r="J207" i="1"/>
  <c r="I207" i="1"/>
  <c r="H207" i="1"/>
  <c r="G207" i="1"/>
  <c r="F207" i="1"/>
  <c r="P798" i="1"/>
  <c r="N798" i="1"/>
  <c r="O798" i="1"/>
  <c r="M798" i="1"/>
  <c r="L798" i="1"/>
  <c r="J798" i="1"/>
  <c r="K798" i="1"/>
  <c r="I798" i="1"/>
  <c r="H798" i="1"/>
  <c r="F798" i="1"/>
  <c r="G798" i="1"/>
  <c r="P450" i="1"/>
  <c r="N450" i="1"/>
  <c r="O450" i="1"/>
  <c r="M450" i="1"/>
  <c r="L450" i="1"/>
  <c r="K450" i="1"/>
  <c r="J450" i="1"/>
  <c r="I450" i="1"/>
  <c r="G450" i="1"/>
  <c r="H450" i="1"/>
  <c r="F450" i="1"/>
  <c r="P923" i="1"/>
  <c r="O923" i="1"/>
  <c r="N923" i="1"/>
  <c r="L923" i="1"/>
  <c r="M923" i="1"/>
  <c r="K923" i="1"/>
  <c r="I923" i="1"/>
  <c r="H923" i="1"/>
  <c r="J923" i="1"/>
  <c r="G923" i="1"/>
  <c r="F923" i="1"/>
  <c r="P979" i="1"/>
  <c r="O979" i="1"/>
  <c r="N979" i="1"/>
  <c r="M979" i="1"/>
  <c r="L979" i="1"/>
  <c r="I979" i="1"/>
  <c r="K979" i="1"/>
  <c r="J979" i="1"/>
  <c r="H979" i="1"/>
  <c r="G979" i="1"/>
  <c r="F979" i="1"/>
  <c r="P481" i="1"/>
  <c r="O481" i="1"/>
  <c r="N481" i="1"/>
  <c r="M481" i="1"/>
  <c r="L481" i="1"/>
  <c r="K481" i="1"/>
  <c r="J481" i="1"/>
  <c r="I481" i="1"/>
  <c r="H481" i="1"/>
  <c r="G481" i="1"/>
  <c r="F481" i="1"/>
  <c r="P69" i="1"/>
  <c r="O69" i="1"/>
  <c r="N69" i="1"/>
  <c r="M69" i="1"/>
  <c r="L69" i="1"/>
  <c r="K69" i="1"/>
  <c r="J69" i="1"/>
  <c r="I69" i="1"/>
  <c r="H69" i="1"/>
  <c r="G69" i="1"/>
  <c r="F69" i="1"/>
  <c r="P297" i="1"/>
  <c r="O297" i="1"/>
  <c r="N297" i="1"/>
  <c r="M297" i="1"/>
  <c r="L297" i="1"/>
  <c r="K297" i="1"/>
  <c r="J297" i="1"/>
  <c r="I297" i="1"/>
  <c r="H297" i="1"/>
  <c r="G297" i="1"/>
  <c r="F297" i="1"/>
  <c r="P376" i="1"/>
  <c r="O376" i="1"/>
  <c r="N376" i="1"/>
  <c r="M376" i="1"/>
  <c r="L376" i="1"/>
  <c r="K376" i="1"/>
  <c r="J376" i="1"/>
  <c r="I376" i="1"/>
  <c r="G376" i="1"/>
  <c r="H376" i="1"/>
  <c r="F376" i="1"/>
  <c r="P189" i="1"/>
  <c r="O189" i="1"/>
  <c r="N189" i="1"/>
  <c r="M189" i="1"/>
  <c r="L189" i="1"/>
  <c r="K189" i="1"/>
  <c r="J189" i="1"/>
  <c r="I189" i="1"/>
  <c r="H189" i="1"/>
  <c r="G189" i="1"/>
  <c r="F189" i="1"/>
  <c r="P521" i="1"/>
  <c r="O521" i="1"/>
  <c r="N521" i="1"/>
  <c r="L521" i="1"/>
  <c r="M521" i="1"/>
  <c r="K521" i="1"/>
  <c r="J521" i="1"/>
  <c r="I521" i="1"/>
  <c r="H521" i="1"/>
  <c r="G521" i="1"/>
  <c r="F521" i="1"/>
  <c r="P163" i="1"/>
  <c r="O163" i="1"/>
  <c r="M163" i="1"/>
  <c r="N163" i="1"/>
  <c r="L163" i="1"/>
  <c r="K163" i="1"/>
  <c r="J163" i="1"/>
  <c r="H163" i="1"/>
  <c r="I163" i="1"/>
  <c r="G163" i="1"/>
  <c r="F163" i="1"/>
  <c r="P648" i="1"/>
  <c r="O648" i="1"/>
  <c r="M648" i="1"/>
  <c r="N648" i="1"/>
  <c r="L648" i="1"/>
  <c r="K648" i="1"/>
  <c r="J648" i="1"/>
  <c r="I648" i="1"/>
  <c r="H648" i="1"/>
  <c r="G648" i="1"/>
  <c r="F648" i="1"/>
  <c r="P153" i="1"/>
  <c r="O153" i="1"/>
  <c r="N153" i="1"/>
  <c r="M153" i="1"/>
  <c r="L153" i="1"/>
  <c r="K153" i="1"/>
  <c r="J153" i="1"/>
  <c r="I153" i="1"/>
  <c r="H153" i="1"/>
  <c r="G153" i="1"/>
  <c r="F153" i="1"/>
  <c r="P186" i="1"/>
  <c r="O186" i="1"/>
  <c r="N186" i="1"/>
  <c r="M186" i="1"/>
  <c r="L186" i="1"/>
  <c r="J186" i="1"/>
  <c r="K186" i="1"/>
  <c r="I186" i="1"/>
  <c r="H186" i="1"/>
  <c r="G186" i="1"/>
  <c r="F186" i="1"/>
  <c r="P811" i="1"/>
  <c r="O811" i="1"/>
  <c r="N811" i="1"/>
  <c r="M811" i="1"/>
  <c r="L811" i="1"/>
  <c r="K811" i="1"/>
  <c r="I811" i="1"/>
  <c r="J811" i="1"/>
  <c r="H811" i="1"/>
  <c r="G811" i="1"/>
  <c r="F811" i="1"/>
  <c r="P396" i="1"/>
  <c r="N396" i="1"/>
  <c r="O396" i="1"/>
  <c r="M396" i="1"/>
  <c r="L396" i="1"/>
  <c r="K396" i="1"/>
  <c r="J396" i="1"/>
  <c r="I396" i="1"/>
  <c r="H396" i="1"/>
  <c r="G396" i="1"/>
  <c r="F396" i="1"/>
  <c r="P806" i="1"/>
  <c r="O806" i="1"/>
  <c r="N806" i="1"/>
  <c r="M806" i="1"/>
  <c r="L806" i="1"/>
  <c r="J806" i="1"/>
  <c r="K806" i="1"/>
  <c r="I806" i="1"/>
  <c r="H806" i="1"/>
  <c r="F806" i="1"/>
  <c r="G806" i="1"/>
  <c r="P541" i="1"/>
  <c r="O541" i="1"/>
  <c r="M541" i="1"/>
  <c r="N541" i="1"/>
  <c r="L541" i="1"/>
  <c r="K541" i="1"/>
  <c r="J541" i="1"/>
  <c r="I541" i="1"/>
  <c r="G541" i="1"/>
  <c r="F541" i="1"/>
  <c r="H541" i="1"/>
  <c r="P716" i="1"/>
  <c r="O716" i="1"/>
  <c r="M716" i="1"/>
  <c r="N716" i="1"/>
  <c r="L716" i="1"/>
  <c r="K716" i="1"/>
  <c r="J716" i="1"/>
  <c r="I716" i="1"/>
  <c r="H716" i="1"/>
  <c r="F716" i="1"/>
  <c r="G716" i="1"/>
  <c r="P435" i="1"/>
  <c r="O435" i="1"/>
  <c r="M435" i="1"/>
  <c r="N435" i="1"/>
  <c r="L435" i="1"/>
  <c r="K435" i="1"/>
  <c r="I435" i="1"/>
  <c r="H435" i="1"/>
  <c r="J435" i="1"/>
  <c r="G435" i="1"/>
  <c r="F435" i="1"/>
  <c r="P445" i="1"/>
  <c r="O445" i="1"/>
  <c r="N445" i="1"/>
  <c r="M445" i="1"/>
  <c r="L445" i="1"/>
  <c r="K445" i="1"/>
  <c r="J445" i="1"/>
  <c r="I445" i="1"/>
  <c r="H445" i="1"/>
  <c r="G445" i="1"/>
  <c r="F445" i="1"/>
  <c r="P366" i="1"/>
  <c r="N366" i="1"/>
  <c r="O366" i="1"/>
  <c r="M366" i="1"/>
  <c r="L366" i="1"/>
  <c r="J366" i="1"/>
  <c r="K366" i="1"/>
  <c r="I366" i="1"/>
  <c r="H366" i="1"/>
  <c r="G366" i="1"/>
  <c r="F366" i="1"/>
  <c r="P787" i="1"/>
  <c r="N787" i="1"/>
  <c r="M787" i="1"/>
  <c r="L787" i="1"/>
  <c r="O787" i="1"/>
  <c r="K787" i="1"/>
  <c r="I787" i="1"/>
  <c r="J787" i="1"/>
  <c r="H787" i="1"/>
  <c r="F787" i="1"/>
  <c r="G787" i="1"/>
  <c r="P596" i="1"/>
  <c r="O596" i="1"/>
  <c r="M596" i="1"/>
  <c r="N596" i="1"/>
  <c r="L596" i="1"/>
  <c r="K596" i="1"/>
  <c r="J596" i="1"/>
  <c r="I596" i="1"/>
  <c r="H596" i="1"/>
  <c r="G596" i="1"/>
  <c r="F596" i="1"/>
  <c r="P357" i="1"/>
  <c r="O357" i="1"/>
  <c r="N357" i="1"/>
  <c r="M357" i="1"/>
  <c r="L357" i="1"/>
  <c r="J357" i="1"/>
  <c r="K357" i="1"/>
  <c r="I357" i="1"/>
  <c r="G357" i="1"/>
  <c r="H357" i="1"/>
  <c r="F357" i="1"/>
  <c r="P392" i="1"/>
  <c r="O392" i="1"/>
  <c r="M392" i="1"/>
  <c r="N392" i="1"/>
  <c r="L392" i="1"/>
  <c r="K392" i="1"/>
  <c r="J392" i="1"/>
  <c r="I392" i="1"/>
  <c r="H392" i="1"/>
  <c r="G392" i="1"/>
  <c r="F392" i="1"/>
  <c r="P314" i="1"/>
  <c r="O314" i="1"/>
  <c r="N314" i="1"/>
  <c r="M314" i="1"/>
  <c r="L314" i="1"/>
  <c r="J314" i="1"/>
  <c r="K314" i="1"/>
  <c r="H314" i="1"/>
  <c r="G314" i="1"/>
  <c r="I314" i="1"/>
  <c r="F314" i="1"/>
  <c r="P571" i="1"/>
  <c r="N571" i="1"/>
  <c r="M571" i="1"/>
  <c r="O571" i="1"/>
  <c r="L571" i="1"/>
  <c r="K571" i="1"/>
  <c r="I571" i="1"/>
  <c r="J571" i="1"/>
  <c r="G571" i="1"/>
  <c r="H571" i="1"/>
  <c r="F571" i="1"/>
  <c r="O88" i="1"/>
  <c r="P88" i="1"/>
  <c r="M88" i="1"/>
  <c r="L88" i="1"/>
  <c r="N88" i="1"/>
  <c r="K88" i="1"/>
  <c r="J88" i="1"/>
  <c r="I88" i="1"/>
  <c r="H88" i="1"/>
  <c r="G88" i="1"/>
  <c r="F88" i="1"/>
  <c r="O853" i="1"/>
  <c r="P853" i="1"/>
  <c r="N853" i="1"/>
  <c r="M853" i="1"/>
  <c r="K853" i="1"/>
  <c r="J853" i="1"/>
  <c r="L853" i="1"/>
  <c r="I853" i="1"/>
  <c r="H853" i="1"/>
  <c r="G853" i="1"/>
  <c r="F853" i="1"/>
  <c r="O175" i="1"/>
  <c r="P175" i="1"/>
  <c r="N175" i="1"/>
  <c r="M175" i="1"/>
  <c r="K175" i="1"/>
  <c r="L175" i="1"/>
  <c r="J175" i="1"/>
  <c r="I175" i="1"/>
  <c r="H175" i="1"/>
  <c r="G175" i="1"/>
  <c r="F175" i="1"/>
  <c r="P949" i="1"/>
  <c r="N949" i="1"/>
  <c r="M949" i="1"/>
  <c r="O949" i="1"/>
  <c r="L949" i="1"/>
  <c r="K949" i="1"/>
  <c r="J949" i="1"/>
  <c r="I949" i="1"/>
  <c r="H949" i="1"/>
  <c r="G949" i="1"/>
  <c r="F949" i="1"/>
  <c r="P43" i="1"/>
  <c r="O43" i="1"/>
  <c r="N43" i="1"/>
  <c r="M43" i="1"/>
  <c r="L43" i="1"/>
  <c r="K43" i="1"/>
  <c r="H43" i="1"/>
  <c r="J43" i="1"/>
  <c r="I43" i="1"/>
  <c r="G43" i="1"/>
  <c r="F43" i="1"/>
  <c r="P867" i="1"/>
  <c r="O867" i="1"/>
  <c r="N867" i="1"/>
  <c r="M867" i="1"/>
  <c r="L867" i="1"/>
  <c r="K867" i="1"/>
  <c r="J867" i="1"/>
  <c r="I867" i="1"/>
  <c r="H867" i="1"/>
  <c r="G867" i="1"/>
  <c r="F867" i="1"/>
  <c r="P804" i="1"/>
  <c r="O804" i="1"/>
  <c r="M804" i="1"/>
  <c r="N804" i="1"/>
  <c r="L804" i="1"/>
  <c r="K804" i="1"/>
  <c r="J804" i="1"/>
  <c r="I804" i="1"/>
  <c r="H804" i="1"/>
  <c r="F804" i="1"/>
  <c r="G804" i="1"/>
  <c r="P259" i="1"/>
  <c r="O259" i="1"/>
  <c r="M259" i="1"/>
  <c r="N259" i="1"/>
  <c r="K259" i="1"/>
  <c r="L259" i="1"/>
  <c r="J259" i="1"/>
  <c r="I259" i="1"/>
  <c r="H259" i="1"/>
  <c r="G259" i="1"/>
  <c r="F259" i="1"/>
  <c r="R444" i="1"/>
  <c r="P779" i="1"/>
  <c r="O779" i="1"/>
  <c r="N779" i="1"/>
  <c r="M779" i="1"/>
  <c r="L779" i="1"/>
  <c r="K779" i="1"/>
  <c r="I779" i="1"/>
  <c r="J779" i="1"/>
  <c r="H779" i="1"/>
  <c r="F779" i="1"/>
  <c r="G779" i="1"/>
  <c r="P881" i="1"/>
  <c r="O881" i="1"/>
  <c r="N881" i="1"/>
  <c r="M881" i="1"/>
  <c r="L881" i="1"/>
  <c r="K881" i="1"/>
  <c r="J881" i="1"/>
  <c r="I881" i="1"/>
  <c r="H881" i="1"/>
  <c r="G881" i="1"/>
  <c r="F881" i="1"/>
  <c r="P131" i="1"/>
  <c r="O131" i="1"/>
  <c r="M131" i="1"/>
  <c r="N131" i="1"/>
  <c r="L131" i="1"/>
  <c r="K131" i="1"/>
  <c r="J131" i="1"/>
  <c r="H131" i="1"/>
  <c r="I131" i="1"/>
  <c r="G131" i="1"/>
  <c r="F131" i="1"/>
  <c r="P766" i="1"/>
  <c r="N766" i="1"/>
  <c r="M766" i="1"/>
  <c r="O766" i="1"/>
  <c r="L766" i="1"/>
  <c r="J766" i="1"/>
  <c r="I766" i="1"/>
  <c r="K766" i="1"/>
  <c r="H766" i="1"/>
  <c r="G766" i="1"/>
  <c r="F766" i="1"/>
  <c r="P423" i="1"/>
  <c r="O423" i="1"/>
  <c r="N423" i="1"/>
  <c r="M423" i="1"/>
  <c r="L423" i="1"/>
  <c r="K423" i="1"/>
  <c r="J423" i="1"/>
  <c r="I423" i="1"/>
  <c r="H423" i="1"/>
  <c r="F423" i="1"/>
  <c r="G423" i="1"/>
  <c r="P777" i="1"/>
  <c r="N777" i="1"/>
  <c r="O777" i="1"/>
  <c r="M777" i="1"/>
  <c r="L777" i="1"/>
  <c r="K777" i="1"/>
  <c r="J777" i="1"/>
  <c r="I777" i="1"/>
  <c r="G777" i="1"/>
  <c r="H777" i="1"/>
  <c r="F777" i="1"/>
  <c r="O564" i="1"/>
  <c r="M564" i="1"/>
  <c r="N564" i="1"/>
  <c r="P564" i="1"/>
  <c r="L564" i="1"/>
  <c r="K564" i="1"/>
  <c r="J564" i="1"/>
  <c r="I564" i="1"/>
  <c r="H564" i="1"/>
  <c r="G564" i="1"/>
  <c r="F564" i="1"/>
  <c r="P391" i="1"/>
  <c r="O391" i="1"/>
  <c r="N391" i="1"/>
  <c r="M391" i="1"/>
  <c r="L391" i="1"/>
  <c r="J391" i="1"/>
  <c r="K391" i="1"/>
  <c r="I391" i="1"/>
  <c r="H391" i="1"/>
  <c r="G391" i="1"/>
  <c r="F391" i="1"/>
  <c r="P592" i="1"/>
  <c r="O592" i="1"/>
  <c r="N592" i="1"/>
  <c r="M592" i="1"/>
  <c r="L592" i="1"/>
  <c r="K592" i="1"/>
  <c r="J592" i="1"/>
  <c r="I592" i="1"/>
  <c r="H592" i="1"/>
  <c r="F592" i="1"/>
  <c r="G592" i="1"/>
  <c r="P294" i="1"/>
  <c r="N294" i="1"/>
  <c r="M294" i="1"/>
  <c r="O294" i="1"/>
  <c r="L294" i="1"/>
  <c r="K294" i="1"/>
  <c r="J294" i="1"/>
  <c r="I294" i="1"/>
  <c r="H294" i="1"/>
  <c r="G294" i="1"/>
  <c r="F294" i="1"/>
  <c r="P404" i="1"/>
  <c r="O404" i="1"/>
  <c r="N404" i="1"/>
  <c r="M404" i="1"/>
  <c r="L404" i="1"/>
  <c r="K404" i="1"/>
  <c r="J404" i="1"/>
  <c r="I404" i="1"/>
  <c r="H404" i="1"/>
  <c r="G404" i="1"/>
  <c r="F404" i="1"/>
  <c r="O304" i="1"/>
  <c r="N304" i="1"/>
  <c r="L304" i="1"/>
  <c r="P304" i="1"/>
  <c r="M304" i="1"/>
  <c r="K304" i="1"/>
  <c r="J304" i="1"/>
  <c r="I304" i="1"/>
  <c r="H304" i="1"/>
  <c r="G304" i="1"/>
  <c r="F304" i="1"/>
  <c r="P154" i="1"/>
  <c r="O154" i="1"/>
  <c r="N154" i="1"/>
  <c r="M154" i="1"/>
  <c r="L154" i="1"/>
  <c r="J154" i="1"/>
  <c r="K154" i="1"/>
  <c r="H154" i="1"/>
  <c r="G154" i="1"/>
  <c r="I154" i="1"/>
  <c r="F154" i="1"/>
  <c r="P123" i="1"/>
  <c r="O123" i="1"/>
  <c r="N123" i="1"/>
  <c r="M123" i="1"/>
  <c r="L123" i="1"/>
  <c r="K123" i="1"/>
  <c r="J123" i="1"/>
  <c r="H123" i="1"/>
  <c r="I123" i="1"/>
  <c r="G123" i="1"/>
  <c r="F123" i="1"/>
  <c r="P417" i="1"/>
  <c r="O417" i="1"/>
  <c r="N417" i="1"/>
  <c r="M417" i="1"/>
  <c r="L417" i="1"/>
  <c r="K417" i="1"/>
  <c r="J417" i="1"/>
  <c r="I417" i="1"/>
  <c r="H417" i="1"/>
  <c r="G417" i="1"/>
  <c r="F417" i="1"/>
  <c r="P627" i="1"/>
  <c r="O627" i="1"/>
  <c r="M627" i="1"/>
  <c r="N627" i="1"/>
  <c r="L627" i="1"/>
  <c r="K627" i="1"/>
  <c r="I627" i="1"/>
  <c r="J627" i="1"/>
  <c r="H627" i="1"/>
  <c r="G627" i="1"/>
  <c r="F627" i="1"/>
  <c r="P734" i="1"/>
  <c r="N734" i="1"/>
  <c r="O734" i="1"/>
  <c r="M734" i="1"/>
  <c r="L734" i="1"/>
  <c r="J734" i="1"/>
  <c r="K734" i="1"/>
  <c r="I734" i="1"/>
  <c r="H734" i="1"/>
  <c r="F734" i="1"/>
  <c r="G734" i="1"/>
  <c r="P849" i="1"/>
  <c r="O849" i="1"/>
  <c r="N849" i="1"/>
  <c r="M849" i="1"/>
  <c r="L849" i="1"/>
  <c r="J849" i="1"/>
  <c r="K849" i="1"/>
  <c r="I849" i="1"/>
  <c r="G849" i="1"/>
  <c r="H849" i="1"/>
  <c r="F849" i="1"/>
  <c r="P647" i="1"/>
  <c r="O647" i="1"/>
  <c r="N647" i="1"/>
  <c r="M647" i="1"/>
  <c r="L647" i="1"/>
  <c r="K647" i="1"/>
  <c r="J647" i="1"/>
  <c r="I647" i="1"/>
  <c r="H647" i="1"/>
  <c r="G647" i="1"/>
  <c r="F647" i="1"/>
  <c r="P538" i="1"/>
  <c r="O538" i="1"/>
  <c r="N538" i="1"/>
  <c r="M538" i="1"/>
  <c r="L538" i="1"/>
  <c r="K538" i="1"/>
  <c r="J538" i="1"/>
  <c r="G538" i="1"/>
  <c r="I538" i="1"/>
  <c r="H538" i="1"/>
  <c r="F538" i="1"/>
  <c r="P645" i="1"/>
  <c r="O645" i="1"/>
  <c r="N645" i="1"/>
  <c r="M645" i="1"/>
  <c r="L645" i="1"/>
  <c r="K645" i="1"/>
  <c r="J645" i="1"/>
  <c r="I645" i="1"/>
  <c r="H645" i="1"/>
  <c r="F645" i="1"/>
  <c r="G645" i="1"/>
  <c r="P122" i="1"/>
  <c r="O122" i="1"/>
  <c r="N122" i="1"/>
  <c r="M122" i="1"/>
  <c r="L122" i="1"/>
  <c r="J122" i="1"/>
  <c r="K122" i="1"/>
  <c r="I122" i="1"/>
  <c r="G122" i="1"/>
  <c r="F122" i="1"/>
  <c r="H122" i="1"/>
  <c r="P150" i="1"/>
  <c r="N150" i="1"/>
  <c r="M150" i="1"/>
  <c r="O150" i="1"/>
  <c r="L150" i="1"/>
  <c r="K150" i="1"/>
  <c r="I150" i="1"/>
  <c r="J150" i="1"/>
  <c r="H150" i="1"/>
  <c r="G150" i="1"/>
  <c r="F150" i="1"/>
  <c r="P212" i="1"/>
  <c r="N212" i="1"/>
  <c r="O212" i="1"/>
  <c r="L212" i="1"/>
  <c r="M212" i="1"/>
  <c r="K212" i="1"/>
  <c r="J212" i="1"/>
  <c r="H212" i="1"/>
  <c r="G212" i="1"/>
  <c r="I212" i="1"/>
  <c r="F212" i="1"/>
  <c r="P639" i="1"/>
  <c r="O639" i="1"/>
  <c r="M639" i="1"/>
  <c r="N639" i="1"/>
  <c r="L639" i="1"/>
  <c r="K639" i="1"/>
  <c r="J639" i="1"/>
  <c r="I639" i="1"/>
  <c r="H639" i="1"/>
  <c r="G639" i="1"/>
  <c r="F639" i="1"/>
  <c r="P50" i="1"/>
  <c r="O50" i="1"/>
  <c r="N50" i="1"/>
  <c r="M50" i="1"/>
  <c r="L50" i="1"/>
  <c r="J50" i="1"/>
  <c r="K50" i="1"/>
  <c r="I50" i="1"/>
  <c r="G50" i="1"/>
  <c r="F50" i="1"/>
  <c r="H50" i="1"/>
  <c r="P89" i="1"/>
  <c r="O89" i="1"/>
  <c r="N89" i="1"/>
  <c r="M89" i="1"/>
  <c r="L89" i="1"/>
  <c r="K89" i="1"/>
  <c r="J89" i="1"/>
  <c r="I89" i="1"/>
  <c r="H89" i="1"/>
  <c r="G89" i="1"/>
  <c r="F89" i="1"/>
  <c r="P671" i="1"/>
  <c r="O671" i="1"/>
  <c r="N671" i="1"/>
  <c r="M671" i="1"/>
  <c r="K671" i="1"/>
  <c r="L671" i="1"/>
  <c r="J671" i="1"/>
  <c r="I671" i="1"/>
  <c r="H671" i="1"/>
  <c r="G671" i="1"/>
  <c r="F671" i="1"/>
  <c r="P335" i="1"/>
  <c r="O335" i="1"/>
  <c r="N335" i="1"/>
  <c r="L335" i="1"/>
  <c r="M335" i="1"/>
  <c r="K335" i="1"/>
  <c r="J335" i="1"/>
  <c r="I335" i="1"/>
  <c r="H335" i="1"/>
  <c r="G335" i="1"/>
  <c r="F335" i="1"/>
  <c r="P46" i="1"/>
  <c r="O46" i="1"/>
  <c r="N46" i="1"/>
  <c r="M46" i="1"/>
  <c r="L46" i="1"/>
  <c r="K46" i="1"/>
  <c r="J46" i="1"/>
  <c r="I46" i="1"/>
  <c r="H46" i="1"/>
  <c r="G46" i="1"/>
  <c r="F46" i="1"/>
  <c r="P708" i="1"/>
  <c r="O708" i="1"/>
  <c r="N708" i="1"/>
  <c r="M708" i="1"/>
  <c r="L708" i="1"/>
  <c r="K708" i="1"/>
  <c r="J708" i="1"/>
  <c r="I708" i="1"/>
  <c r="H708" i="1"/>
  <c r="G708" i="1"/>
  <c r="F708" i="1"/>
  <c r="P850" i="1"/>
  <c r="N850" i="1"/>
  <c r="O850" i="1"/>
  <c r="M850" i="1"/>
  <c r="L850" i="1"/>
  <c r="K850" i="1"/>
  <c r="J850" i="1"/>
  <c r="H850" i="1"/>
  <c r="G850" i="1"/>
  <c r="I850" i="1"/>
  <c r="F850" i="1"/>
  <c r="P408" i="1"/>
  <c r="O408" i="1"/>
  <c r="M408" i="1"/>
  <c r="N408" i="1"/>
  <c r="L408" i="1"/>
  <c r="K408" i="1"/>
  <c r="J408" i="1"/>
  <c r="I408" i="1"/>
  <c r="H408" i="1"/>
  <c r="G408" i="1"/>
  <c r="F408" i="1"/>
  <c r="P630" i="1"/>
  <c r="O630" i="1"/>
  <c r="N630" i="1"/>
  <c r="M630" i="1"/>
  <c r="L630" i="1"/>
  <c r="J630" i="1"/>
  <c r="K630" i="1"/>
  <c r="I630" i="1"/>
  <c r="H630" i="1"/>
  <c r="F630" i="1"/>
  <c r="G630" i="1"/>
  <c r="O598" i="1"/>
  <c r="N598" i="1"/>
  <c r="P598" i="1"/>
  <c r="M598" i="1"/>
  <c r="L598" i="1"/>
  <c r="K598" i="1"/>
  <c r="J598" i="1"/>
  <c r="I598" i="1"/>
  <c r="H598" i="1"/>
  <c r="G598" i="1"/>
  <c r="F598" i="1"/>
  <c r="P781" i="1"/>
  <c r="O781" i="1"/>
  <c r="M781" i="1"/>
  <c r="N781" i="1"/>
  <c r="L781" i="1"/>
  <c r="K781" i="1"/>
  <c r="J781" i="1"/>
  <c r="I781" i="1"/>
  <c r="H781" i="1"/>
  <c r="F781" i="1"/>
  <c r="G781" i="1"/>
  <c r="P585" i="1"/>
  <c r="O585" i="1"/>
  <c r="N585" i="1"/>
  <c r="L585" i="1"/>
  <c r="M585" i="1"/>
  <c r="K585" i="1"/>
  <c r="J585" i="1"/>
  <c r="I585" i="1"/>
  <c r="H585" i="1"/>
  <c r="G585" i="1"/>
  <c r="F585" i="1"/>
  <c r="P328" i="1"/>
  <c r="O328" i="1"/>
  <c r="M328" i="1"/>
  <c r="N328" i="1"/>
  <c r="L328" i="1"/>
  <c r="J328" i="1"/>
  <c r="K328" i="1"/>
  <c r="I328" i="1"/>
  <c r="H328" i="1"/>
  <c r="G328" i="1"/>
  <c r="F328" i="1"/>
  <c r="P721" i="1"/>
  <c r="O721" i="1"/>
  <c r="N721" i="1"/>
  <c r="M721" i="1"/>
  <c r="L721" i="1"/>
  <c r="J721" i="1"/>
  <c r="K721" i="1"/>
  <c r="I721" i="1"/>
  <c r="G721" i="1"/>
  <c r="H721" i="1"/>
  <c r="F721" i="1"/>
  <c r="O327" i="1"/>
  <c r="P327" i="1"/>
  <c r="N327" i="1"/>
  <c r="M327" i="1"/>
  <c r="L327" i="1"/>
  <c r="K327" i="1"/>
  <c r="J327" i="1"/>
  <c r="I327" i="1"/>
  <c r="H327" i="1"/>
  <c r="G327" i="1"/>
  <c r="F327" i="1"/>
  <c r="P719" i="1"/>
  <c r="O719" i="1"/>
  <c r="N719" i="1"/>
  <c r="M719" i="1"/>
  <c r="L719" i="1"/>
  <c r="K719" i="1"/>
  <c r="J719" i="1"/>
  <c r="I719" i="1"/>
  <c r="H719" i="1"/>
  <c r="G719" i="1"/>
  <c r="F719" i="1"/>
  <c r="P220" i="1"/>
  <c r="O220" i="1"/>
  <c r="N220" i="1"/>
  <c r="L220" i="1"/>
  <c r="M220" i="1"/>
  <c r="K220" i="1"/>
  <c r="J220" i="1"/>
  <c r="H220" i="1"/>
  <c r="I220" i="1"/>
  <c r="G220" i="1"/>
  <c r="F220" i="1"/>
  <c r="P405" i="1"/>
  <c r="O405" i="1"/>
  <c r="N405" i="1"/>
  <c r="M405" i="1"/>
  <c r="L405" i="1"/>
  <c r="K405" i="1"/>
  <c r="J405" i="1"/>
  <c r="I405" i="1"/>
  <c r="H405" i="1"/>
  <c r="G405" i="1"/>
  <c r="F405" i="1"/>
  <c r="O877" i="1"/>
  <c r="P877" i="1"/>
  <c r="M877" i="1"/>
  <c r="N877" i="1"/>
  <c r="L877" i="1"/>
  <c r="K877" i="1"/>
  <c r="J877" i="1"/>
  <c r="I877" i="1"/>
  <c r="H877" i="1"/>
  <c r="G877" i="1"/>
  <c r="F877" i="1"/>
  <c r="P511" i="1"/>
  <c r="O511" i="1"/>
  <c r="M511" i="1"/>
  <c r="N511" i="1"/>
  <c r="K511" i="1"/>
  <c r="L511" i="1"/>
  <c r="J511" i="1"/>
  <c r="I511" i="1"/>
  <c r="H511" i="1"/>
  <c r="G511" i="1"/>
  <c r="F511" i="1"/>
  <c r="P258" i="1"/>
  <c r="N258" i="1"/>
  <c r="M258" i="1"/>
  <c r="O258" i="1"/>
  <c r="L258" i="1"/>
  <c r="J258" i="1"/>
  <c r="K258" i="1"/>
  <c r="I258" i="1"/>
  <c r="G258" i="1"/>
  <c r="H258" i="1"/>
  <c r="F258" i="1"/>
  <c r="P44" i="1"/>
  <c r="O44" i="1"/>
  <c r="N44" i="1"/>
  <c r="L44" i="1"/>
  <c r="M44" i="1"/>
  <c r="K44" i="1"/>
  <c r="J44" i="1"/>
  <c r="I44" i="1"/>
  <c r="H44" i="1"/>
  <c r="G44" i="1"/>
  <c r="F44" i="1"/>
  <c r="P677" i="1"/>
  <c r="O677" i="1"/>
  <c r="N677" i="1"/>
  <c r="M677" i="1"/>
  <c r="L677" i="1"/>
  <c r="K677" i="1"/>
  <c r="J677" i="1"/>
  <c r="I677" i="1"/>
  <c r="H677" i="1"/>
  <c r="F677" i="1"/>
  <c r="G677" i="1"/>
  <c r="P550" i="1"/>
  <c r="N550" i="1"/>
  <c r="O550" i="1"/>
  <c r="M550" i="1"/>
  <c r="L550" i="1"/>
  <c r="J550" i="1"/>
  <c r="K550" i="1"/>
  <c r="I550" i="1"/>
  <c r="H550" i="1"/>
  <c r="F550" i="1"/>
  <c r="G550" i="1"/>
  <c r="P311" i="1"/>
  <c r="O311" i="1"/>
  <c r="N311" i="1"/>
  <c r="M311" i="1"/>
  <c r="L311" i="1"/>
  <c r="K311" i="1"/>
  <c r="J311" i="1"/>
  <c r="I311" i="1"/>
  <c r="H311" i="1"/>
  <c r="G311" i="1"/>
  <c r="F311" i="1"/>
  <c r="P1001" i="1"/>
  <c r="N1001" i="1"/>
  <c r="M1001" i="1"/>
  <c r="O1001" i="1"/>
  <c r="L1001" i="1"/>
  <c r="J1001" i="1"/>
  <c r="K1001" i="1"/>
  <c r="I1001" i="1"/>
  <c r="H1001" i="1"/>
  <c r="F1001" i="1"/>
  <c r="G1001" i="1"/>
  <c r="P603" i="1"/>
  <c r="N603" i="1"/>
  <c r="O603" i="1"/>
  <c r="L603" i="1"/>
  <c r="M603" i="1"/>
  <c r="K603" i="1"/>
  <c r="I603" i="1"/>
  <c r="H603" i="1"/>
  <c r="G603" i="1"/>
  <c r="J603" i="1"/>
  <c r="F603" i="1"/>
  <c r="O202" i="1"/>
  <c r="N202" i="1"/>
  <c r="M202" i="1"/>
  <c r="P202" i="1"/>
  <c r="L202" i="1"/>
  <c r="J202" i="1"/>
  <c r="K202" i="1"/>
  <c r="I202" i="1"/>
  <c r="G202" i="1"/>
  <c r="H202" i="1"/>
  <c r="F202" i="1"/>
  <c r="P729" i="1"/>
  <c r="O729" i="1"/>
  <c r="N729" i="1"/>
  <c r="M729" i="1"/>
  <c r="L729" i="1"/>
  <c r="K729" i="1"/>
  <c r="J729" i="1"/>
  <c r="I729" i="1"/>
  <c r="G729" i="1"/>
  <c r="H729" i="1"/>
  <c r="F729" i="1"/>
  <c r="P528" i="1"/>
  <c r="N528" i="1"/>
  <c r="M528" i="1"/>
  <c r="O528" i="1"/>
  <c r="L528" i="1"/>
  <c r="K528" i="1"/>
  <c r="J528" i="1"/>
  <c r="I528" i="1"/>
  <c r="H528" i="1"/>
  <c r="G528" i="1"/>
  <c r="F528" i="1"/>
  <c r="P345" i="1"/>
  <c r="O345" i="1"/>
  <c r="N345" i="1"/>
  <c r="M345" i="1"/>
  <c r="L345" i="1"/>
  <c r="K345" i="1"/>
  <c r="J345" i="1"/>
  <c r="I345" i="1"/>
  <c r="H345" i="1"/>
  <c r="G345" i="1"/>
  <c r="F345" i="1"/>
  <c r="P114" i="1"/>
  <c r="O114" i="1"/>
  <c r="N114" i="1"/>
  <c r="M114" i="1"/>
  <c r="L114" i="1"/>
  <c r="J114" i="1"/>
  <c r="K114" i="1"/>
  <c r="I114" i="1"/>
  <c r="G114" i="1"/>
  <c r="F114" i="1"/>
  <c r="H114" i="1"/>
  <c r="P797" i="1"/>
  <c r="O797" i="1"/>
  <c r="N797" i="1"/>
  <c r="M797" i="1"/>
  <c r="L797" i="1"/>
  <c r="K797" i="1"/>
  <c r="J797" i="1"/>
  <c r="I797" i="1"/>
  <c r="H797" i="1"/>
  <c r="F797" i="1"/>
  <c r="G797" i="1"/>
  <c r="P57" i="1"/>
  <c r="O57" i="1"/>
  <c r="N57" i="1"/>
  <c r="M57" i="1"/>
  <c r="L57" i="1"/>
  <c r="K57" i="1"/>
  <c r="J57" i="1"/>
  <c r="I57" i="1"/>
  <c r="H57" i="1"/>
  <c r="F57" i="1"/>
  <c r="G57" i="1"/>
  <c r="P197" i="1"/>
  <c r="O197" i="1"/>
  <c r="N197" i="1"/>
  <c r="L197" i="1"/>
  <c r="M197" i="1"/>
  <c r="K197" i="1"/>
  <c r="J197" i="1"/>
  <c r="I197" i="1"/>
  <c r="H197" i="1"/>
  <c r="G197" i="1"/>
  <c r="F197" i="1"/>
  <c r="P761" i="1"/>
  <c r="O761" i="1"/>
  <c r="N761" i="1"/>
  <c r="L761" i="1"/>
  <c r="M761" i="1"/>
  <c r="K761" i="1"/>
  <c r="J761" i="1"/>
  <c r="I761" i="1"/>
  <c r="H761" i="1"/>
  <c r="G761" i="1"/>
  <c r="F761" i="1"/>
  <c r="P586" i="1"/>
  <c r="N586" i="1"/>
  <c r="O586" i="1"/>
  <c r="M586" i="1"/>
  <c r="L586" i="1"/>
  <c r="K586" i="1"/>
  <c r="J586" i="1"/>
  <c r="H586" i="1"/>
  <c r="G586" i="1"/>
  <c r="I586" i="1"/>
  <c r="F586" i="1"/>
  <c r="P983" i="1"/>
  <c r="O983" i="1"/>
  <c r="N983" i="1"/>
  <c r="M983" i="1"/>
  <c r="L983" i="1"/>
  <c r="K983" i="1"/>
  <c r="J983" i="1"/>
  <c r="I983" i="1"/>
  <c r="H983" i="1"/>
  <c r="G983" i="1"/>
  <c r="F983" i="1"/>
  <c r="P914" i="1"/>
  <c r="N914" i="1"/>
  <c r="O914" i="1"/>
  <c r="M914" i="1"/>
  <c r="L914" i="1"/>
  <c r="K914" i="1"/>
  <c r="J914" i="1"/>
  <c r="H914" i="1"/>
  <c r="G914" i="1"/>
  <c r="I914" i="1"/>
  <c r="F914" i="1"/>
  <c r="P75" i="1"/>
  <c r="O75" i="1"/>
  <c r="N75" i="1"/>
  <c r="M75" i="1"/>
  <c r="L75" i="1"/>
  <c r="K75" i="1"/>
  <c r="J75" i="1"/>
  <c r="H75" i="1"/>
  <c r="I75" i="1"/>
  <c r="G75" i="1"/>
  <c r="F75" i="1"/>
  <c r="P256" i="1"/>
  <c r="O256" i="1"/>
  <c r="L256" i="1"/>
  <c r="N256" i="1"/>
  <c r="M256" i="1"/>
  <c r="K256" i="1"/>
  <c r="J256" i="1"/>
  <c r="I256" i="1"/>
  <c r="H256" i="1"/>
  <c r="G256" i="1"/>
  <c r="F256" i="1"/>
  <c r="P235" i="1"/>
  <c r="O235" i="1"/>
  <c r="N235" i="1"/>
  <c r="M235" i="1"/>
  <c r="L235" i="1"/>
  <c r="K235" i="1"/>
  <c r="H235" i="1"/>
  <c r="I235" i="1"/>
  <c r="J235" i="1"/>
  <c r="G235" i="1"/>
  <c r="F235" i="1"/>
  <c r="P48" i="1"/>
  <c r="O48" i="1"/>
  <c r="N48" i="1"/>
  <c r="L48" i="1"/>
  <c r="M48" i="1"/>
  <c r="K48" i="1"/>
  <c r="J48" i="1"/>
  <c r="H48" i="1"/>
  <c r="I48" i="1"/>
  <c r="G48" i="1"/>
  <c r="F48" i="1"/>
  <c r="P11" i="1"/>
  <c r="O11" i="1"/>
  <c r="N11" i="1"/>
  <c r="M11" i="1"/>
  <c r="L11" i="1"/>
  <c r="K11" i="1"/>
  <c r="J11" i="1"/>
  <c r="H11" i="1"/>
  <c r="I11" i="1"/>
  <c r="G11" i="1"/>
  <c r="F11" i="1"/>
  <c r="P698" i="1"/>
  <c r="N698" i="1"/>
  <c r="O698" i="1"/>
  <c r="M698" i="1"/>
  <c r="L698" i="1"/>
  <c r="K698" i="1"/>
  <c r="J698" i="1"/>
  <c r="H698" i="1"/>
  <c r="G698" i="1"/>
  <c r="I698" i="1"/>
  <c r="F698" i="1"/>
  <c r="O466" i="1"/>
  <c r="N466" i="1"/>
  <c r="P466" i="1"/>
  <c r="M466" i="1"/>
  <c r="L466" i="1"/>
  <c r="J466" i="1"/>
  <c r="K466" i="1"/>
  <c r="H466" i="1"/>
  <c r="G466" i="1"/>
  <c r="I466" i="1"/>
  <c r="F466" i="1"/>
  <c r="P857" i="1"/>
  <c r="O857" i="1"/>
  <c r="N857" i="1"/>
  <c r="M857" i="1"/>
  <c r="L857" i="1"/>
  <c r="K857" i="1"/>
  <c r="J857" i="1"/>
  <c r="I857" i="1"/>
  <c r="G857" i="1"/>
  <c r="H857" i="1"/>
  <c r="F857" i="1"/>
  <c r="P214" i="1"/>
  <c r="N214" i="1"/>
  <c r="M214" i="1"/>
  <c r="O214" i="1"/>
  <c r="L214" i="1"/>
  <c r="K214" i="1"/>
  <c r="I214" i="1"/>
  <c r="H214" i="1"/>
  <c r="J214" i="1"/>
  <c r="G214" i="1"/>
  <c r="F214" i="1"/>
  <c r="P772" i="1"/>
  <c r="O772" i="1"/>
  <c r="M772" i="1"/>
  <c r="N772" i="1"/>
  <c r="L772" i="1"/>
  <c r="K772" i="1"/>
  <c r="J772" i="1"/>
  <c r="I772" i="1"/>
  <c r="H772" i="1"/>
  <c r="F772" i="1"/>
  <c r="G772" i="1"/>
  <c r="P305" i="1"/>
  <c r="O305" i="1"/>
  <c r="M305" i="1"/>
  <c r="N305" i="1"/>
  <c r="L305" i="1"/>
  <c r="J305" i="1"/>
  <c r="K305" i="1"/>
  <c r="I305" i="1"/>
  <c r="H305" i="1"/>
  <c r="G305" i="1"/>
  <c r="F305" i="1"/>
  <c r="P375" i="1"/>
  <c r="O375" i="1"/>
  <c r="N375" i="1"/>
  <c r="M375" i="1"/>
  <c r="L375" i="1"/>
  <c r="K375" i="1"/>
  <c r="I375" i="1"/>
  <c r="H375" i="1"/>
  <c r="J375" i="1"/>
  <c r="G375" i="1"/>
  <c r="F375" i="1"/>
  <c r="P726" i="1"/>
  <c r="N726" i="1"/>
  <c r="O726" i="1"/>
  <c r="M726" i="1"/>
  <c r="L726" i="1"/>
  <c r="K726" i="1"/>
  <c r="J726" i="1"/>
  <c r="I726" i="1"/>
  <c r="H726" i="1"/>
  <c r="F726" i="1"/>
  <c r="G726" i="1"/>
  <c r="P32" i="1"/>
  <c r="O32" i="1"/>
  <c r="L32" i="1"/>
  <c r="N32" i="1"/>
  <c r="M32" i="1"/>
  <c r="K32" i="1"/>
  <c r="J32" i="1"/>
  <c r="I32" i="1"/>
  <c r="H32" i="1"/>
  <c r="G32" i="1"/>
  <c r="F32" i="1"/>
  <c r="P666" i="1"/>
  <c r="N666" i="1"/>
  <c r="O666" i="1"/>
  <c r="M666" i="1"/>
  <c r="L666" i="1"/>
  <c r="K666" i="1"/>
  <c r="J666" i="1"/>
  <c r="H666" i="1"/>
  <c r="G666" i="1"/>
  <c r="I666" i="1"/>
  <c r="F666" i="1"/>
  <c r="P337" i="1"/>
  <c r="O337" i="1"/>
  <c r="N337" i="1"/>
  <c r="M337" i="1"/>
  <c r="L337" i="1"/>
  <c r="K337" i="1"/>
  <c r="J337" i="1"/>
  <c r="I337" i="1"/>
  <c r="H337" i="1"/>
  <c r="G337" i="1"/>
  <c r="F337" i="1"/>
  <c r="P204" i="1"/>
  <c r="O204" i="1"/>
  <c r="N204" i="1"/>
  <c r="L204" i="1"/>
  <c r="M204" i="1"/>
  <c r="K204" i="1"/>
  <c r="J204" i="1"/>
  <c r="I204" i="1"/>
  <c r="H204" i="1"/>
  <c r="G204" i="1"/>
  <c r="F204" i="1"/>
  <c r="P38" i="1"/>
  <c r="N38" i="1"/>
  <c r="O38" i="1"/>
  <c r="M38" i="1"/>
  <c r="L38" i="1"/>
  <c r="K38" i="1"/>
  <c r="I38" i="1"/>
  <c r="J38" i="1"/>
  <c r="H38" i="1"/>
  <c r="G38" i="1"/>
  <c r="F38" i="1"/>
  <c r="P951" i="1"/>
  <c r="N951" i="1"/>
  <c r="M951" i="1"/>
  <c r="O951" i="1"/>
  <c r="L951" i="1"/>
  <c r="K951" i="1"/>
  <c r="J951" i="1"/>
  <c r="I951" i="1"/>
  <c r="H951" i="1"/>
  <c r="G951" i="1"/>
  <c r="F951" i="1"/>
  <c r="P393" i="1"/>
  <c r="O393" i="1"/>
  <c r="N393" i="1"/>
  <c r="M393" i="1"/>
  <c r="L393" i="1"/>
  <c r="J393" i="1"/>
  <c r="K393" i="1"/>
  <c r="I393" i="1"/>
  <c r="H393" i="1"/>
  <c r="G393" i="1"/>
  <c r="F393" i="1"/>
  <c r="P313" i="1"/>
  <c r="O313" i="1"/>
  <c r="N313" i="1"/>
  <c r="M313" i="1"/>
  <c r="L313" i="1"/>
  <c r="K313" i="1"/>
  <c r="J313" i="1"/>
  <c r="I313" i="1"/>
  <c r="H313" i="1"/>
  <c r="F313" i="1"/>
  <c r="G313" i="1"/>
  <c r="P208" i="1"/>
  <c r="O208" i="1"/>
  <c r="N208" i="1"/>
  <c r="L208" i="1"/>
  <c r="M208" i="1"/>
  <c r="K208" i="1"/>
  <c r="J208" i="1"/>
  <c r="I208" i="1"/>
  <c r="H208" i="1"/>
  <c r="G208" i="1"/>
  <c r="F208" i="1"/>
  <c r="P845" i="1"/>
  <c r="O845" i="1"/>
  <c r="N845" i="1"/>
  <c r="M845" i="1"/>
  <c r="L845" i="1"/>
  <c r="K845" i="1"/>
  <c r="J845" i="1"/>
  <c r="I845" i="1"/>
  <c r="H845" i="1"/>
  <c r="G845" i="1"/>
  <c r="F845" i="1"/>
  <c r="P892" i="1"/>
  <c r="O892" i="1"/>
  <c r="M892" i="1"/>
  <c r="N892" i="1"/>
  <c r="L892" i="1"/>
  <c r="K892" i="1"/>
  <c r="J892" i="1"/>
  <c r="I892" i="1"/>
  <c r="H892" i="1"/>
  <c r="F892" i="1"/>
  <c r="G892" i="1"/>
  <c r="P746" i="1"/>
  <c r="N746" i="1"/>
  <c r="O746" i="1"/>
  <c r="M746" i="1"/>
  <c r="L746" i="1"/>
  <c r="K746" i="1"/>
  <c r="J746" i="1"/>
  <c r="H746" i="1"/>
  <c r="G746" i="1"/>
  <c r="I746" i="1"/>
  <c r="F746" i="1"/>
  <c r="O10" i="1"/>
  <c r="P10" i="1"/>
  <c r="N10" i="1"/>
  <c r="M10" i="1"/>
  <c r="L10" i="1"/>
  <c r="J10" i="1"/>
  <c r="K10" i="1"/>
  <c r="I10" i="1"/>
  <c r="G10" i="1"/>
  <c r="F10" i="1"/>
  <c r="H10" i="1"/>
  <c r="P108" i="1"/>
  <c r="O108" i="1"/>
  <c r="N108" i="1"/>
  <c r="L108" i="1"/>
  <c r="M108" i="1"/>
  <c r="K108" i="1"/>
  <c r="J108" i="1"/>
  <c r="I108" i="1"/>
  <c r="H108" i="1"/>
  <c r="G108" i="1"/>
  <c r="F108" i="1"/>
  <c r="P825" i="1"/>
  <c r="O825" i="1"/>
  <c r="N825" i="1"/>
  <c r="M825" i="1"/>
  <c r="L825" i="1"/>
  <c r="K825" i="1"/>
  <c r="J825" i="1"/>
  <c r="I825" i="1"/>
  <c r="H825" i="1"/>
  <c r="G825" i="1"/>
  <c r="F825" i="1"/>
  <c r="P829" i="1"/>
  <c r="O829" i="1"/>
  <c r="M829" i="1"/>
  <c r="N829" i="1"/>
  <c r="K829" i="1"/>
  <c r="J829" i="1"/>
  <c r="L829" i="1"/>
  <c r="I829" i="1"/>
  <c r="H829" i="1"/>
  <c r="G829" i="1"/>
  <c r="F829" i="1"/>
  <c r="P398" i="1"/>
  <c r="N398" i="1"/>
  <c r="O398" i="1"/>
  <c r="M398" i="1"/>
  <c r="L398" i="1"/>
  <c r="K398" i="1"/>
  <c r="J398" i="1"/>
  <c r="I398" i="1"/>
  <c r="H398" i="1"/>
  <c r="F398" i="1"/>
  <c r="G398" i="1"/>
  <c r="N302" i="1"/>
  <c r="P302" i="1"/>
  <c r="O302" i="1"/>
  <c r="M302" i="1"/>
  <c r="L302" i="1"/>
  <c r="J302" i="1"/>
  <c r="K302" i="1"/>
  <c r="I302" i="1"/>
  <c r="H302" i="1"/>
  <c r="G302" i="1"/>
  <c r="F302" i="1"/>
  <c r="P60" i="1"/>
  <c r="O60" i="1"/>
  <c r="N60" i="1"/>
  <c r="L60" i="1"/>
  <c r="M60" i="1"/>
  <c r="K60" i="1"/>
  <c r="J60" i="1"/>
  <c r="I60" i="1"/>
  <c r="H60" i="1"/>
  <c r="G60" i="1"/>
  <c r="F60" i="1"/>
  <c r="O600" i="1"/>
  <c r="N600" i="1"/>
  <c r="P600" i="1"/>
  <c r="M600" i="1"/>
  <c r="L600" i="1"/>
  <c r="K600" i="1"/>
  <c r="J600" i="1"/>
  <c r="I600" i="1"/>
  <c r="H600" i="1"/>
  <c r="G600" i="1"/>
  <c r="F600" i="1"/>
  <c r="O40" i="1"/>
  <c r="P40" i="1"/>
  <c r="L40" i="1"/>
  <c r="M40" i="1"/>
  <c r="N40" i="1"/>
  <c r="K40" i="1"/>
  <c r="J40" i="1"/>
  <c r="I40" i="1"/>
  <c r="H40" i="1"/>
  <c r="G40" i="1"/>
  <c r="F40" i="1"/>
  <c r="P231" i="1"/>
  <c r="O231" i="1"/>
  <c r="N231" i="1"/>
  <c r="L231" i="1"/>
  <c r="M231" i="1"/>
  <c r="K231" i="1"/>
  <c r="J231" i="1"/>
  <c r="I231" i="1"/>
  <c r="H231" i="1"/>
  <c r="G231" i="1"/>
  <c r="F231" i="1"/>
  <c r="P198" i="1"/>
  <c r="N198" i="1"/>
  <c r="O198" i="1"/>
  <c r="M198" i="1"/>
  <c r="L198" i="1"/>
  <c r="K198" i="1"/>
  <c r="J198" i="1"/>
  <c r="I198" i="1"/>
  <c r="H198" i="1"/>
  <c r="G198" i="1"/>
  <c r="F198" i="1"/>
  <c r="P893" i="1"/>
  <c r="O893" i="1"/>
  <c r="M893" i="1"/>
  <c r="N893" i="1"/>
  <c r="L893" i="1"/>
  <c r="K893" i="1"/>
  <c r="J893" i="1"/>
  <c r="I893" i="1"/>
  <c r="H893" i="1"/>
  <c r="G893" i="1"/>
  <c r="F893" i="1"/>
  <c r="P954" i="1"/>
  <c r="O954" i="1"/>
  <c r="N954" i="1"/>
  <c r="M954" i="1"/>
  <c r="L954" i="1"/>
  <c r="K954" i="1"/>
  <c r="J954" i="1"/>
  <c r="H954" i="1"/>
  <c r="G954" i="1"/>
  <c r="I954" i="1"/>
  <c r="F954" i="1"/>
  <c r="P482" i="1"/>
  <c r="N482" i="1"/>
  <c r="O482" i="1"/>
  <c r="M482" i="1"/>
  <c r="L482" i="1"/>
  <c r="K482" i="1"/>
  <c r="J482" i="1"/>
  <c r="G482" i="1"/>
  <c r="H482" i="1"/>
  <c r="I482" i="1"/>
  <c r="F482" i="1"/>
  <c r="P371" i="1"/>
  <c r="O371" i="1"/>
  <c r="M371" i="1"/>
  <c r="N371" i="1"/>
  <c r="L371" i="1"/>
  <c r="K371" i="1"/>
  <c r="J371" i="1"/>
  <c r="I371" i="1"/>
  <c r="H371" i="1"/>
  <c r="G371" i="1"/>
  <c r="F371" i="1"/>
  <c r="P361" i="1"/>
  <c r="O361" i="1"/>
  <c r="N361" i="1"/>
  <c r="M361" i="1"/>
  <c r="L361" i="1"/>
  <c r="K361" i="1"/>
  <c r="J361" i="1"/>
  <c r="I361" i="1"/>
  <c r="H361" i="1"/>
  <c r="G361" i="1"/>
  <c r="F361" i="1"/>
  <c r="P704" i="1"/>
  <c r="O704" i="1"/>
  <c r="N704" i="1"/>
  <c r="M704" i="1"/>
  <c r="L704" i="1"/>
  <c r="K704" i="1"/>
  <c r="J704" i="1"/>
  <c r="I704" i="1"/>
  <c r="H704" i="1"/>
  <c r="G704" i="1"/>
  <c r="F704" i="1"/>
  <c r="P732" i="1"/>
  <c r="O732" i="1"/>
  <c r="N732" i="1"/>
  <c r="M732" i="1"/>
  <c r="L732" i="1"/>
  <c r="K732" i="1"/>
  <c r="J732" i="1"/>
  <c r="I732" i="1"/>
  <c r="H732" i="1"/>
  <c r="F732" i="1"/>
  <c r="G732" i="1"/>
  <c r="P537" i="1"/>
  <c r="O537" i="1"/>
  <c r="N537" i="1"/>
  <c r="M537" i="1"/>
  <c r="L537" i="1"/>
  <c r="K537" i="1"/>
  <c r="J537" i="1"/>
  <c r="I537" i="1"/>
  <c r="H537" i="1"/>
  <c r="G537" i="1"/>
  <c r="F537" i="1"/>
  <c r="P783" i="1"/>
  <c r="O783" i="1"/>
  <c r="M783" i="1"/>
  <c r="N783" i="1"/>
  <c r="L783" i="1"/>
  <c r="K783" i="1"/>
  <c r="J783" i="1"/>
  <c r="I783" i="1"/>
  <c r="H783" i="1"/>
  <c r="G783" i="1"/>
  <c r="F783" i="1"/>
  <c r="P307" i="1"/>
  <c r="O307" i="1"/>
  <c r="M307" i="1"/>
  <c r="N307" i="1"/>
  <c r="K307" i="1"/>
  <c r="L307" i="1"/>
  <c r="J307" i="1"/>
  <c r="I307" i="1"/>
  <c r="H307" i="1"/>
  <c r="G307" i="1"/>
  <c r="F307" i="1"/>
  <c r="P342" i="1"/>
  <c r="N342" i="1"/>
  <c r="O342" i="1"/>
  <c r="M342" i="1"/>
  <c r="L342" i="1"/>
  <c r="K342" i="1"/>
  <c r="J342" i="1"/>
  <c r="I342" i="1"/>
  <c r="H342" i="1"/>
  <c r="G342" i="1"/>
  <c r="F342" i="1"/>
  <c r="P684" i="1"/>
  <c r="O684" i="1"/>
  <c r="M684" i="1"/>
  <c r="N684" i="1"/>
  <c r="L684" i="1"/>
  <c r="K684" i="1"/>
  <c r="J684" i="1"/>
  <c r="I684" i="1"/>
  <c r="H684" i="1"/>
  <c r="G684" i="1"/>
  <c r="F684" i="1"/>
  <c r="P448" i="1"/>
  <c r="O448" i="1"/>
  <c r="M448" i="1"/>
  <c r="N448" i="1"/>
  <c r="L448" i="1"/>
  <c r="K448" i="1"/>
  <c r="J448" i="1"/>
  <c r="I448" i="1"/>
  <c r="H448" i="1"/>
  <c r="G448" i="1"/>
  <c r="F448" i="1"/>
  <c r="P872" i="1"/>
  <c r="O872" i="1"/>
  <c r="N872" i="1"/>
  <c r="M872" i="1"/>
  <c r="L872" i="1"/>
  <c r="K872" i="1"/>
  <c r="J872" i="1"/>
  <c r="I872" i="1"/>
  <c r="H872" i="1"/>
  <c r="G872" i="1"/>
  <c r="F872" i="1"/>
  <c r="P819" i="1"/>
  <c r="O819" i="1"/>
  <c r="N819" i="1"/>
  <c r="M819" i="1"/>
  <c r="L819" i="1"/>
  <c r="K819" i="1"/>
  <c r="I819" i="1"/>
  <c r="J819" i="1"/>
  <c r="H819" i="1"/>
  <c r="F819" i="1"/>
  <c r="G819" i="1"/>
  <c r="P547" i="1"/>
  <c r="N547" i="1"/>
  <c r="O547" i="1"/>
  <c r="M547" i="1"/>
  <c r="L547" i="1"/>
  <c r="K547" i="1"/>
  <c r="J547" i="1"/>
  <c r="I547" i="1"/>
  <c r="G547" i="1"/>
  <c r="H547" i="1"/>
  <c r="F547" i="1"/>
  <c r="P142" i="1"/>
  <c r="O142" i="1"/>
  <c r="N142" i="1"/>
  <c r="M142" i="1"/>
  <c r="L142" i="1"/>
  <c r="K142" i="1"/>
  <c r="I142" i="1"/>
  <c r="J142" i="1"/>
  <c r="H142" i="1"/>
  <c r="G142" i="1"/>
  <c r="F142" i="1"/>
  <c r="P132" i="1"/>
  <c r="N132" i="1"/>
  <c r="O132" i="1"/>
  <c r="L132" i="1"/>
  <c r="M132" i="1"/>
  <c r="K132" i="1"/>
  <c r="J132" i="1"/>
  <c r="I132" i="1"/>
  <c r="H132" i="1"/>
  <c r="G132" i="1"/>
  <c r="F132" i="1"/>
  <c r="P81" i="1"/>
  <c r="O81" i="1"/>
  <c r="N81" i="1"/>
  <c r="L81" i="1"/>
  <c r="M81" i="1"/>
  <c r="J81" i="1"/>
  <c r="I81" i="1"/>
  <c r="K81" i="1"/>
  <c r="H81" i="1"/>
  <c r="G81" i="1"/>
  <c r="F81" i="1"/>
  <c r="P169" i="1"/>
  <c r="O169" i="1"/>
  <c r="N169" i="1"/>
  <c r="M169" i="1"/>
  <c r="L169" i="1"/>
  <c r="K169" i="1"/>
  <c r="J169" i="1"/>
  <c r="I169" i="1"/>
  <c r="H169" i="1"/>
  <c r="G169" i="1"/>
  <c r="F169" i="1"/>
  <c r="P638" i="1"/>
  <c r="O638" i="1"/>
  <c r="N638" i="1"/>
  <c r="M638" i="1"/>
  <c r="L638" i="1"/>
  <c r="J638" i="1"/>
  <c r="K638" i="1"/>
  <c r="I638" i="1"/>
  <c r="H638" i="1"/>
  <c r="G638" i="1"/>
  <c r="F638" i="1"/>
  <c r="P803" i="1"/>
  <c r="O803" i="1"/>
  <c r="N803" i="1"/>
  <c r="M803" i="1"/>
  <c r="L803" i="1"/>
  <c r="K803" i="1"/>
  <c r="J803" i="1"/>
  <c r="I803" i="1"/>
  <c r="H803" i="1"/>
  <c r="F803" i="1"/>
  <c r="G803" i="1"/>
  <c r="P837" i="1"/>
  <c r="O837" i="1"/>
  <c r="N837" i="1"/>
  <c r="M837" i="1"/>
  <c r="L837" i="1"/>
  <c r="K837" i="1"/>
  <c r="J837" i="1"/>
  <c r="I837" i="1"/>
  <c r="H837" i="1"/>
  <c r="G837" i="1"/>
  <c r="F837" i="1"/>
  <c r="P409" i="1"/>
  <c r="O409" i="1"/>
  <c r="N409" i="1"/>
  <c r="M409" i="1"/>
  <c r="L409" i="1"/>
  <c r="K409" i="1"/>
  <c r="J409" i="1"/>
  <c r="I409" i="1"/>
  <c r="H409" i="1"/>
  <c r="G409" i="1"/>
  <c r="F409" i="1"/>
  <c r="P188" i="1"/>
  <c r="O188" i="1"/>
  <c r="N188" i="1"/>
  <c r="L188" i="1"/>
  <c r="M188" i="1"/>
  <c r="K188" i="1"/>
  <c r="J188" i="1"/>
  <c r="H188" i="1"/>
  <c r="I188" i="1"/>
  <c r="G188" i="1"/>
  <c r="F188" i="1"/>
  <c r="P239" i="1"/>
  <c r="O239" i="1"/>
  <c r="N239" i="1"/>
  <c r="M239" i="1"/>
  <c r="L239" i="1"/>
  <c r="K239" i="1"/>
  <c r="J239" i="1"/>
  <c r="I239" i="1"/>
  <c r="H239" i="1"/>
  <c r="G239" i="1"/>
  <c r="F239" i="1"/>
  <c r="P232" i="1"/>
  <c r="O232" i="1"/>
  <c r="L232" i="1"/>
  <c r="M232" i="1"/>
  <c r="N232" i="1"/>
  <c r="K232" i="1"/>
  <c r="J232" i="1"/>
  <c r="I232" i="1"/>
  <c r="H232" i="1"/>
  <c r="G232" i="1"/>
  <c r="F232" i="1"/>
  <c r="O990" i="1"/>
  <c r="N990" i="1"/>
  <c r="P990" i="1"/>
  <c r="M990" i="1"/>
  <c r="L990" i="1"/>
  <c r="J990" i="1"/>
  <c r="K990" i="1"/>
  <c r="I990" i="1"/>
  <c r="H990" i="1"/>
  <c r="G990" i="1"/>
  <c r="F990" i="1"/>
  <c r="P975" i="1"/>
  <c r="O975" i="1"/>
  <c r="N975" i="1"/>
  <c r="M975" i="1"/>
  <c r="L975" i="1"/>
  <c r="K975" i="1"/>
  <c r="J975" i="1"/>
  <c r="I975" i="1"/>
  <c r="H975" i="1"/>
  <c r="G975" i="1"/>
  <c r="F975" i="1"/>
  <c r="P205" i="1"/>
  <c r="O205" i="1"/>
  <c r="N205" i="1"/>
  <c r="M205" i="1"/>
  <c r="L205" i="1"/>
  <c r="J205" i="1"/>
  <c r="K205" i="1"/>
  <c r="I205" i="1"/>
  <c r="H205" i="1"/>
  <c r="G205" i="1"/>
  <c r="F205" i="1"/>
  <c r="P317" i="1"/>
  <c r="O317" i="1"/>
  <c r="N317" i="1"/>
  <c r="M317" i="1"/>
  <c r="L317" i="1"/>
  <c r="K317" i="1"/>
  <c r="J317" i="1"/>
  <c r="I317" i="1"/>
  <c r="H317" i="1"/>
  <c r="G317" i="1"/>
  <c r="F317" i="1"/>
  <c r="P400" i="1"/>
  <c r="N400" i="1"/>
  <c r="M400" i="1"/>
  <c r="O400" i="1"/>
  <c r="L400" i="1"/>
  <c r="K400" i="1"/>
  <c r="I400" i="1"/>
  <c r="H400" i="1"/>
  <c r="G400" i="1"/>
  <c r="J400" i="1"/>
  <c r="F400" i="1"/>
  <c r="P908" i="1"/>
  <c r="O908" i="1"/>
  <c r="M908" i="1"/>
  <c r="N908" i="1"/>
  <c r="K908" i="1"/>
  <c r="J908" i="1"/>
  <c r="L908" i="1"/>
  <c r="I908" i="1"/>
  <c r="H908" i="1"/>
  <c r="F908" i="1"/>
  <c r="G908" i="1"/>
  <c r="P360" i="1"/>
  <c r="O360" i="1"/>
  <c r="M360" i="1"/>
  <c r="N360" i="1"/>
  <c r="L360" i="1"/>
  <c r="K360" i="1"/>
  <c r="J360" i="1"/>
  <c r="I360" i="1"/>
  <c r="H360" i="1"/>
  <c r="G360" i="1"/>
  <c r="F360" i="1"/>
  <c r="P397" i="1"/>
  <c r="O397" i="1"/>
  <c r="N397" i="1"/>
  <c r="M397" i="1"/>
  <c r="L397" i="1"/>
  <c r="J397" i="1"/>
  <c r="K397" i="1"/>
  <c r="I397" i="1"/>
  <c r="G397" i="1"/>
  <c r="H397" i="1"/>
  <c r="F397" i="1"/>
  <c r="P805" i="1"/>
  <c r="O805" i="1"/>
  <c r="N805" i="1"/>
  <c r="M805" i="1"/>
  <c r="K805" i="1"/>
  <c r="L805" i="1"/>
  <c r="J805" i="1"/>
  <c r="I805" i="1"/>
  <c r="H805" i="1"/>
  <c r="F805" i="1"/>
  <c r="G805" i="1"/>
  <c r="P190" i="1"/>
  <c r="O190" i="1"/>
  <c r="N190" i="1"/>
  <c r="M190" i="1"/>
  <c r="L190" i="1"/>
  <c r="K190" i="1"/>
  <c r="J190" i="1"/>
  <c r="H190" i="1"/>
  <c r="I190" i="1"/>
  <c r="G190" i="1"/>
  <c r="F190" i="1"/>
  <c r="P902" i="1"/>
  <c r="O902" i="1"/>
  <c r="N902" i="1"/>
  <c r="M902" i="1"/>
  <c r="L902" i="1"/>
  <c r="K902" i="1"/>
  <c r="J902" i="1"/>
  <c r="I902" i="1"/>
  <c r="H902" i="1"/>
  <c r="G902" i="1"/>
  <c r="F902" i="1"/>
  <c r="P890" i="1"/>
  <c r="O890" i="1"/>
  <c r="N890" i="1"/>
  <c r="M890" i="1"/>
  <c r="L890" i="1"/>
  <c r="K890" i="1"/>
  <c r="J890" i="1"/>
  <c r="H890" i="1"/>
  <c r="G890" i="1"/>
  <c r="I890" i="1"/>
  <c r="F890" i="1"/>
  <c r="P897" i="1"/>
  <c r="O897" i="1"/>
  <c r="N897" i="1"/>
  <c r="M897" i="1"/>
  <c r="L897" i="1"/>
  <c r="K897" i="1"/>
  <c r="J897" i="1"/>
  <c r="I897" i="1"/>
  <c r="H897" i="1"/>
  <c r="G897" i="1"/>
  <c r="F897" i="1"/>
  <c r="P295" i="1"/>
  <c r="O295" i="1"/>
  <c r="N295" i="1"/>
  <c r="M295" i="1"/>
  <c r="K295" i="1"/>
  <c r="J295" i="1"/>
  <c r="L295" i="1"/>
  <c r="I295" i="1"/>
  <c r="H295" i="1"/>
  <c r="G295" i="1"/>
  <c r="F295" i="1"/>
  <c r="P965" i="1"/>
  <c r="O965" i="1"/>
  <c r="N965" i="1"/>
  <c r="M965" i="1"/>
  <c r="K965" i="1"/>
  <c r="L965" i="1"/>
  <c r="J965" i="1"/>
  <c r="I965" i="1"/>
  <c r="H965" i="1"/>
  <c r="G965" i="1"/>
  <c r="F965" i="1"/>
  <c r="P73" i="1"/>
  <c r="O73" i="1"/>
  <c r="N73" i="1"/>
  <c r="L73" i="1"/>
  <c r="M73" i="1"/>
  <c r="J73" i="1"/>
  <c r="I73" i="1"/>
  <c r="K73" i="1"/>
  <c r="H73" i="1"/>
  <c r="G73" i="1"/>
  <c r="F73" i="1"/>
  <c r="P620" i="1"/>
  <c r="O620" i="1"/>
  <c r="M620" i="1"/>
  <c r="N620" i="1"/>
  <c r="L620" i="1"/>
  <c r="K620" i="1"/>
  <c r="J620" i="1"/>
  <c r="I620" i="1"/>
  <c r="H620" i="1"/>
  <c r="G620" i="1"/>
  <c r="F620" i="1"/>
  <c r="P438" i="1"/>
  <c r="O438" i="1"/>
  <c r="N438" i="1"/>
  <c r="M438" i="1"/>
  <c r="L438" i="1"/>
  <c r="K438" i="1"/>
  <c r="J438" i="1"/>
  <c r="I438" i="1"/>
  <c r="H438" i="1"/>
  <c r="F438" i="1"/>
  <c r="G438" i="1"/>
  <c r="P540" i="1"/>
  <c r="O540" i="1"/>
  <c r="N540" i="1"/>
  <c r="M540" i="1"/>
  <c r="L540" i="1"/>
  <c r="K540" i="1"/>
  <c r="J540" i="1"/>
  <c r="I540" i="1"/>
  <c r="H540" i="1"/>
  <c r="G540" i="1"/>
  <c r="F540" i="1"/>
  <c r="P916" i="1"/>
  <c r="O916" i="1"/>
  <c r="M916" i="1"/>
  <c r="N916" i="1"/>
  <c r="L916" i="1"/>
  <c r="K916" i="1"/>
  <c r="J916" i="1"/>
  <c r="I916" i="1"/>
  <c r="H916" i="1"/>
  <c r="F916" i="1"/>
  <c r="G916" i="1"/>
  <c r="P522" i="1"/>
  <c r="O522" i="1"/>
  <c r="N522" i="1"/>
  <c r="M522" i="1"/>
  <c r="L522" i="1"/>
  <c r="K522" i="1"/>
  <c r="J522" i="1"/>
  <c r="G522" i="1"/>
  <c r="I522" i="1"/>
  <c r="H522" i="1"/>
  <c r="F522" i="1"/>
  <c r="P624" i="1"/>
  <c r="O624" i="1"/>
  <c r="N624" i="1"/>
  <c r="M624" i="1"/>
  <c r="L624" i="1"/>
  <c r="K624" i="1"/>
  <c r="J624" i="1"/>
  <c r="I624" i="1"/>
  <c r="H624" i="1"/>
  <c r="G624" i="1"/>
  <c r="F624" i="1"/>
  <c r="O919" i="1"/>
  <c r="P919" i="1"/>
  <c r="N919" i="1"/>
  <c r="M919" i="1"/>
  <c r="L919" i="1"/>
  <c r="K919" i="1"/>
  <c r="J919" i="1"/>
  <c r="I919" i="1"/>
  <c r="H919" i="1"/>
  <c r="F919" i="1"/>
  <c r="G919" i="1"/>
  <c r="P195" i="1"/>
  <c r="O195" i="1"/>
  <c r="M195" i="1"/>
  <c r="N195" i="1"/>
  <c r="K195" i="1"/>
  <c r="J195" i="1"/>
  <c r="L195" i="1"/>
  <c r="I195" i="1"/>
  <c r="H195" i="1"/>
  <c r="G195" i="1"/>
  <c r="F195" i="1"/>
  <c r="P321" i="1"/>
  <c r="O321" i="1"/>
  <c r="M321" i="1"/>
  <c r="N321" i="1"/>
  <c r="L321" i="1"/>
  <c r="K321" i="1"/>
  <c r="J321" i="1"/>
  <c r="I321" i="1"/>
  <c r="H321" i="1"/>
  <c r="G321" i="1"/>
  <c r="F321" i="1"/>
  <c r="P570" i="1"/>
  <c r="O570" i="1"/>
  <c r="N570" i="1"/>
  <c r="M570" i="1"/>
  <c r="L570" i="1"/>
  <c r="K570" i="1"/>
  <c r="J570" i="1"/>
  <c r="G570" i="1"/>
  <c r="H570" i="1"/>
  <c r="I570" i="1"/>
  <c r="F570" i="1"/>
  <c r="P274" i="1"/>
  <c r="O274" i="1"/>
  <c r="N274" i="1"/>
  <c r="M274" i="1"/>
  <c r="L274" i="1"/>
  <c r="J274" i="1"/>
  <c r="K274" i="1"/>
  <c r="G274" i="1"/>
  <c r="I274" i="1"/>
  <c r="H274" i="1"/>
  <c r="F274" i="1"/>
  <c r="P929" i="1"/>
  <c r="O929" i="1"/>
  <c r="N929" i="1"/>
  <c r="M929" i="1"/>
  <c r="L929" i="1"/>
  <c r="K929" i="1"/>
  <c r="J929" i="1"/>
  <c r="I929" i="1"/>
  <c r="G929" i="1"/>
  <c r="H929" i="1"/>
  <c r="F929" i="1"/>
  <c r="P519" i="1"/>
  <c r="O519" i="1"/>
  <c r="N519" i="1"/>
  <c r="M519" i="1"/>
  <c r="L519" i="1"/>
  <c r="K519" i="1"/>
  <c r="J519" i="1"/>
  <c r="I519" i="1"/>
  <c r="H519" i="1"/>
  <c r="G519" i="1"/>
  <c r="F519" i="1"/>
  <c r="P196" i="1"/>
  <c r="N196" i="1"/>
  <c r="O196" i="1"/>
  <c r="L196" i="1"/>
  <c r="M196" i="1"/>
  <c r="K196" i="1"/>
  <c r="J196" i="1"/>
  <c r="I196" i="1"/>
  <c r="H196" i="1"/>
  <c r="G196" i="1"/>
  <c r="F196" i="1"/>
  <c r="P463" i="1"/>
  <c r="O463" i="1"/>
  <c r="N463" i="1"/>
  <c r="M463" i="1"/>
  <c r="L463" i="1"/>
  <c r="K463" i="1"/>
  <c r="J463" i="1"/>
  <c r="I463" i="1"/>
  <c r="H463" i="1"/>
  <c r="F463" i="1"/>
  <c r="G463" i="1"/>
  <c r="P206" i="1"/>
  <c r="O206" i="1"/>
  <c r="N206" i="1"/>
  <c r="M206" i="1"/>
  <c r="L206" i="1"/>
  <c r="K206" i="1"/>
  <c r="J206" i="1"/>
  <c r="I206" i="1"/>
  <c r="H206" i="1"/>
  <c r="G206" i="1"/>
  <c r="F206" i="1"/>
  <c r="P23" i="1"/>
  <c r="O23" i="1"/>
  <c r="N23" i="1"/>
  <c r="M23" i="1"/>
  <c r="L23" i="1"/>
  <c r="K23" i="1"/>
  <c r="J23" i="1"/>
  <c r="I23" i="1"/>
  <c r="H23" i="1"/>
  <c r="G23" i="1"/>
  <c r="F23" i="1"/>
  <c r="P886" i="1"/>
  <c r="O886" i="1"/>
  <c r="N886" i="1"/>
  <c r="M886" i="1"/>
  <c r="L886" i="1"/>
  <c r="J886" i="1"/>
  <c r="K886" i="1"/>
  <c r="I886" i="1"/>
  <c r="H886" i="1"/>
  <c r="G886" i="1"/>
  <c r="F886" i="1"/>
  <c r="P831" i="1"/>
  <c r="O831" i="1"/>
  <c r="M831" i="1"/>
  <c r="N831" i="1"/>
  <c r="L831" i="1"/>
  <c r="K831" i="1"/>
  <c r="J831" i="1"/>
  <c r="I831" i="1"/>
  <c r="H831" i="1"/>
  <c r="G831" i="1"/>
  <c r="F831" i="1"/>
  <c r="P548" i="1"/>
  <c r="O548" i="1"/>
  <c r="N548" i="1"/>
  <c r="M548" i="1"/>
  <c r="L548" i="1"/>
  <c r="K548" i="1"/>
  <c r="J548" i="1"/>
  <c r="I548" i="1"/>
  <c r="H548" i="1"/>
  <c r="G548" i="1"/>
  <c r="F548" i="1"/>
  <c r="P820" i="1"/>
  <c r="O820" i="1"/>
  <c r="M820" i="1"/>
  <c r="N820" i="1"/>
  <c r="L820" i="1"/>
  <c r="K820" i="1"/>
  <c r="J820" i="1"/>
  <c r="I820" i="1"/>
  <c r="H820" i="1"/>
  <c r="G820" i="1"/>
  <c r="F820" i="1"/>
  <c r="P745" i="1"/>
  <c r="O745" i="1"/>
  <c r="M745" i="1"/>
  <c r="N745" i="1"/>
  <c r="L745" i="1"/>
  <c r="J745" i="1"/>
  <c r="K745" i="1"/>
  <c r="I745" i="1"/>
  <c r="H745" i="1"/>
  <c r="F745" i="1"/>
  <c r="G745" i="1"/>
  <c r="P851" i="1"/>
  <c r="N851" i="1"/>
  <c r="O851" i="1"/>
  <c r="M851" i="1"/>
  <c r="L851" i="1"/>
  <c r="I851" i="1"/>
  <c r="K851" i="1"/>
  <c r="J851" i="1"/>
  <c r="H851" i="1"/>
  <c r="G851" i="1"/>
  <c r="F851" i="1"/>
  <c r="P709" i="1"/>
  <c r="O709" i="1"/>
  <c r="N709" i="1"/>
  <c r="M709" i="1"/>
  <c r="L709" i="1"/>
  <c r="K709" i="1"/>
  <c r="J709" i="1"/>
  <c r="I709" i="1"/>
  <c r="H709" i="1"/>
  <c r="F709" i="1"/>
  <c r="G709" i="1"/>
  <c r="P973" i="1"/>
  <c r="O973" i="1"/>
  <c r="N973" i="1"/>
  <c r="M973" i="1"/>
  <c r="L973" i="1"/>
  <c r="K973" i="1"/>
  <c r="J973" i="1"/>
  <c r="I973" i="1"/>
  <c r="H973" i="1"/>
  <c r="G973" i="1"/>
  <c r="F973" i="1"/>
  <c r="P496" i="1"/>
  <c r="O496" i="1"/>
  <c r="N496" i="1"/>
  <c r="M496" i="1"/>
  <c r="L496" i="1"/>
  <c r="K496" i="1"/>
  <c r="J496" i="1"/>
  <c r="I496" i="1"/>
  <c r="H496" i="1"/>
  <c r="G496" i="1"/>
  <c r="F496" i="1"/>
  <c r="P780" i="1"/>
  <c r="O780" i="1"/>
  <c r="M780" i="1"/>
  <c r="N780" i="1"/>
  <c r="L780" i="1"/>
  <c r="K780" i="1"/>
  <c r="J780" i="1"/>
  <c r="I780" i="1"/>
  <c r="H780" i="1"/>
  <c r="F780" i="1"/>
  <c r="G780" i="1"/>
  <c r="P864" i="1"/>
  <c r="O864" i="1"/>
  <c r="N864" i="1"/>
  <c r="M864" i="1"/>
  <c r="L864" i="1"/>
  <c r="K864" i="1"/>
  <c r="J864" i="1"/>
  <c r="I864" i="1"/>
  <c r="H864" i="1"/>
  <c r="F864" i="1"/>
  <c r="G864" i="1"/>
  <c r="P96" i="1"/>
  <c r="O96" i="1"/>
  <c r="L96" i="1"/>
  <c r="N96" i="1"/>
  <c r="M96" i="1"/>
  <c r="K96" i="1"/>
  <c r="J96" i="1"/>
  <c r="I96" i="1"/>
  <c r="H96" i="1"/>
  <c r="G96" i="1"/>
  <c r="F96" i="1"/>
  <c r="P655" i="1"/>
  <c r="O655" i="1"/>
  <c r="N655" i="1"/>
  <c r="M655" i="1"/>
  <c r="L655" i="1"/>
  <c r="K655" i="1"/>
  <c r="J655" i="1"/>
  <c r="I655" i="1"/>
  <c r="H655" i="1"/>
  <c r="F655" i="1"/>
  <c r="G655" i="1"/>
  <c r="P633" i="1"/>
  <c r="O633" i="1"/>
  <c r="N633" i="1"/>
  <c r="M633" i="1"/>
  <c r="L633" i="1"/>
  <c r="K633" i="1"/>
  <c r="J633" i="1"/>
  <c r="I633" i="1"/>
  <c r="G633" i="1"/>
  <c r="H633" i="1"/>
  <c r="F633" i="1"/>
  <c r="P591" i="1"/>
  <c r="O591" i="1"/>
  <c r="N591" i="1"/>
  <c r="M591" i="1"/>
  <c r="K591" i="1"/>
  <c r="J591" i="1"/>
  <c r="L591" i="1"/>
  <c r="I591" i="1"/>
  <c r="H591" i="1"/>
  <c r="F591" i="1"/>
  <c r="G591" i="1"/>
  <c r="P939" i="1"/>
  <c r="O939" i="1"/>
  <c r="N939" i="1"/>
  <c r="M939" i="1"/>
  <c r="K939" i="1"/>
  <c r="L939" i="1"/>
  <c r="I939" i="1"/>
  <c r="J939" i="1"/>
  <c r="H939" i="1"/>
  <c r="G939" i="1"/>
  <c r="F939" i="1"/>
  <c r="P651" i="1"/>
  <c r="N651" i="1"/>
  <c r="O651" i="1"/>
  <c r="M651" i="1"/>
  <c r="L651" i="1"/>
  <c r="K651" i="1"/>
  <c r="I651" i="1"/>
  <c r="J651" i="1"/>
  <c r="H651" i="1"/>
  <c r="G651" i="1"/>
  <c r="F651" i="1"/>
  <c r="P191" i="1"/>
  <c r="O191" i="1"/>
  <c r="N191" i="1"/>
  <c r="M191" i="1"/>
  <c r="L191" i="1"/>
  <c r="K191" i="1"/>
  <c r="J191" i="1"/>
  <c r="I191" i="1"/>
  <c r="H191" i="1"/>
  <c r="G191" i="1"/>
  <c r="F191" i="1"/>
  <c r="P76" i="1"/>
  <c r="O76" i="1"/>
  <c r="N76" i="1"/>
  <c r="L76" i="1"/>
  <c r="M76" i="1"/>
  <c r="K76" i="1"/>
  <c r="J76" i="1"/>
  <c r="I76" i="1"/>
  <c r="H76" i="1"/>
  <c r="G76" i="1"/>
  <c r="F76" i="1"/>
  <c r="P425" i="1"/>
  <c r="O425" i="1"/>
  <c r="N425" i="1"/>
  <c r="M425" i="1"/>
  <c r="L425" i="1"/>
  <c r="K425" i="1"/>
  <c r="J425" i="1"/>
  <c r="I425" i="1"/>
  <c r="H425" i="1"/>
  <c r="G425" i="1"/>
  <c r="F425" i="1"/>
  <c r="O31" i="1"/>
  <c r="P31" i="1"/>
  <c r="N31" i="1"/>
  <c r="L31" i="1"/>
  <c r="M31" i="1"/>
  <c r="K31" i="1"/>
  <c r="J31" i="1"/>
  <c r="I31" i="1"/>
  <c r="H31" i="1"/>
  <c r="G31" i="1"/>
  <c r="F31" i="1"/>
  <c r="P874" i="1"/>
  <c r="N874" i="1"/>
  <c r="O874" i="1"/>
  <c r="M874" i="1"/>
  <c r="L874" i="1"/>
  <c r="K874" i="1"/>
  <c r="J874" i="1"/>
  <c r="H874" i="1"/>
  <c r="G874" i="1"/>
  <c r="I874" i="1"/>
  <c r="F874" i="1"/>
  <c r="P573" i="1"/>
  <c r="O573" i="1"/>
  <c r="M573" i="1"/>
  <c r="N573" i="1"/>
  <c r="L573" i="1"/>
  <c r="K573" i="1"/>
  <c r="J573" i="1"/>
  <c r="I573" i="1"/>
  <c r="H573" i="1"/>
  <c r="G573" i="1"/>
  <c r="F573" i="1"/>
  <c r="P673" i="1"/>
  <c r="O673" i="1"/>
  <c r="N673" i="1"/>
  <c r="M673" i="1"/>
  <c r="L673" i="1"/>
  <c r="K673" i="1"/>
  <c r="J673" i="1"/>
  <c r="I673" i="1"/>
  <c r="G673" i="1"/>
  <c r="F673" i="1"/>
  <c r="H673" i="1"/>
  <c r="P370" i="1"/>
  <c r="O370" i="1"/>
  <c r="N370" i="1"/>
  <c r="M370" i="1"/>
  <c r="L370" i="1"/>
  <c r="J370" i="1"/>
  <c r="K370" i="1"/>
  <c r="G370" i="1"/>
  <c r="H370" i="1"/>
  <c r="I370" i="1"/>
  <c r="F370" i="1"/>
  <c r="P910" i="1"/>
  <c r="O910" i="1"/>
  <c r="N910" i="1"/>
  <c r="M910" i="1"/>
  <c r="L910" i="1"/>
  <c r="J910" i="1"/>
  <c r="K910" i="1"/>
  <c r="I910" i="1"/>
  <c r="H910" i="1"/>
  <c r="G910" i="1"/>
  <c r="F910" i="1"/>
  <c r="P553" i="1"/>
  <c r="O553" i="1"/>
  <c r="M553" i="1"/>
  <c r="N553" i="1"/>
  <c r="L553" i="1"/>
  <c r="J553" i="1"/>
  <c r="K553" i="1"/>
  <c r="I553" i="1"/>
  <c r="H553" i="1"/>
  <c r="G553" i="1"/>
  <c r="F553" i="1"/>
  <c r="O531" i="1"/>
  <c r="P531" i="1"/>
  <c r="M531" i="1"/>
  <c r="N531" i="1"/>
  <c r="L531" i="1"/>
  <c r="I531" i="1"/>
  <c r="K531" i="1"/>
  <c r="J531" i="1"/>
  <c r="G531" i="1"/>
  <c r="F531" i="1"/>
  <c r="H531" i="1"/>
  <c r="P906" i="1"/>
  <c r="N906" i="1"/>
  <c r="O906" i="1"/>
  <c r="M906" i="1"/>
  <c r="L906" i="1"/>
  <c r="K906" i="1"/>
  <c r="J906" i="1"/>
  <c r="H906" i="1"/>
  <c r="G906" i="1"/>
  <c r="I906" i="1"/>
  <c r="F906" i="1"/>
  <c r="P903" i="1"/>
  <c r="O903" i="1"/>
  <c r="N903" i="1"/>
  <c r="M903" i="1"/>
  <c r="L903" i="1"/>
  <c r="K903" i="1"/>
  <c r="J903" i="1"/>
  <c r="I903" i="1"/>
  <c r="H903" i="1"/>
  <c r="G903" i="1"/>
  <c r="F903" i="1"/>
  <c r="P689" i="1"/>
  <c r="O689" i="1"/>
  <c r="N689" i="1"/>
  <c r="M689" i="1"/>
  <c r="L689" i="1"/>
  <c r="K689" i="1"/>
  <c r="J689" i="1"/>
  <c r="I689" i="1"/>
  <c r="H689" i="1"/>
  <c r="G689" i="1"/>
  <c r="F689" i="1"/>
  <c r="P346" i="1"/>
  <c r="O346" i="1"/>
  <c r="N346" i="1"/>
  <c r="M346" i="1"/>
  <c r="L346" i="1"/>
  <c r="J346" i="1"/>
  <c r="K346" i="1"/>
  <c r="H346" i="1"/>
  <c r="G346" i="1"/>
  <c r="I346" i="1"/>
  <c r="F346" i="1"/>
  <c r="O215" i="1"/>
  <c r="P215" i="1"/>
  <c r="N215" i="1"/>
  <c r="M215" i="1"/>
  <c r="L215" i="1"/>
  <c r="K215" i="1"/>
  <c r="J215" i="1"/>
  <c r="I215" i="1"/>
  <c r="H215" i="1"/>
  <c r="G215" i="1"/>
  <c r="F215" i="1"/>
  <c r="P508" i="1"/>
  <c r="O508" i="1"/>
  <c r="N508" i="1"/>
  <c r="M508" i="1"/>
  <c r="L508" i="1"/>
  <c r="K508" i="1"/>
  <c r="J508" i="1"/>
  <c r="I508" i="1"/>
  <c r="H508" i="1"/>
  <c r="G508" i="1"/>
  <c r="F508" i="1"/>
  <c r="P269" i="1"/>
  <c r="O269" i="1"/>
  <c r="N269" i="1"/>
  <c r="M269" i="1"/>
  <c r="L269" i="1"/>
  <c r="K269" i="1"/>
  <c r="J269" i="1"/>
  <c r="I269" i="1"/>
  <c r="H269" i="1"/>
  <c r="G269" i="1"/>
  <c r="F269" i="1"/>
  <c r="P710" i="1"/>
  <c r="O710" i="1"/>
  <c r="N710" i="1"/>
  <c r="M710" i="1"/>
  <c r="L710" i="1"/>
  <c r="K710" i="1"/>
  <c r="J710" i="1"/>
  <c r="I710" i="1"/>
  <c r="H710" i="1"/>
  <c r="G710" i="1"/>
  <c r="F710" i="1"/>
  <c r="P551" i="1"/>
  <c r="O551" i="1"/>
  <c r="N551" i="1"/>
  <c r="M551" i="1"/>
  <c r="L551" i="1"/>
  <c r="K551" i="1"/>
  <c r="J551" i="1"/>
  <c r="I551" i="1"/>
  <c r="H551" i="1"/>
  <c r="F551" i="1"/>
  <c r="G551" i="1"/>
  <c r="P660" i="1"/>
  <c r="O660" i="1"/>
  <c r="M660" i="1"/>
  <c r="N660" i="1"/>
  <c r="L660" i="1"/>
  <c r="K660" i="1"/>
  <c r="J660" i="1"/>
  <c r="I660" i="1"/>
  <c r="H660" i="1"/>
  <c r="G660" i="1"/>
  <c r="F660" i="1"/>
  <c r="P324" i="1"/>
  <c r="O324" i="1"/>
  <c r="N324" i="1"/>
  <c r="M324" i="1"/>
  <c r="L324" i="1"/>
  <c r="K324" i="1"/>
  <c r="J324" i="1"/>
  <c r="I324" i="1"/>
  <c r="H324" i="1"/>
  <c r="G324" i="1"/>
  <c r="F324" i="1"/>
  <c r="P879" i="1"/>
  <c r="O879" i="1"/>
  <c r="M879" i="1"/>
  <c r="N879" i="1"/>
  <c r="K879" i="1"/>
  <c r="J879" i="1"/>
  <c r="L879" i="1"/>
  <c r="I879" i="1"/>
  <c r="H879" i="1"/>
  <c r="G879" i="1"/>
  <c r="F879" i="1"/>
  <c r="P728" i="1"/>
  <c r="O728" i="1"/>
  <c r="N728" i="1"/>
  <c r="M728" i="1"/>
  <c r="L728" i="1"/>
  <c r="K728" i="1"/>
  <c r="J728" i="1"/>
  <c r="I728" i="1"/>
  <c r="H728" i="1"/>
  <c r="G728" i="1"/>
  <c r="F728" i="1"/>
  <c r="P997" i="1"/>
  <c r="O997" i="1"/>
  <c r="N997" i="1"/>
  <c r="M997" i="1"/>
  <c r="L997" i="1"/>
  <c r="K997" i="1"/>
  <c r="J997" i="1"/>
  <c r="I997" i="1"/>
  <c r="H997" i="1"/>
  <c r="G997" i="1"/>
  <c r="F997" i="1"/>
  <c r="P574" i="1"/>
  <c r="O574" i="1"/>
  <c r="N574" i="1"/>
  <c r="M574" i="1"/>
  <c r="L574" i="1"/>
  <c r="J574" i="1"/>
  <c r="I574" i="1"/>
  <c r="K574" i="1"/>
  <c r="H574" i="1"/>
  <c r="F574" i="1"/>
  <c r="G574" i="1"/>
  <c r="P383" i="1"/>
  <c r="O383" i="1"/>
  <c r="N383" i="1"/>
  <c r="M383" i="1"/>
  <c r="L383" i="1"/>
  <c r="K383" i="1"/>
  <c r="J383" i="1"/>
  <c r="I383" i="1"/>
  <c r="H383" i="1"/>
  <c r="G383" i="1"/>
  <c r="F383" i="1"/>
  <c r="P657" i="1"/>
  <c r="O657" i="1"/>
  <c r="N657" i="1"/>
  <c r="M657" i="1"/>
  <c r="L657" i="1"/>
  <c r="J657" i="1"/>
  <c r="K657" i="1"/>
  <c r="I657" i="1"/>
  <c r="G657" i="1"/>
  <c r="H657" i="1"/>
  <c r="F657" i="1"/>
  <c r="P379" i="1"/>
  <c r="O379" i="1"/>
  <c r="N379" i="1"/>
  <c r="M379" i="1"/>
  <c r="L379" i="1"/>
  <c r="K379" i="1"/>
  <c r="J379" i="1"/>
  <c r="I379" i="1"/>
  <c r="H379" i="1"/>
  <c r="G379" i="1"/>
  <c r="F379" i="1"/>
  <c r="P823" i="1"/>
  <c r="N823" i="1"/>
  <c r="M823" i="1"/>
  <c r="O823" i="1"/>
  <c r="L823" i="1"/>
  <c r="K823" i="1"/>
  <c r="J823" i="1"/>
  <c r="I823" i="1"/>
  <c r="H823" i="1"/>
  <c r="G823" i="1"/>
  <c r="F823" i="1"/>
  <c r="P424" i="1"/>
  <c r="O424" i="1"/>
  <c r="M424" i="1"/>
  <c r="N424" i="1"/>
  <c r="L424" i="1"/>
  <c r="K424" i="1"/>
  <c r="J424" i="1"/>
  <c r="I424" i="1"/>
  <c r="H424" i="1"/>
  <c r="G424" i="1"/>
  <c r="F424" i="1"/>
  <c r="P578" i="1"/>
  <c r="N578" i="1"/>
  <c r="O578" i="1"/>
  <c r="M578" i="1"/>
  <c r="L578" i="1"/>
  <c r="K578" i="1"/>
  <c r="J578" i="1"/>
  <c r="I578" i="1"/>
  <c r="H578" i="1"/>
  <c r="G578" i="1"/>
  <c r="F578" i="1"/>
  <c r="P595" i="1"/>
  <c r="O595" i="1"/>
  <c r="M595" i="1"/>
  <c r="N595" i="1"/>
  <c r="L595" i="1"/>
  <c r="I595" i="1"/>
  <c r="J595" i="1"/>
  <c r="H595" i="1"/>
  <c r="G595" i="1"/>
  <c r="K595" i="1"/>
  <c r="F595" i="1"/>
  <c r="P587" i="1"/>
  <c r="N587" i="1"/>
  <c r="O587" i="1"/>
  <c r="M587" i="1"/>
  <c r="L587" i="1"/>
  <c r="K587" i="1"/>
  <c r="I587" i="1"/>
  <c r="J587" i="1"/>
  <c r="H587" i="1"/>
  <c r="G587" i="1"/>
  <c r="F587" i="1"/>
  <c r="P715" i="1"/>
  <c r="O715" i="1"/>
  <c r="N715" i="1"/>
  <c r="M715" i="1"/>
  <c r="L715" i="1"/>
  <c r="K715" i="1"/>
  <c r="I715" i="1"/>
  <c r="J715" i="1"/>
  <c r="H715" i="1"/>
  <c r="F715" i="1"/>
  <c r="G715" i="1"/>
  <c r="P891" i="1"/>
  <c r="O891" i="1"/>
  <c r="N891" i="1"/>
  <c r="M891" i="1"/>
  <c r="L891" i="1"/>
  <c r="K891" i="1"/>
  <c r="I891" i="1"/>
  <c r="J891" i="1"/>
  <c r="H891" i="1"/>
  <c r="G891" i="1"/>
  <c r="F891" i="1"/>
  <c r="P460" i="1"/>
  <c r="N460" i="1"/>
  <c r="O460" i="1"/>
  <c r="M460" i="1"/>
  <c r="L460" i="1"/>
  <c r="K460" i="1"/>
  <c r="J460" i="1"/>
  <c r="I460" i="1"/>
  <c r="H460" i="1"/>
  <c r="G460" i="1"/>
  <c r="F460" i="1"/>
  <c r="P560" i="1"/>
  <c r="O560" i="1"/>
  <c r="N560" i="1"/>
  <c r="M560" i="1"/>
  <c r="L560" i="1"/>
  <c r="K560" i="1"/>
  <c r="J560" i="1"/>
  <c r="I560" i="1"/>
  <c r="H560" i="1"/>
  <c r="G560" i="1"/>
  <c r="F560" i="1"/>
  <c r="P622" i="1"/>
  <c r="O622" i="1"/>
  <c r="N622" i="1"/>
  <c r="M622" i="1"/>
  <c r="L622" i="1"/>
  <c r="K622" i="1"/>
  <c r="J622" i="1"/>
  <c r="I622" i="1"/>
  <c r="H622" i="1"/>
  <c r="G622" i="1"/>
  <c r="F622" i="1"/>
  <c r="P656" i="1"/>
  <c r="O656" i="1"/>
  <c r="N656" i="1"/>
  <c r="M656" i="1"/>
  <c r="L656" i="1"/>
  <c r="K656" i="1"/>
  <c r="J656" i="1"/>
  <c r="I656" i="1"/>
  <c r="H656" i="1"/>
  <c r="F656" i="1"/>
  <c r="G656" i="1"/>
  <c r="P451" i="1"/>
  <c r="O451" i="1"/>
  <c r="N451" i="1"/>
  <c r="M451" i="1"/>
  <c r="L451" i="1"/>
  <c r="K451" i="1"/>
  <c r="I451" i="1"/>
  <c r="H451" i="1"/>
  <c r="J451" i="1"/>
  <c r="G451" i="1"/>
  <c r="F451" i="1"/>
  <c r="P970" i="1"/>
  <c r="O970" i="1"/>
  <c r="N970" i="1"/>
  <c r="M970" i="1"/>
  <c r="L970" i="1"/>
  <c r="K970" i="1"/>
  <c r="J970" i="1"/>
  <c r="H970" i="1"/>
  <c r="G970" i="1"/>
  <c r="I970" i="1"/>
  <c r="F970" i="1"/>
  <c r="P427" i="1"/>
  <c r="O427" i="1"/>
  <c r="N427" i="1"/>
  <c r="M427" i="1"/>
  <c r="L427" i="1"/>
  <c r="J427" i="1"/>
  <c r="K427" i="1"/>
  <c r="I427" i="1"/>
  <c r="H427" i="1"/>
  <c r="G427" i="1"/>
  <c r="F427" i="1"/>
  <c r="P720" i="1"/>
  <c r="O720" i="1"/>
  <c r="N720" i="1"/>
  <c r="M720" i="1"/>
  <c r="L720" i="1"/>
  <c r="K720" i="1"/>
  <c r="J720" i="1"/>
  <c r="I720" i="1"/>
  <c r="H720" i="1"/>
  <c r="G720" i="1"/>
  <c r="F720" i="1"/>
  <c r="P252" i="1"/>
  <c r="O252" i="1"/>
  <c r="N252" i="1"/>
  <c r="L252" i="1"/>
  <c r="K252" i="1"/>
  <c r="M252" i="1"/>
  <c r="J252" i="1"/>
  <c r="H252" i="1"/>
  <c r="I252" i="1"/>
  <c r="G252" i="1"/>
  <c r="F252" i="1"/>
  <c r="P442" i="1"/>
  <c r="O442" i="1"/>
  <c r="N442" i="1"/>
  <c r="M442" i="1"/>
  <c r="L442" i="1"/>
  <c r="J442" i="1"/>
  <c r="K442" i="1"/>
  <c r="G442" i="1"/>
  <c r="H442" i="1"/>
  <c r="I442" i="1"/>
  <c r="F442" i="1"/>
  <c r="P486" i="1"/>
  <c r="N486" i="1"/>
  <c r="M486" i="1"/>
  <c r="O486" i="1"/>
  <c r="L486" i="1"/>
  <c r="J486" i="1"/>
  <c r="K486" i="1"/>
  <c r="I486" i="1"/>
  <c r="H486" i="1"/>
  <c r="F486" i="1"/>
  <c r="G486" i="1"/>
  <c r="P870" i="1"/>
  <c r="O870" i="1"/>
  <c r="N870" i="1"/>
  <c r="M870" i="1"/>
  <c r="L870" i="1"/>
  <c r="J870" i="1"/>
  <c r="K870" i="1"/>
  <c r="I870" i="1"/>
  <c r="H870" i="1"/>
  <c r="G870" i="1"/>
  <c r="F870" i="1"/>
  <c r="P331" i="1"/>
  <c r="O331" i="1"/>
  <c r="N331" i="1"/>
  <c r="M331" i="1"/>
  <c r="L331" i="1"/>
  <c r="K331" i="1"/>
  <c r="J331" i="1"/>
  <c r="I331" i="1"/>
  <c r="H331" i="1"/>
  <c r="G331" i="1"/>
  <c r="F331" i="1"/>
  <c r="O543" i="1"/>
  <c r="P543" i="1"/>
  <c r="N543" i="1"/>
  <c r="M543" i="1"/>
  <c r="L543" i="1"/>
  <c r="K543" i="1"/>
  <c r="J543" i="1"/>
  <c r="I543" i="1"/>
  <c r="H543" i="1"/>
  <c r="G543" i="1"/>
  <c r="F543" i="1"/>
  <c r="P440" i="1"/>
  <c r="M440" i="1"/>
  <c r="O440" i="1"/>
  <c r="N440" i="1"/>
  <c r="K440" i="1"/>
  <c r="L440" i="1"/>
  <c r="J440" i="1"/>
  <c r="I440" i="1"/>
  <c r="G440" i="1"/>
  <c r="F440" i="1"/>
  <c r="H440" i="1"/>
  <c r="P723" i="1"/>
  <c r="O723" i="1"/>
  <c r="M723" i="1"/>
  <c r="N723" i="1"/>
  <c r="L723" i="1"/>
  <c r="I723" i="1"/>
  <c r="K723" i="1"/>
  <c r="J723" i="1"/>
  <c r="H723" i="1"/>
  <c r="F723" i="1"/>
  <c r="G723" i="1"/>
  <c r="O4" i="1"/>
  <c r="P4" i="1"/>
  <c r="M4" i="1"/>
  <c r="N4" i="1"/>
  <c r="L4" i="1"/>
  <c r="K4" i="1"/>
  <c r="J4" i="1"/>
  <c r="I4" i="1"/>
  <c r="H4" i="1"/>
  <c r="G4" i="1"/>
  <c r="F4" i="1"/>
  <c r="P836" i="1"/>
  <c r="O836" i="1"/>
  <c r="M836" i="1"/>
  <c r="N836" i="1"/>
  <c r="L836" i="1"/>
  <c r="K836" i="1"/>
  <c r="J836" i="1"/>
  <c r="I836" i="1"/>
  <c r="H836" i="1"/>
  <c r="F836" i="1"/>
  <c r="G836" i="1"/>
  <c r="P626" i="1"/>
  <c r="N626" i="1"/>
  <c r="O626" i="1"/>
  <c r="L626" i="1"/>
  <c r="K626" i="1"/>
  <c r="M626" i="1"/>
  <c r="J626" i="1"/>
  <c r="H626" i="1"/>
  <c r="G626" i="1"/>
  <c r="I626" i="1"/>
  <c r="F626" i="1"/>
  <c r="P452" i="1"/>
  <c r="O452" i="1"/>
  <c r="N452" i="1"/>
  <c r="M452" i="1"/>
  <c r="L452" i="1"/>
  <c r="K452" i="1"/>
  <c r="J452" i="1"/>
  <c r="I452" i="1"/>
  <c r="H452" i="1"/>
  <c r="G452" i="1"/>
  <c r="F452" i="1"/>
  <c r="O883" i="1"/>
  <c r="N883" i="1"/>
  <c r="M883" i="1"/>
  <c r="P883" i="1"/>
  <c r="L883" i="1"/>
  <c r="K883" i="1"/>
  <c r="I883" i="1"/>
  <c r="J883" i="1"/>
  <c r="H883" i="1"/>
  <c r="F883" i="1"/>
  <c r="G883" i="1"/>
  <c r="P66" i="1"/>
  <c r="O66" i="1"/>
  <c r="N66" i="1"/>
  <c r="M66" i="1"/>
  <c r="L66" i="1"/>
  <c r="J66" i="1"/>
  <c r="K66" i="1"/>
  <c r="I66" i="1"/>
  <c r="G66" i="1"/>
  <c r="F66" i="1"/>
  <c r="H66" i="1"/>
  <c r="O403" i="1"/>
  <c r="P403" i="1"/>
  <c r="M403" i="1"/>
  <c r="N403" i="1"/>
  <c r="K403" i="1"/>
  <c r="L403" i="1"/>
  <c r="J403" i="1"/>
  <c r="I403" i="1"/>
  <c r="H403" i="1"/>
  <c r="G403" i="1"/>
  <c r="F403" i="1"/>
  <c r="P134" i="1"/>
  <c r="N134" i="1"/>
  <c r="O134" i="1"/>
  <c r="M134" i="1"/>
  <c r="L134" i="1"/>
  <c r="K134" i="1"/>
  <c r="J134" i="1"/>
  <c r="I134" i="1"/>
  <c r="H134" i="1"/>
  <c r="G134" i="1"/>
  <c r="F134" i="1"/>
  <c r="O795" i="1"/>
  <c r="N795" i="1"/>
  <c r="P795" i="1"/>
  <c r="M795" i="1"/>
  <c r="L795" i="1"/>
  <c r="K795" i="1"/>
  <c r="I795" i="1"/>
  <c r="H795" i="1"/>
  <c r="J795" i="1"/>
  <c r="F795" i="1"/>
  <c r="G795" i="1"/>
  <c r="P421" i="1"/>
  <c r="O421" i="1"/>
  <c r="N421" i="1"/>
  <c r="M421" i="1"/>
  <c r="L421" i="1"/>
  <c r="J421" i="1"/>
  <c r="K421" i="1"/>
  <c r="I421" i="1"/>
  <c r="H421" i="1"/>
  <c r="G421" i="1"/>
  <c r="F421" i="1"/>
  <c r="O579" i="1"/>
  <c r="P579" i="1"/>
  <c r="N579" i="1"/>
  <c r="M579" i="1"/>
  <c r="L579" i="1"/>
  <c r="K579" i="1"/>
  <c r="I579" i="1"/>
  <c r="J579" i="1"/>
  <c r="H579" i="1"/>
  <c r="G579" i="1"/>
  <c r="F579" i="1"/>
  <c r="P226" i="1"/>
  <c r="O226" i="1"/>
  <c r="N226" i="1"/>
  <c r="M226" i="1"/>
  <c r="L226" i="1"/>
  <c r="K226" i="1"/>
  <c r="J226" i="1"/>
  <c r="I226" i="1"/>
  <c r="G226" i="1"/>
  <c r="H226" i="1"/>
  <c r="F226" i="1"/>
  <c r="P611" i="1"/>
  <c r="O611" i="1"/>
  <c r="N611" i="1"/>
  <c r="M611" i="1"/>
  <c r="L611" i="1"/>
  <c r="K611" i="1"/>
  <c r="J611" i="1"/>
  <c r="I611" i="1"/>
  <c r="H611" i="1"/>
  <c r="G611" i="1"/>
  <c r="F611" i="1"/>
  <c r="P87" i="1"/>
  <c r="O87" i="1"/>
  <c r="N87" i="1"/>
  <c r="M87" i="1"/>
  <c r="L87" i="1"/>
  <c r="K87" i="1"/>
  <c r="J87" i="1"/>
  <c r="I87" i="1"/>
  <c r="H87" i="1"/>
  <c r="G87" i="1"/>
  <c r="F87" i="1"/>
  <c r="O74" i="1"/>
  <c r="P74" i="1"/>
  <c r="N74" i="1"/>
  <c r="M74" i="1"/>
  <c r="L74" i="1"/>
  <c r="J74" i="1"/>
  <c r="K74" i="1"/>
  <c r="I74" i="1"/>
  <c r="G74" i="1"/>
  <c r="F74" i="1"/>
  <c r="H74" i="1"/>
  <c r="P557" i="1"/>
  <c r="O557" i="1"/>
  <c r="N557" i="1"/>
  <c r="M557" i="1"/>
  <c r="L557" i="1"/>
  <c r="K557" i="1"/>
  <c r="J557" i="1"/>
  <c r="I557" i="1"/>
  <c r="G557" i="1"/>
  <c r="H557" i="1"/>
  <c r="F557" i="1"/>
  <c r="P107" i="1"/>
  <c r="O107" i="1"/>
  <c r="N107" i="1"/>
  <c r="M107" i="1"/>
  <c r="L107" i="1"/>
  <c r="K107" i="1"/>
  <c r="H107" i="1"/>
  <c r="I107" i="1"/>
  <c r="G107" i="1"/>
  <c r="J107" i="1"/>
  <c r="F107" i="1"/>
  <c r="P35" i="1"/>
  <c r="O35" i="1"/>
  <c r="M35" i="1"/>
  <c r="N35" i="1"/>
  <c r="L35" i="1"/>
  <c r="K35" i="1"/>
  <c r="J35" i="1"/>
  <c r="H35" i="1"/>
  <c r="I35" i="1"/>
  <c r="G35" i="1"/>
  <c r="F35" i="1"/>
  <c r="P833" i="1"/>
  <c r="O833" i="1"/>
  <c r="N833" i="1"/>
  <c r="L833" i="1"/>
  <c r="M833" i="1"/>
  <c r="K833" i="1"/>
  <c r="J833" i="1"/>
  <c r="I833" i="1"/>
  <c r="H833" i="1"/>
  <c r="G833" i="1"/>
  <c r="F833" i="1"/>
  <c r="P526" i="1"/>
  <c r="N526" i="1"/>
  <c r="O526" i="1"/>
  <c r="M526" i="1"/>
  <c r="L526" i="1"/>
  <c r="J526" i="1"/>
  <c r="K526" i="1"/>
  <c r="I526" i="1"/>
  <c r="H526" i="1"/>
  <c r="F526" i="1"/>
  <c r="G526" i="1"/>
  <c r="P320" i="1"/>
  <c r="O320" i="1"/>
  <c r="N320" i="1"/>
  <c r="M320" i="1"/>
  <c r="L320" i="1"/>
  <c r="K320" i="1"/>
  <c r="J320" i="1"/>
  <c r="I320" i="1"/>
  <c r="H320" i="1"/>
  <c r="G320" i="1"/>
  <c r="F320" i="1"/>
  <c r="P449" i="1"/>
  <c r="O449" i="1"/>
  <c r="M449" i="1"/>
  <c r="N449" i="1"/>
  <c r="L449" i="1"/>
  <c r="K449" i="1"/>
  <c r="J449" i="1"/>
  <c r="I449" i="1"/>
  <c r="H449" i="1"/>
  <c r="G449" i="1"/>
  <c r="F449" i="1"/>
  <c r="P768" i="1"/>
  <c r="O768" i="1"/>
  <c r="N768" i="1"/>
  <c r="M768" i="1"/>
  <c r="L768" i="1"/>
  <c r="K768" i="1"/>
  <c r="J768" i="1"/>
  <c r="I768" i="1"/>
  <c r="H768" i="1"/>
  <c r="G768" i="1"/>
  <c r="F768" i="1"/>
  <c r="P565" i="1"/>
  <c r="O565" i="1"/>
  <c r="N565" i="1"/>
  <c r="M565" i="1"/>
  <c r="L565" i="1"/>
  <c r="K565" i="1"/>
  <c r="J565" i="1"/>
  <c r="I565" i="1"/>
  <c r="G565" i="1"/>
  <c r="H565" i="1"/>
  <c r="F565" i="1"/>
  <c r="P399" i="1"/>
  <c r="O399" i="1"/>
  <c r="N399" i="1"/>
  <c r="M399" i="1"/>
  <c r="L399" i="1"/>
  <c r="K399" i="1"/>
  <c r="J399" i="1"/>
  <c r="I399" i="1"/>
  <c r="H399" i="1"/>
  <c r="F399" i="1"/>
  <c r="G399" i="1"/>
  <c r="P406" i="1"/>
  <c r="N406" i="1"/>
  <c r="O406" i="1"/>
  <c r="M406" i="1"/>
  <c r="L406" i="1"/>
  <c r="J406" i="1"/>
  <c r="K406" i="1"/>
  <c r="I406" i="1"/>
  <c r="H406" i="1"/>
  <c r="G406" i="1"/>
  <c r="F406" i="1"/>
  <c r="P234" i="1"/>
  <c r="O234" i="1"/>
  <c r="N234" i="1"/>
  <c r="M234" i="1"/>
  <c r="L234" i="1"/>
  <c r="J234" i="1"/>
  <c r="K234" i="1"/>
  <c r="I234" i="1"/>
  <c r="G234" i="1"/>
  <c r="H234" i="1"/>
  <c r="F234" i="1"/>
  <c r="P187" i="1"/>
  <c r="O187" i="1"/>
  <c r="N187" i="1"/>
  <c r="M187" i="1"/>
  <c r="L187" i="1"/>
  <c r="K187" i="1"/>
  <c r="J187" i="1"/>
  <c r="H187" i="1"/>
  <c r="I187" i="1"/>
  <c r="G187" i="1"/>
  <c r="F187" i="1"/>
  <c r="P987" i="1"/>
  <c r="N987" i="1"/>
  <c r="M987" i="1"/>
  <c r="O987" i="1"/>
  <c r="L987" i="1"/>
  <c r="K987" i="1"/>
  <c r="I987" i="1"/>
  <c r="J987" i="1"/>
  <c r="H987" i="1"/>
  <c r="G987" i="1"/>
  <c r="F987" i="1"/>
  <c r="O575" i="1"/>
  <c r="P575" i="1"/>
  <c r="M575" i="1"/>
  <c r="N575" i="1"/>
  <c r="L575" i="1"/>
  <c r="K575" i="1"/>
  <c r="J575" i="1"/>
  <c r="I575" i="1"/>
  <c r="H575" i="1"/>
  <c r="G575" i="1"/>
  <c r="F575" i="1"/>
  <c r="P364" i="1"/>
  <c r="N364" i="1"/>
  <c r="O364" i="1"/>
  <c r="M364" i="1"/>
  <c r="L364" i="1"/>
  <c r="K364" i="1"/>
  <c r="J364" i="1"/>
  <c r="I364" i="1"/>
  <c r="H364" i="1"/>
  <c r="G364" i="1"/>
  <c r="F364" i="1"/>
  <c r="P924" i="1"/>
  <c r="O924" i="1"/>
  <c r="M924" i="1"/>
  <c r="N924" i="1"/>
  <c r="L924" i="1"/>
  <c r="K924" i="1"/>
  <c r="J924" i="1"/>
  <c r="I924" i="1"/>
  <c r="H924" i="1"/>
  <c r="F924" i="1"/>
  <c r="G924" i="1"/>
  <c r="P112" i="1"/>
  <c r="O112" i="1"/>
  <c r="N112" i="1"/>
  <c r="L112" i="1"/>
  <c r="M112" i="1"/>
  <c r="K112" i="1"/>
  <c r="J112" i="1"/>
  <c r="H112" i="1"/>
  <c r="I112" i="1"/>
  <c r="G112" i="1"/>
  <c r="F112" i="1"/>
  <c r="P13" i="1"/>
  <c r="O13" i="1"/>
  <c r="N13" i="1"/>
  <c r="M13" i="1"/>
  <c r="L13" i="1"/>
  <c r="J13" i="1"/>
  <c r="K13" i="1"/>
  <c r="I13" i="1"/>
  <c r="H13" i="1"/>
  <c r="G13" i="1"/>
  <c r="F13" i="1"/>
  <c r="P28" i="1"/>
  <c r="O28" i="1"/>
  <c r="N28" i="1"/>
  <c r="L28" i="1"/>
  <c r="M28" i="1"/>
  <c r="K28" i="1"/>
  <c r="J28" i="1"/>
  <c r="I28" i="1"/>
  <c r="H28" i="1"/>
  <c r="G28" i="1"/>
  <c r="F28" i="1"/>
  <c r="P882" i="1"/>
  <c r="O882" i="1"/>
  <c r="N882" i="1"/>
  <c r="M882" i="1"/>
  <c r="L882" i="1"/>
  <c r="K882" i="1"/>
  <c r="J882" i="1"/>
  <c r="H882" i="1"/>
  <c r="G882" i="1"/>
  <c r="I882" i="1"/>
  <c r="F882" i="1"/>
  <c r="P377" i="1"/>
  <c r="O377" i="1"/>
  <c r="N377" i="1"/>
  <c r="M377" i="1"/>
  <c r="L377" i="1"/>
  <c r="K377" i="1"/>
  <c r="J377" i="1"/>
  <c r="I377" i="1"/>
  <c r="H377" i="1"/>
  <c r="F377" i="1"/>
  <c r="G377" i="1"/>
  <c r="P201" i="1"/>
  <c r="O201" i="1"/>
  <c r="N201" i="1"/>
  <c r="M201" i="1"/>
  <c r="L201" i="1"/>
  <c r="K201" i="1"/>
  <c r="J201" i="1"/>
  <c r="I201" i="1"/>
  <c r="H201" i="1"/>
  <c r="G201" i="1"/>
  <c r="F201" i="1"/>
  <c r="P933" i="1"/>
  <c r="O933" i="1"/>
  <c r="N933" i="1"/>
  <c r="M933" i="1"/>
  <c r="K933" i="1"/>
  <c r="L933" i="1"/>
  <c r="J933" i="1"/>
  <c r="I933" i="1"/>
  <c r="H933" i="1"/>
  <c r="G933" i="1"/>
  <c r="F933" i="1"/>
  <c r="P382" i="1"/>
  <c r="O382" i="1"/>
  <c r="N382" i="1"/>
  <c r="M382" i="1"/>
  <c r="L382" i="1"/>
  <c r="K382" i="1"/>
  <c r="J382" i="1"/>
  <c r="I382" i="1"/>
  <c r="H382" i="1"/>
  <c r="G382" i="1"/>
  <c r="F382" i="1"/>
  <c r="P291" i="1"/>
  <c r="M291" i="1"/>
  <c r="N291" i="1"/>
  <c r="O291" i="1"/>
  <c r="L291" i="1"/>
  <c r="K291" i="1"/>
  <c r="J291" i="1"/>
  <c r="I291" i="1"/>
  <c r="H291" i="1"/>
  <c r="G291" i="1"/>
  <c r="F291" i="1"/>
  <c r="P683" i="1"/>
  <c r="O683" i="1"/>
  <c r="N683" i="1"/>
  <c r="M683" i="1"/>
  <c r="L683" i="1"/>
  <c r="K683" i="1"/>
  <c r="I683" i="1"/>
  <c r="J683" i="1"/>
  <c r="H683" i="1"/>
  <c r="G683" i="1"/>
  <c r="F683" i="1"/>
  <c r="O210" i="1"/>
  <c r="N210" i="1"/>
  <c r="P210" i="1"/>
  <c r="M210" i="1"/>
  <c r="L210" i="1"/>
  <c r="K210" i="1"/>
  <c r="J210" i="1"/>
  <c r="I210" i="1"/>
  <c r="G210" i="1"/>
  <c r="H210" i="1"/>
  <c r="F210" i="1"/>
  <c r="P994" i="1"/>
  <c r="O994" i="1"/>
  <c r="N994" i="1"/>
  <c r="M994" i="1"/>
  <c r="K994" i="1"/>
  <c r="L994" i="1"/>
  <c r="J994" i="1"/>
  <c r="H994" i="1"/>
  <c r="G994" i="1"/>
  <c r="I994" i="1"/>
  <c r="F994" i="1"/>
  <c r="P828" i="1"/>
  <c r="O828" i="1"/>
  <c r="M828" i="1"/>
  <c r="N828" i="1"/>
  <c r="L828" i="1"/>
  <c r="K828" i="1"/>
  <c r="J828" i="1"/>
  <c r="I828" i="1"/>
  <c r="H828" i="1"/>
  <c r="F828" i="1"/>
  <c r="G828" i="1"/>
  <c r="P62" i="1"/>
  <c r="O62" i="1"/>
  <c r="N62" i="1"/>
  <c r="M62" i="1"/>
  <c r="L62" i="1"/>
  <c r="K62" i="1"/>
  <c r="I62" i="1"/>
  <c r="J62" i="1"/>
  <c r="H62" i="1"/>
  <c r="G62" i="1"/>
  <c r="F62" i="1"/>
  <c r="P347" i="1"/>
  <c r="O347" i="1"/>
  <c r="N347" i="1"/>
  <c r="M347" i="1"/>
  <c r="K347" i="1"/>
  <c r="L347" i="1"/>
  <c r="J347" i="1"/>
  <c r="I347" i="1"/>
  <c r="H347" i="1"/>
  <c r="G347" i="1"/>
  <c r="F347" i="1"/>
  <c r="P869" i="1"/>
  <c r="O869" i="1"/>
  <c r="N869" i="1"/>
  <c r="M869" i="1"/>
  <c r="K869" i="1"/>
  <c r="J869" i="1"/>
  <c r="L869" i="1"/>
  <c r="I869" i="1"/>
  <c r="H869" i="1"/>
  <c r="G869" i="1"/>
  <c r="F869" i="1"/>
  <c r="P261" i="1"/>
  <c r="O261" i="1"/>
  <c r="N261" i="1"/>
  <c r="M261" i="1"/>
  <c r="J261" i="1"/>
  <c r="K261" i="1"/>
  <c r="L261" i="1"/>
  <c r="I261" i="1"/>
  <c r="H261" i="1"/>
  <c r="G261" i="1"/>
  <c r="F261" i="1"/>
  <c r="P436" i="1"/>
  <c r="O436" i="1"/>
  <c r="N436" i="1"/>
  <c r="M436" i="1"/>
  <c r="L436" i="1"/>
  <c r="K436" i="1"/>
  <c r="J436" i="1"/>
  <c r="I436" i="1"/>
  <c r="H436" i="1"/>
  <c r="G436" i="1"/>
  <c r="F436" i="1"/>
  <c r="P876" i="1"/>
  <c r="O876" i="1"/>
  <c r="M876" i="1"/>
  <c r="N876" i="1"/>
  <c r="K876" i="1"/>
  <c r="L876" i="1"/>
  <c r="J876" i="1"/>
  <c r="I876" i="1"/>
  <c r="H876" i="1"/>
  <c r="G876" i="1"/>
  <c r="F876" i="1"/>
  <c r="P739" i="1"/>
  <c r="O739" i="1"/>
  <c r="N739" i="1"/>
  <c r="M739" i="1"/>
  <c r="L739" i="1"/>
  <c r="K739" i="1"/>
  <c r="J739" i="1"/>
  <c r="I739" i="1"/>
  <c r="H739" i="1"/>
  <c r="F739" i="1"/>
  <c r="G739" i="1"/>
  <c r="P966" i="1"/>
  <c r="O966" i="1"/>
  <c r="N966" i="1"/>
  <c r="M966" i="1"/>
  <c r="L966" i="1"/>
  <c r="K966" i="1"/>
  <c r="J966" i="1"/>
  <c r="I966" i="1"/>
  <c r="H966" i="1"/>
  <c r="G966" i="1"/>
  <c r="F966" i="1"/>
  <c r="P637" i="1"/>
  <c r="M637" i="1"/>
  <c r="O637" i="1"/>
  <c r="N637" i="1"/>
  <c r="L637" i="1"/>
  <c r="K637" i="1"/>
  <c r="J637" i="1"/>
  <c r="I637" i="1"/>
  <c r="H637" i="1"/>
  <c r="G637" i="1"/>
  <c r="F637" i="1"/>
  <c r="P469" i="1"/>
  <c r="O469" i="1"/>
  <c r="N469" i="1"/>
  <c r="M469" i="1"/>
  <c r="L469" i="1"/>
  <c r="K469" i="1"/>
  <c r="J469" i="1"/>
  <c r="I469" i="1"/>
  <c r="H469" i="1"/>
  <c r="G469" i="1"/>
  <c r="F469" i="1"/>
  <c r="P394" i="1"/>
  <c r="O394" i="1"/>
  <c r="N394" i="1"/>
  <c r="M394" i="1"/>
  <c r="L394" i="1"/>
  <c r="J394" i="1"/>
  <c r="K394" i="1"/>
  <c r="G394" i="1"/>
  <c r="I394" i="1"/>
  <c r="H394" i="1"/>
  <c r="F394" i="1"/>
  <c r="P117" i="1"/>
  <c r="O117" i="1"/>
  <c r="N117" i="1"/>
  <c r="M117" i="1"/>
  <c r="L117" i="1"/>
  <c r="J117" i="1"/>
  <c r="K117" i="1"/>
  <c r="I117" i="1"/>
  <c r="H117" i="1"/>
  <c r="G117" i="1"/>
  <c r="F117" i="1"/>
  <c r="P940" i="1"/>
  <c r="O940" i="1"/>
  <c r="M940" i="1"/>
  <c r="N940" i="1"/>
  <c r="L940" i="1"/>
  <c r="K940" i="1"/>
  <c r="J940" i="1"/>
  <c r="I940" i="1"/>
  <c r="H940" i="1"/>
  <c r="G940" i="1"/>
  <c r="F940" i="1"/>
  <c r="P351" i="1"/>
  <c r="O351" i="1"/>
  <c r="N351" i="1"/>
  <c r="M351" i="1"/>
  <c r="L351" i="1"/>
  <c r="K351" i="1"/>
  <c r="J351" i="1"/>
  <c r="I351" i="1"/>
  <c r="H351" i="1"/>
  <c r="G351" i="1"/>
  <c r="F351" i="1"/>
  <c r="P133" i="1"/>
  <c r="O133" i="1"/>
  <c r="N133" i="1"/>
  <c r="M133" i="1"/>
  <c r="L133" i="1"/>
  <c r="K133" i="1"/>
  <c r="J133" i="1"/>
  <c r="I133" i="1"/>
  <c r="H133" i="1"/>
  <c r="G133" i="1"/>
  <c r="F133" i="1"/>
  <c r="P535" i="1"/>
  <c r="O535" i="1"/>
  <c r="M535" i="1"/>
  <c r="N535" i="1"/>
  <c r="L535" i="1"/>
  <c r="K535" i="1"/>
  <c r="J535" i="1"/>
  <c r="I535" i="1"/>
  <c r="H535" i="1"/>
  <c r="G535" i="1"/>
  <c r="F535" i="1"/>
  <c r="P315" i="1"/>
  <c r="N315" i="1"/>
  <c r="M315" i="1"/>
  <c r="O315" i="1"/>
  <c r="L315" i="1"/>
  <c r="K315" i="1"/>
  <c r="J315" i="1"/>
  <c r="I315" i="1"/>
  <c r="H315" i="1"/>
  <c r="G315" i="1"/>
  <c r="F315" i="1"/>
  <c r="O24" i="1"/>
  <c r="P24" i="1"/>
  <c r="M24" i="1"/>
  <c r="L24" i="1"/>
  <c r="N24" i="1"/>
  <c r="K24" i="1"/>
  <c r="J24" i="1"/>
  <c r="I24" i="1"/>
  <c r="H24" i="1"/>
  <c r="G24" i="1"/>
  <c r="F24" i="1"/>
  <c r="P847" i="1"/>
  <c r="O847" i="1"/>
  <c r="M847" i="1"/>
  <c r="N847" i="1"/>
  <c r="K847" i="1"/>
  <c r="L847" i="1"/>
  <c r="J847" i="1"/>
  <c r="I847" i="1"/>
  <c r="H847" i="1"/>
  <c r="G847" i="1"/>
  <c r="F847" i="1"/>
  <c r="R44" i="1"/>
  <c r="P945" i="1"/>
  <c r="O945" i="1"/>
  <c r="N945" i="1"/>
  <c r="M945" i="1"/>
  <c r="L945" i="1"/>
  <c r="K945" i="1"/>
  <c r="J945" i="1"/>
  <c r="I945" i="1"/>
  <c r="H945" i="1"/>
  <c r="G945" i="1"/>
  <c r="F945" i="1"/>
  <c r="P955" i="1"/>
  <c r="O955" i="1"/>
  <c r="N955" i="1"/>
  <c r="M955" i="1"/>
  <c r="K955" i="1"/>
  <c r="I955" i="1"/>
  <c r="J955" i="1"/>
  <c r="L955" i="1"/>
  <c r="H955" i="1"/>
  <c r="G955" i="1"/>
  <c r="F955" i="1"/>
  <c r="P501" i="1"/>
  <c r="O501" i="1"/>
  <c r="N501" i="1"/>
  <c r="M501" i="1"/>
  <c r="L501" i="1"/>
  <c r="K501" i="1"/>
  <c r="J501" i="1"/>
  <c r="I501" i="1"/>
  <c r="G501" i="1"/>
  <c r="H501" i="1"/>
  <c r="F501" i="1"/>
  <c r="P533" i="1"/>
  <c r="O533" i="1"/>
  <c r="N533" i="1"/>
  <c r="M533" i="1"/>
  <c r="L533" i="1"/>
  <c r="K533" i="1"/>
  <c r="J533" i="1"/>
  <c r="I533" i="1"/>
  <c r="H533" i="1"/>
  <c r="G533" i="1"/>
  <c r="F533" i="1"/>
  <c r="P384" i="1"/>
  <c r="O384" i="1"/>
  <c r="M384" i="1"/>
  <c r="N384" i="1"/>
  <c r="L384" i="1"/>
  <c r="K384" i="1"/>
  <c r="J384" i="1"/>
  <c r="I384" i="1"/>
  <c r="H384" i="1"/>
  <c r="G384" i="1"/>
  <c r="F384" i="1"/>
  <c r="P318" i="1"/>
  <c r="O318" i="1"/>
  <c r="N318" i="1"/>
  <c r="M318" i="1"/>
  <c r="L318" i="1"/>
  <c r="K318" i="1"/>
  <c r="J318" i="1"/>
  <c r="I318" i="1"/>
  <c r="H318" i="1"/>
  <c r="G318" i="1"/>
  <c r="F318" i="1"/>
  <c r="P801" i="1"/>
  <c r="O801" i="1"/>
  <c r="N801" i="1"/>
  <c r="M801" i="1"/>
  <c r="L801" i="1"/>
  <c r="K801" i="1"/>
  <c r="J801" i="1"/>
  <c r="I801" i="1"/>
  <c r="G801" i="1"/>
  <c r="H801" i="1"/>
  <c r="F801" i="1"/>
  <c r="P247" i="1"/>
  <c r="O247" i="1"/>
  <c r="N247" i="1"/>
  <c r="M247" i="1"/>
  <c r="L247" i="1"/>
  <c r="K247" i="1"/>
  <c r="J247" i="1"/>
  <c r="I247" i="1"/>
  <c r="H247" i="1"/>
  <c r="G247" i="1"/>
  <c r="F247" i="1"/>
  <c r="P920" i="1"/>
  <c r="O920" i="1"/>
  <c r="N920" i="1"/>
  <c r="M920" i="1"/>
  <c r="L920" i="1"/>
  <c r="K920" i="1"/>
  <c r="J920" i="1"/>
  <c r="I920" i="1"/>
  <c r="H920" i="1"/>
  <c r="G920" i="1"/>
  <c r="F920" i="1"/>
  <c r="P552" i="1"/>
  <c r="O552" i="1"/>
  <c r="M552" i="1"/>
  <c r="N552" i="1"/>
  <c r="L552" i="1"/>
  <c r="K552" i="1"/>
  <c r="J552" i="1"/>
  <c r="I552" i="1"/>
  <c r="H552" i="1"/>
  <c r="G552" i="1"/>
  <c r="F552" i="1"/>
  <c r="P703" i="1"/>
  <c r="O703" i="1"/>
  <c r="M703" i="1"/>
  <c r="N703" i="1"/>
  <c r="L703" i="1"/>
  <c r="K703" i="1"/>
  <c r="J703" i="1"/>
  <c r="I703" i="1"/>
  <c r="H703" i="1"/>
  <c r="G703" i="1"/>
  <c r="F703" i="1"/>
  <c r="P237" i="1"/>
  <c r="O237" i="1"/>
  <c r="N237" i="1"/>
  <c r="M237" i="1"/>
  <c r="L237" i="1"/>
  <c r="J237" i="1"/>
  <c r="K237" i="1"/>
  <c r="H237" i="1"/>
  <c r="I237" i="1"/>
  <c r="G237" i="1"/>
  <c r="F237" i="1"/>
  <c r="P27" i="1"/>
  <c r="N27" i="1"/>
  <c r="O27" i="1"/>
  <c r="L27" i="1"/>
  <c r="K27" i="1"/>
  <c r="M27" i="1"/>
  <c r="J27" i="1"/>
  <c r="H27" i="1"/>
  <c r="I27" i="1"/>
  <c r="G27" i="1"/>
  <c r="F27" i="1"/>
  <c r="P139" i="1"/>
  <c r="O139" i="1"/>
  <c r="N139" i="1"/>
  <c r="M139" i="1"/>
  <c r="L139" i="1"/>
  <c r="K139" i="1"/>
  <c r="J139" i="1"/>
  <c r="I139" i="1"/>
  <c r="H139" i="1"/>
  <c r="G139" i="1"/>
  <c r="F139" i="1"/>
  <c r="P737" i="1"/>
  <c r="O737" i="1"/>
  <c r="N737" i="1"/>
  <c r="M737" i="1"/>
  <c r="L737" i="1"/>
  <c r="K737" i="1"/>
  <c r="J737" i="1"/>
  <c r="I737" i="1"/>
  <c r="G737" i="1"/>
  <c r="F737" i="1"/>
  <c r="H737" i="1"/>
  <c r="P616" i="1"/>
  <c r="O616" i="1"/>
  <c r="M616" i="1"/>
  <c r="N616" i="1"/>
  <c r="L616" i="1"/>
  <c r="K616" i="1"/>
  <c r="J616" i="1"/>
  <c r="I616" i="1"/>
  <c r="H616" i="1"/>
  <c r="F616" i="1"/>
  <c r="G616" i="1"/>
  <c r="P97" i="1"/>
  <c r="O97" i="1"/>
  <c r="M97" i="1"/>
  <c r="N97" i="1"/>
  <c r="L97" i="1"/>
  <c r="K97" i="1"/>
  <c r="J97" i="1"/>
  <c r="I97" i="1"/>
  <c r="H97" i="1"/>
  <c r="F97" i="1"/>
  <c r="G97" i="1"/>
  <c r="P22" i="1"/>
  <c r="N22" i="1"/>
  <c r="M22" i="1"/>
  <c r="O22" i="1"/>
  <c r="L22" i="1"/>
  <c r="K22" i="1"/>
  <c r="I22" i="1"/>
  <c r="J22" i="1"/>
  <c r="H22" i="1"/>
  <c r="G22" i="1"/>
  <c r="F22" i="1"/>
  <c r="P841" i="1"/>
  <c r="N841" i="1"/>
  <c r="O841" i="1"/>
  <c r="M841" i="1"/>
  <c r="L841" i="1"/>
  <c r="K841" i="1"/>
  <c r="J841" i="1"/>
  <c r="I841" i="1"/>
  <c r="G841" i="1"/>
  <c r="H841" i="1"/>
  <c r="F841" i="1"/>
  <c r="P260" i="1"/>
  <c r="O260" i="1"/>
  <c r="N260" i="1"/>
  <c r="L260" i="1"/>
  <c r="M260" i="1"/>
  <c r="K260" i="1"/>
  <c r="J260" i="1"/>
  <c r="I260" i="1"/>
  <c r="H260" i="1"/>
  <c r="G260" i="1"/>
  <c r="F260" i="1"/>
  <c r="P299" i="1"/>
  <c r="O299" i="1"/>
  <c r="N299" i="1"/>
  <c r="M299" i="1"/>
  <c r="L299" i="1"/>
  <c r="K299" i="1"/>
  <c r="J299" i="1"/>
  <c r="I299" i="1"/>
  <c r="H299" i="1"/>
  <c r="G299" i="1"/>
  <c r="F299" i="1"/>
  <c r="P688" i="1"/>
  <c r="O688" i="1"/>
  <c r="N688" i="1"/>
  <c r="M688" i="1"/>
  <c r="L688" i="1"/>
  <c r="K688" i="1"/>
  <c r="J688" i="1"/>
  <c r="I688" i="1"/>
  <c r="H688" i="1"/>
  <c r="G688" i="1"/>
  <c r="F688" i="1"/>
  <c r="P109" i="1"/>
  <c r="O109" i="1"/>
  <c r="N109" i="1"/>
  <c r="M109" i="1"/>
  <c r="L109" i="1"/>
  <c r="K109" i="1"/>
  <c r="J109" i="1"/>
  <c r="I109" i="1"/>
  <c r="H109" i="1"/>
  <c r="G109" i="1"/>
  <c r="F109" i="1"/>
  <c r="P980" i="1"/>
  <c r="O980" i="1"/>
  <c r="M980" i="1"/>
  <c r="N980" i="1"/>
  <c r="L980" i="1"/>
  <c r="K980" i="1"/>
  <c r="J980" i="1"/>
  <c r="I980" i="1"/>
  <c r="H980" i="1"/>
  <c r="F980" i="1"/>
  <c r="G980" i="1"/>
  <c r="P899" i="1"/>
  <c r="O899" i="1"/>
  <c r="N899" i="1"/>
  <c r="M899" i="1"/>
  <c r="L899" i="1"/>
  <c r="K899" i="1"/>
  <c r="I899" i="1"/>
  <c r="J899" i="1"/>
  <c r="H899" i="1"/>
  <c r="G899" i="1"/>
  <c r="F899" i="1"/>
  <c r="P468" i="1"/>
  <c r="O468" i="1"/>
  <c r="N468" i="1"/>
  <c r="M468" i="1"/>
  <c r="L468" i="1"/>
  <c r="K468" i="1"/>
  <c r="J468" i="1"/>
  <c r="I468" i="1"/>
  <c r="H468" i="1"/>
  <c r="G468" i="1"/>
  <c r="F468" i="1"/>
  <c r="P213" i="1"/>
  <c r="O213" i="1"/>
  <c r="N213" i="1"/>
  <c r="M213" i="1"/>
  <c r="L213" i="1"/>
  <c r="J213" i="1"/>
  <c r="K213" i="1"/>
  <c r="I213" i="1"/>
  <c r="H213" i="1"/>
  <c r="G213" i="1"/>
  <c r="F213" i="1"/>
  <c r="P236" i="1"/>
  <c r="O236" i="1"/>
  <c r="N236" i="1"/>
  <c r="L236" i="1"/>
  <c r="M236" i="1"/>
  <c r="K236" i="1"/>
  <c r="J236" i="1"/>
  <c r="H236" i="1"/>
  <c r="I236" i="1"/>
  <c r="G236" i="1"/>
  <c r="F236" i="1"/>
  <c r="P281" i="1"/>
  <c r="O281" i="1"/>
  <c r="N281" i="1"/>
  <c r="M281" i="1"/>
  <c r="L281" i="1"/>
  <c r="K281" i="1"/>
  <c r="J281" i="1"/>
  <c r="I281" i="1"/>
  <c r="H281" i="1"/>
  <c r="G281" i="1"/>
  <c r="F281" i="1"/>
  <c r="P209" i="1"/>
  <c r="O209" i="1"/>
  <c r="M209" i="1"/>
  <c r="N209" i="1"/>
  <c r="L209" i="1"/>
  <c r="K209" i="1"/>
  <c r="J209" i="1"/>
  <c r="I209" i="1"/>
  <c r="H209" i="1"/>
  <c r="G209" i="1"/>
  <c r="F209" i="1"/>
  <c r="P771" i="1"/>
  <c r="O771" i="1"/>
  <c r="N771" i="1"/>
  <c r="M771" i="1"/>
  <c r="L771" i="1"/>
  <c r="K771" i="1"/>
  <c r="I771" i="1"/>
  <c r="J771" i="1"/>
  <c r="H771" i="1"/>
  <c r="F771" i="1"/>
  <c r="G771" i="1"/>
  <c r="P838" i="1"/>
  <c r="O838" i="1"/>
  <c r="N838" i="1"/>
  <c r="M838" i="1"/>
  <c r="L838" i="1"/>
  <c r="K838" i="1"/>
  <c r="J838" i="1"/>
  <c r="I838" i="1"/>
  <c r="H838" i="1"/>
  <c r="G838" i="1"/>
  <c r="F838" i="1"/>
  <c r="P649" i="1"/>
  <c r="O649" i="1"/>
  <c r="N649" i="1"/>
  <c r="M649" i="1"/>
  <c r="L649" i="1"/>
  <c r="K649" i="1"/>
  <c r="J649" i="1"/>
  <c r="I649" i="1"/>
  <c r="G649" i="1"/>
  <c r="H649" i="1"/>
  <c r="F649" i="1"/>
  <c r="P284" i="1"/>
  <c r="O284" i="1"/>
  <c r="N284" i="1"/>
  <c r="L284" i="1"/>
  <c r="M284" i="1"/>
  <c r="K284" i="1"/>
  <c r="J284" i="1"/>
  <c r="I284" i="1"/>
  <c r="H284" i="1"/>
  <c r="G284" i="1"/>
  <c r="F284" i="1"/>
  <c r="P255" i="1"/>
  <c r="O255" i="1"/>
  <c r="N255" i="1"/>
  <c r="M255" i="1"/>
  <c r="L255" i="1"/>
  <c r="K255" i="1"/>
  <c r="J255" i="1"/>
  <c r="I255" i="1"/>
  <c r="H255" i="1"/>
  <c r="G255" i="1"/>
  <c r="F255" i="1"/>
  <c r="P802" i="1"/>
  <c r="N802" i="1"/>
  <c r="O802" i="1"/>
  <c r="M802" i="1"/>
  <c r="L802" i="1"/>
  <c r="K802" i="1"/>
  <c r="J802" i="1"/>
  <c r="H802" i="1"/>
  <c r="G802" i="1"/>
  <c r="I802" i="1"/>
  <c r="F802" i="1"/>
  <c r="P332" i="1"/>
  <c r="N332" i="1"/>
  <c r="O332" i="1"/>
  <c r="M332" i="1"/>
  <c r="L332" i="1"/>
  <c r="K332" i="1"/>
  <c r="J332" i="1"/>
  <c r="I332" i="1"/>
  <c r="H332" i="1"/>
  <c r="G332" i="1"/>
  <c r="F332" i="1"/>
  <c r="P782" i="1"/>
  <c r="O782" i="1"/>
  <c r="N782" i="1"/>
  <c r="M782" i="1"/>
  <c r="J782" i="1"/>
  <c r="K782" i="1"/>
  <c r="L782" i="1"/>
  <c r="I782" i="1"/>
  <c r="H782" i="1"/>
  <c r="F782" i="1"/>
  <c r="G782" i="1"/>
  <c r="P285" i="1"/>
  <c r="O285" i="1"/>
  <c r="N285" i="1"/>
  <c r="M285" i="1"/>
  <c r="J285" i="1"/>
  <c r="L285" i="1"/>
  <c r="K285" i="1"/>
  <c r="I285" i="1"/>
  <c r="H285" i="1"/>
  <c r="G285" i="1"/>
  <c r="F285" i="1"/>
  <c r="P9" i="1"/>
  <c r="O9" i="1"/>
  <c r="N9" i="1"/>
  <c r="M9" i="1"/>
  <c r="L9" i="1"/>
  <c r="J9" i="1"/>
  <c r="K9" i="1"/>
  <c r="I9" i="1"/>
  <c r="H9" i="1"/>
  <c r="G9" i="1"/>
  <c r="F9" i="1"/>
  <c r="P911" i="1"/>
  <c r="O911" i="1"/>
  <c r="M911" i="1"/>
  <c r="N911" i="1"/>
  <c r="L911" i="1"/>
  <c r="K911" i="1"/>
  <c r="J911" i="1"/>
  <c r="I911" i="1"/>
  <c r="H911" i="1"/>
  <c r="G911" i="1"/>
  <c r="F911" i="1"/>
  <c r="P817" i="1"/>
  <c r="O817" i="1"/>
  <c r="N817" i="1"/>
  <c r="M817" i="1"/>
  <c r="L817" i="1"/>
  <c r="K817" i="1"/>
  <c r="J817" i="1"/>
  <c r="I817" i="1"/>
  <c r="H817" i="1"/>
  <c r="G817" i="1"/>
  <c r="F817" i="1"/>
  <c r="P103" i="1"/>
  <c r="O103" i="1"/>
  <c r="N103" i="1"/>
  <c r="L103" i="1"/>
  <c r="M103" i="1"/>
  <c r="K103" i="1"/>
  <c r="J103" i="1"/>
  <c r="I103" i="1"/>
  <c r="H103" i="1"/>
  <c r="G103" i="1"/>
  <c r="F103" i="1"/>
  <c r="P34" i="1"/>
  <c r="O34" i="1"/>
  <c r="N34" i="1"/>
  <c r="M34" i="1"/>
  <c r="L34" i="1"/>
  <c r="J34" i="1"/>
  <c r="K34" i="1"/>
  <c r="I34" i="1"/>
  <c r="G34" i="1"/>
  <c r="F34" i="1"/>
  <c r="H34" i="1"/>
  <c r="P583" i="1"/>
  <c r="O583" i="1"/>
  <c r="N583" i="1"/>
  <c r="M583" i="1"/>
  <c r="L583" i="1"/>
  <c r="K583" i="1"/>
  <c r="J583" i="1"/>
  <c r="I583" i="1"/>
  <c r="H583" i="1"/>
  <c r="G583" i="1"/>
  <c r="F583" i="1"/>
  <c r="P200" i="1"/>
  <c r="O200" i="1"/>
  <c r="L200" i="1"/>
  <c r="M200" i="1"/>
  <c r="N200" i="1"/>
  <c r="K200" i="1"/>
  <c r="J200" i="1"/>
  <c r="I200" i="1"/>
  <c r="H200" i="1"/>
  <c r="G200" i="1"/>
  <c r="F200" i="1"/>
  <c r="P358" i="1"/>
  <c r="N358" i="1"/>
  <c r="M358" i="1"/>
  <c r="O358" i="1"/>
  <c r="L358" i="1"/>
  <c r="K358" i="1"/>
  <c r="J358" i="1"/>
  <c r="I358" i="1"/>
  <c r="H358" i="1"/>
  <c r="G358" i="1"/>
  <c r="F358" i="1"/>
  <c r="P530" i="1"/>
  <c r="O530" i="1"/>
  <c r="N530" i="1"/>
  <c r="M530" i="1"/>
  <c r="L530" i="1"/>
  <c r="K530" i="1"/>
  <c r="J530" i="1"/>
  <c r="G530" i="1"/>
  <c r="I530" i="1"/>
  <c r="H530" i="1"/>
  <c r="F530" i="1"/>
  <c r="P943" i="1"/>
  <c r="O943" i="1"/>
  <c r="M943" i="1"/>
  <c r="N943" i="1"/>
  <c r="K943" i="1"/>
  <c r="J943" i="1"/>
  <c r="L943" i="1"/>
  <c r="I943" i="1"/>
  <c r="H943" i="1"/>
  <c r="G943" i="1"/>
  <c r="F943" i="1"/>
  <c r="P240" i="1"/>
  <c r="O240" i="1"/>
  <c r="N240" i="1"/>
  <c r="L240" i="1"/>
  <c r="M240" i="1"/>
  <c r="K240" i="1"/>
  <c r="J240" i="1"/>
  <c r="H240" i="1"/>
  <c r="I240" i="1"/>
  <c r="G240" i="1"/>
  <c r="F240" i="1"/>
  <c r="P692" i="1"/>
  <c r="O692" i="1"/>
  <c r="M692" i="1"/>
  <c r="N692" i="1"/>
  <c r="L692" i="1"/>
  <c r="K692" i="1"/>
  <c r="J692" i="1"/>
  <c r="I692" i="1"/>
  <c r="H692" i="1"/>
  <c r="G692" i="1"/>
  <c r="F692" i="1"/>
  <c r="O576" i="1"/>
  <c r="N576" i="1"/>
  <c r="P576" i="1"/>
  <c r="M576" i="1"/>
  <c r="L576" i="1"/>
  <c r="K576" i="1"/>
  <c r="J576" i="1"/>
  <c r="I576" i="1"/>
  <c r="H576" i="1"/>
  <c r="G576" i="1"/>
  <c r="F576" i="1"/>
  <c r="P349" i="1"/>
  <c r="O349" i="1"/>
  <c r="N349" i="1"/>
  <c r="M349" i="1"/>
  <c r="L349" i="1"/>
  <c r="J349" i="1"/>
  <c r="K349" i="1"/>
  <c r="I349" i="1"/>
  <c r="H349" i="1"/>
  <c r="G349" i="1"/>
  <c r="F349" i="1"/>
  <c r="P976" i="1"/>
  <c r="N976" i="1"/>
  <c r="M976" i="1"/>
  <c r="O976" i="1"/>
  <c r="L976" i="1"/>
  <c r="K976" i="1"/>
  <c r="J976" i="1"/>
  <c r="I976" i="1"/>
  <c r="H976" i="1"/>
  <c r="G976" i="1"/>
  <c r="F976" i="1"/>
  <c r="P542" i="1"/>
  <c r="O542" i="1"/>
  <c r="N542" i="1"/>
  <c r="M542" i="1"/>
  <c r="L542" i="1"/>
  <c r="J542" i="1"/>
  <c r="K542" i="1"/>
  <c r="I542" i="1"/>
  <c r="H542" i="1"/>
  <c r="G542" i="1"/>
  <c r="F542" i="1"/>
  <c r="P674" i="1"/>
  <c r="N674" i="1"/>
  <c r="O674" i="1"/>
  <c r="M674" i="1"/>
  <c r="L674" i="1"/>
  <c r="K674" i="1"/>
  <c r="J674" i="1"/>
  <c r="H674" i="1"/>
  <c r="G674" i="1"/>
  <c r="I674" i="1"/>
  <c r="F674" i="1"/>
  <c r="P476" i="1"/>
  <c r="O476" i="1"/>
  <c r="N476" i="1"/>
  <c r="M476" i="1"/>
  <c r="K476" i="1"/>
  <c r="J476" i="1"/>
  <c r="L476" i="1"/>
  <c r="I476" i="1"/>
  <c r="H476" i="1"/>
  <c r="G476" i="1"/>
  <c r="F476" i="1"/>
  <c r="P809" i="1"/>
  <c r="N809" i="1"/>
  <c r="O809" i="1"/>
  <c r="M809" i="1"/>
  <c r="L809" i="1"/>
  <c r="J809" i="1"/>
  <c r="K809" i="1"/>
  <c r="I809" i="1"/>
  <c r="H809" i="1"/>
  <c r="G809" i="1"/>
  <c r="F809" i="1"/>
  <c r="P161" i="1"/>
  <c r="O161" i="1"/>
  <c r="M161" i="1"/>
  <c r="N161" i="1"/>
  <c r="L161" i="1"/>
  <c r="K161" i="1"/>
  <c r="J161" i="1"/>
  <c r="I161" i="1"/>
  <c r="H161" i="1"/>
  <c r="G161" i="1"/>
  <c r="F161" i="1"/>
  <c r="P794" i="1"/>
  <c r="O794" i="1"/>
  <c r="N794" i="1"/>
  <c r="M794" i="1"/>
  <c r="L794" i="1"/>
  <c r="K794" i="1"/>
  <c r="J794" i="1"/>
  <c r="H794" i="1"/>
  <c r="G794" i="1"/>
  <c r="I794" i="1"/>
  <c r="F794" i="1"/>
  <c r="P352" i="1"/>
  <c r="O352" i="1"/>
  <c r="N352" i="1"/>
  <c r="M352" i="1"/>
  <c r="L352" i="1"/>
  <c r="K352" i="1"/>
  <c r="J352" i="1"/>
  <c r="I352" i="1"/>
  <c r="H352" i="1"/>
  <c r="G352" i="1"/>
  <c r="F352" i="1"/>
  <c r="P661" i="1"/>
  <c r="O661" i="1"/>
  <c r="N661" i="1"/>
  <c r="M661" i="1"/>
  <c r="L661" i="1"/>
  <c r="K661" i="1"/>
  <c r="J661" i="1"/>
  <c r="I661" i="1"/>
  <c r="H661" i="1"/>
  <c r="G661" i="1"/>
  <c r="F661" i="1"/>
  <c r="P765" i="1"/>
  <c r="O765" i="1"/>
  <c r="M765" i="1"/>
  <c r="N765" i="1"/>
  <c r="K765" i="1"/>
  <c r="L765" i="1"/>
  <c r="J765" i="1"/>
  <c r="I765" i="1"/>
  <c r="H765" i="1"/>
  <c r="G765" i="1"/>
  <c r="F765" i="1"/>
  <c r="O127" i="1"/>
  <c r="P127" i="1"/>
  <c r="N127" i="1"/>
  <c r="M127" i="1"/>
  <c r="L127" i="1"/>
  <c r="K127" i="1"/>
  <c r="J127" i="1"/>
  <c r="I127" i="1"/>
  <c r="H127" i="1"/>
  <c r="G127" i="1"/>
  <c r="F127" i="1"/>
  <c r="P675" i="1"/>
  <c r="O675" i="1"/>
  <c r="N675" i="1"/>
  <c r="M675" i="1"/>
  <c r="L675" i="1"/>
  <c r="K675" i="1"/>
  <c r="J675" i="1"/>
  <c r="I675" i="1"/>
  <c r="H675" i="1"/>
  <c r="G675" i="1"/>
  <c r="F675" i="1"/>
  <c r="P77" i="1"/>
  <c r="O77" i="1"/>
  <c r="N77" i="1"/>
  <c r="M77" i="1"/>
  <c r="L77" i="1"/>
  <c r="J77" i="1"/>
  <c r="K77" i="1"/>
  <c r="I77" i="1"/>
  <c r="H77" i="1"/>
  <c r="G77" i="1"/>
  <c r="F77" i="1"/>
  <c r="O250" i="1"/>
  <c r="P250" i="1"/>
  <c r="N250" i="1"/>
  <c r="M250" i="1"/>
  <c r="L250" i="1"/>
  <c r="J250" i="1"/>
  <c r="K250" i="1"/>
  <c r="I250" i="1"/>
  <c r="H250" i="1"/>
  <c r="G250" i="1"/>
  <c r="F250" i="1"/>
  <c r="P115" i="1"/>
  <c r="O115" i="1"/>
  <c r="M115" i="1"/>
  <c r="L115" i="1"/>
  <c r="N115" i="1"/>
  <c r="K115" i="1"/>
  <c r="J115" i="1"/>
  <c r="H115" i="1"/>
  <c r="G115" i="1"/>
  <c r="I115" i="1"/>
  <c r="F115" i="1"/>
  <c r="P267" i="1"/>
  <c r="O267" i="1"/>
  <c r="N267" i="1"/>
  <c r="M267" i="1"/>
  <c r="L267" i="1"/>
  <c r="K267" i="1"/>
  <c r="J267" i="1"/>
  <c r="I267" i="1"/>
  <c r="H267" i="1"/>
  <c r="G267" i="1"/>
  <c r="F267" i="1"/>
  <c r="P606" i="1"/>
  <c r="O606" i="1"/>
  <c r="N606" i="1"/>
  <c r="M606" i="1"/>
  <c r="L606" i="1"/>
  <c r="J606" i="1"/>
  <c r="K606" i="1"/>
  <c r="I606" i="1"/>
  <c r="H606" i="1"/>
  <c r="F606" i="1"/>
  <c r="G606" i="1"/>
  <c r="P863" i="1"/>
  <c r="M863" i="1"/>
  <c r="O863" i="1"/>
  <c r="N863" i="1"/>
  <c r="L863" i="1"/>
  <c r="K863" i="1"/>
  <c r="J863" i="1"/>
  <c r="I863" i="1"/>
  <c r="H863" i="1"/>
  <c r="G863" i="1"/>
  <c r="F863" i="1"/>
  <c r="P82" i="1"/>
  <c r="O82" i="1"/>
  <c r="N82" i="1"/>
  <c r="M82" i="1"/>
  <c r="L82" i="1"/>
  <c r="K82" i="1"/>
  <c r="J82" i="1"/>
  <c r="I82" i="1"/>
  <c r="G82" i="1"/>
  <c r="F82" i="1"/>
  <c r="H82" i="1"/>
  <c r="P64" i="1"/>
  <c r="O64" i="1"/>
  <c r="L64" i="1"/>
  <c r="N64" i="1"/>
  <c r="M64" i="1"/>
  <c r="K64" i="1"/>
  <c r="J64" i="1"/>
  <c r="I64" i="1"/>
  <c r="H64" i="1"/>
  <c r="G64" i="1"/>
  <c r="F64" i="1"/>
  <c r="P921" i="1"/>
  <c r="O921" i="1"/>
  <c r="N921" i="1"/>
  <c r="M921" i="1"/>
  <c r="L921" i="1"/>
  <c r="K921" i="1"/>
  <c r="J921" i="1"/>
  <c r="I921" i="1"/>
  <c r="G921" i="1"/>
  <c r="H921" i="1"/>
  <c r="F921" i="1"/>
  <c r="O287" i="1"/>
  <c r="P287" i="1"/>
  <c r="N287" i="1"/>
  <c r="L287" i="1"/>
  <c r="M287" i="1"/>
  <c r="K287" i="1"/>
  <c r="J287" i="1"/>
  <c r="I287" i="1"/>
  <c r="H287" i="1"/>
  <c r="G287" i="1"/>
  <c r="F287" i="1"/>
  <c r="P760" i="1"/>
  <c r="O760" i="1"/>
  <c r="N760" i="1"/>
  <c r="M760" i="1"/>
  <c r="L760" i="1"/>
  <c r="K760" i="1"/>
  <c r="J760" i="1"/>
  <c r="I760" i="1"/>
  <c r="H760" i="1"/>
  <c r="G760" i="1"/>
  <c r="F760" i="1"/>
  <c r="P725" i="1"/>
  <c r="N725" i="1"/>
  <c r="O725" i="1"/>
  <c r="M725" i="1"/>
  <c r="K725" i="1"/>
  <c r="L725" i="1"/>
  <c r="J725" i="1"/>
  <c r="I725" i="1"/>
  <c r="H725" i="1"/>
  <c r="F725" i="1"/>
  <c r="G725" i="1"/>
  <c r="O643" i="1"/>
  <c r="P643" i="1"/>
  <c r="N643" i="1"/>
  <c r="M643" i="1"/>
  <c r="L643" i="1"/>
  <c r="K643" i="1"/>
  <c r="I643" i="1"/>
  <c r="J643" i="1"/>
  <c r="H643" i="1"/>
  <c r="G643" i="1"/>
  <c r="F643" i="1"/>
  <c r="P341" i="1"/>
  <c r="O341" i="1"/>
  <c r="N341" i="1"/>
  <c r="M341" i="1"/>
  <c r="L341" i="1"/>
  <c r="J341" i="1"/>
  <c r="I341" i="1"/>
  <c r="H341" i="1"/>
  <c r="K341" i="1"/>
  <c r="G341" i="1"/>
  <c r="F341" i="1"/>
  <c r="P325" i="1"/>
  <c r="O325" i="1"/>
  <c r="N325" i="1"/>
  <c r="M325" i="1"/>
  <c r="L325" i="1"/>
  <c r="J325" i="1"/>
  <c r="K325" i="1"/>
  <c r="I325" i="1"/>
  <c r="H325" i="1"/>
  <c r="G325" i="1"/>
  <c r="F325" i="1"/>
  <c r="P756" i="1"/>
  <c r="O756" i="1"/>
  <c r="M756" i="1"/>
  <c r="N756" i="1"/>
  <c r="L756" i="1"/>
  <c r="K756" i="1"/>
  <c r="J756" i="1"/>
  <c r="I756" i="1"/>
  <c r="H756" i="1"/>
  <c r="G756" i="1"/>
  <c r="F756" i="1"/>
  <c r="P545" i="1"/>
  <c r="O545" i="1"/>
  <c r="N545" i="1"/>
  <c r="M545" i="1"/>
  <c r="L545" i="1"/>
  <c r="K545" i="1"/>
  <c r="J545" i="1"/>
  <c r="I545" i="1"/>
  <c r="H545" i="1"/>
  <c r="G545" i="1"/>
  <c r="F545" i="1"/>
  <c r="P712" i="1"/>
  <c r="O712" i="1"/>
  <c r="M712" i="1"/>
  <c r="N712" i="1"/>
  <c r="L712" i="1"/>
  <c r="K712" i="1"/>
  <c r="J712" i="1"/>
  <c r="I712" i="1"/>
  <c r="H712" i="1"/>
  <c r="G712" i="1"/>
  <c r="F712" i="1"/>
  <c r="P253" i="1"/>
  <c r="O253" i="1"/>
  <c r="N253" i="1"/>
  <c r="M253" i="1"/>
  <c r="L253" i="1"/>
  <c r="K253" i="1"/>
  <c r="J253" i="1"/>
  <c r="H253" i="1"/>
  <c r="I253" i="1"/>
  <c r="G253" i="1"/>
  <c r="F253" i="1"/>
  <c r="P402" i="1"/>
  <c r="O402" i="1"/>
  <c r="N402" i="1"/>
  <c r="M402" i="1"/>
  <c r="L402" i="1"/>
  <c r="J402" i="1"/>
  <c r="K402" i="1"/>
  <c r="H402" i="1"/>
  <c r="G402" i="1"/>
  <c r="I402" i="1"/>
  <c r="F402" i="1"/>
  <c r="P174" i="1"/>
  <c r="O174" i="1"/>
  <c r="N174" i="1"/>
  <c r="M174" i="1"/>
  <c r="L174" i="1"/>
  <c r="K174" i="1"/>
  <c r="J174" i="1"/>
  <c r="I174" i="1"/>
  <c r="H174" i="1"/>
  <c r="G174" i="1"/>
  <c r="F174" i="1"/>
  <c r="P344" i="1"/>
  <c r="O344" i="1"/>
  <c r="M344" i="1"/>
  <c r="N344" i="1"/>
  <c r="L344" i="1"/>
  <c r="K344" i="1"/>
  <c r="J344" i="1"/>
  <c r="I344" i="1"/>
  <c r="G344" i="1"/>
  <c r="F344" i="1"/>
  <c r="H344" i="1"/>
  <c r="P268" i="1"/>
  <c r="N268" i="1"/>
  <c r="O268" i="1"/>
  <c r="L268" i="1"/>
  <c r="M268" i="1"/>
  <c r="K268" i="1"/>
  <c r="J268" i="1"/>
  <c r="I268" i="1"/>
  <c r="H268" i="1"/>
  <c r="G268" i="1"/>
  <c r="F268" i="1"/>
  <c r="P37" i="1"/>
  <c r="O37" i="1"/>
  <c r="N37" i="1"/>
  <c r="M37" i="1"/>
  <c r="L37" i="1"/>
  <c r="J37" i="1"/>
  <c r="K37" i="1"/>
  <c r="I37" i="1"/>
  <c r="H37" i="1"/>
  <c r="G37" i="1"/>
  <c r="F37" i="1"/>
  <c r="P146" i="1"/>
  <c r="O146" i="1"/>
  <c r="N146" i="1"/>
  <c r="M146" i="1"/>
  <c r="L146" i="1"/>
  <c r="K146" i="1"/>
  <c r="J146" i="1"/>
  <c r="I146" i="1"/>
  <c r="G146" i="1"/>
  <c r="H146" i="1"/>
  <c r="F146" i="1"/>
  <c r="P171" i="1"/>
  <c r="O171" i="1"/>
  <c r="N171" i="1"/>
  <c r="M171" i="1"/>
  <c r="L171" i="1"/>
  <c r="K171" i="1"/>
  <c r="I171" i="1"/>
  <c r="H171" i="1"/>
  <c r="J171" i="1"/>
  <c r="G171" i="1"/>
  <c r="F171" i="1"/>
  <c r="O731" i="1"/>
  <c r="N731" i="1"/>
  <c r="P731" i="1"/>
  <c r="M731" i="1"/>
  <c r="L731" i="1"/>
  <c r="K731" i="1"/>
  <c r="I731" i="1"/>
  <c r="H731" i="1"/>
  <c r="J731" i="1"/>
  <c r="F731" i="1"/>
  <c r="G731" i="1"/>
  <c r="P33" i="1"/>
  <c r="O33" i="1"/>
  <c r="M33" i="1"/>
  <c r="N33" i="1"/>
  <c r="L33" i="1"/>
  <c r="K33" i="1"/>
  <c r="J33" i="1"/>
  <c r="I33" i="1"/>
  <c r="H33" i="1"/>
  <c r="F33" i="1"/>
  <c r="G33" i="1"/>
  <c r="P490" i="1"/>
  <c r="O490" i="1"/>
  <c r="N490" i="1"/>
  <c r="M490" i="1"/>
  <c r="L490" i="1"/>
  <c r="K490" i="1"/>
  <c r="J490" i="1"/>
  <c r="G490" i="1"/>
  <c r="I490" i="1"/>
  <c r="H490" i="1"/>
  <c r="F490" i="1"/>
  <c r="P86" i="1"/>
  <c r="N86" i="1"/>
  <c r="M86" i="1"/>
  <c r="O86" i="1"/>
  <c r="L86" i="1"/>
  <c r="K86" i="1"/>
  <c r="I86" i="1"/>
  <c r="H86" i="1"/>
  <c r="J86" i="1"/>
  <c r="G86" i="1"/>
  <c r="F86" i="1"/>
  <c r="P266" i="1"/>
  <c r="O266" i="1"/>
  <c r="N266" i="1"/>
  <c r="M266" i="1"/>
  <c r="L266" i="1"/>
  <c r="J266" i="1"/>
  <c r="K266" i="1"/>
  <c r="G266" i="1"/>
  <c r="I266" i="1"/>
  <c r="H266" i="1"/>
  <c r="F266" i="1"/>
  <c r="P789" i="1"/>
  <c r="O789" i="1"/>
  <c r="N789" i="1"/>
  <c r="M789" i="1"/>
  <c r="L789" i="1"/>
  <c r="K789" i="1"/>
  <c r="J789" i="1"/>
  <c r="I789" i="1"/>
  <c r="H789" i="1"/>
  <c r="F789" i="1"/>
  <c r="G789" i="1"/>
  <c r="P124" i="1"/>
  <c r="O124" i="1"/>
  <c r="N124" i="1"/>
  <c r="L124" i="1"/>
  <c r="M124" i="1"/>
  <c r="K124" i="1"/>
  <c r="J124" i="1"/>
  <c r="I124" i="1"/>
  <c r="H124" i="1"/>
  <c r="G124" i="1"/>
  <c r="F124" i="1"/>
  <c r="P353" i="1"/>
  <c r="O353" i="1"/>
  <c r="M353" i="1"/>
  <c r="N353" i="1"/>
  <c r="L353" i="1"/>
  <c r="K353" i="1"/>
  <c r="J353" i="1"/>
  <c r="I353" i="1"/>
  <c r="H353" i="1"/>
  <c r="G353" i="1"/>
  <c r="F353" i="1"/>
  <c r="P953" i="1"/>
  <c r="O953" i="1"/>
  <c r="N953" i="1"/>
  <c r="M953" i="1"/>
  <c r="L953" i="1"/>
  <c r="K953" i="1"/>
  <c r="J953" i="1"/>
  <c r="I953" i="1"/>
  <c r="H953" i="1"/>
  <c r="G953" i="1"/>
  <c r="F953" i="1"/>
  <c r="P889" i="1"/>
  <c r="O889" i="1"/>
  <c r="N889" i="1"/>
  <c r="L889" i="1"/>
  <c r="M889" i="1"/>
  <c r="K889" i="1"/>
  <c r="J889" i="1"/>
  <c r="I889" i="1"/>
  <c r="H889" i="1"/>
  <c r="G889" i="1"/>
  <c r="F889" i="1"/>
  <c r="P634" i="1"/>
  <c r="N634" i="1"/>
  <c r="O634" i="1"/>
  <c r="M634" i="1"/>
  <c r="L634" i="1"/>
  <c r="K634" i="1"/>
  <c r="J634" i="1"/>
  <c r="H634" i="1"/>
  <c r="G634" i="1"/>
  <c r="I634" i="1"/>
  <c r="F634" i="1"/>
  <c r="O168" i="1"/>
  <c r="P168" i="1"/>
  <c r="L168" i="1"/>
  <c r="M168" i="1"/>
  <c r="N168" i="1"/>
  <c r="K168" i="1"/>
  <c r="J168" i="1"/>
  <c r="I168" i="1"/>
  <c r="H168" i="1"/>
  <c r="G168" i="1"/>
  <c r="F168" i="1"/>
  <c r="P30" i="1"/>
  <c r="O30" i="1"/>
  <c r="N30" i="1"/>
  <c r="M30" i="1"/>
  <c r="L30" i="1"/>
  <c r="K30" i="1"/>
  <c r="J30" i="1"/>
  <c r="I30" i="1"/>
  <c r="H30" i="1"/>
  <c r="G30" i="1"/>
  <c r="F30" i="1"/>
  <c r="O95" i="1"/>
  <c r="P95" i="1"/>
  <c r="N95" i="1"/>
  <c r="M95" i="1"/>
  <c r="L95" i="1"/>
  <c r="K95" i="1"/>
  <c r="J95" i="1"/>
  <c r="I95" i="1"/>
  <c r="H95" i="1"/>
  <c r="G95" i="1"/>
  <c r="F95" i="1"/>
  <c r="P183" i="1"/>
  <c r="O183" i="1"/>
  <c r="N183" i="1"/>
  <c r="M183" i="1"/>
  <c r="L183" i="1"/>
  <c r="K183" i="1"/>
  <c r="J183" i="1"/>
  <c r="I183" i="1"/>
  <c r="H183" i="1"/>
  <c r="G183" i="1"/>
  <c r="F183" i="1"/>
  <c r="P826" i="1"/>
  <c r="O826" i="1"/>
  <c r="N826" i="1"/>
  <c r="M826" i="1"/>
  <c r="L826" i="1"/>
  <c r="K826" i="1"/>
  <c r="J826" i="1"/>
  <c r="H826" i="1"/>
  <c r="G826" i="1"/>
  <c r="I826" i="1"/>
  <c r="F826" i="1"/>
  <c r="P681" i="1"/>
  <c r="O681" i="1"/>
  <c r="M681" i="1"/>
  <c r="N681" i="1"/>
  <c r="L681" i="1"/>
  <c r="J681" i="1"/>
  <c r="K681" i="1"/>
  <c r="I681" i="1"/>
  <c r="H681" i="1"/>
  <c r="F681" i="1"/>
  <c r="G681" i="1"/>
  <c r="P862" i="1"/>
  <c r="N862" i="1"/>
  <c r="O862" i="1"/>
  <c r="M862" i="1"/>
  <c r="L862" i="1"/>
  <c r="J862" i="1"/>
  <c r="K862" i="1"/>
  <c r="I862" i="1"/>
  <c r="H862" i="1"/>
  <c r="G862" i="1"/>
  <c r="F862" i="1"/>
  <c r="P985" i="1"/>
  <c r="N985" i="1"/>
  <c r="O985" i="1"/>
  <c r="M985" i="1"/>
  <c r="L985" i="1"/>
  <c r="K985" i="1"/>
  <c r="J985" i="1"/>
  <c r="I985" i="1"/>
  <c r="G985" i="1"/>
  <c r="H985" i="1"/>
  <c r="F985" i="1"/>
  <c r="P981" i="1"/>
  <c r="O981" i="1"/>
  <c r="N981" i="1"/>
  <c r="M981" i="1"/>
  <c r="L981" i="1"/>
  <c r="K981" i="1"/>
  <c r="J981" i="1"/>
  <c r="I981" i="1"/>
  <c r="H981" i="1"/>
  <c r="G981" i="1"/>
  <c r="F981" i="1"/>
  <c r="P181" i="1"/>
  <c r="O181" i="1"/>
  <c r="N181" i="1"/>
  <c r="M181" i="1"/>
  <c r="L181" i="1"/>
  <c r="J181" i="1"/>
  <c r="K181" i="1"/>
  <c r="I181" i="1"/>
  <c r="H181" i="1"/>
  <c r="G181" i="1"/>
  <c r="F181" i="1"/>
  <c r="P669" i="1"/>
  <c r="O669" i="1"/>
  <c r="N669" i="1"/>
  <c r="M669" i="1"/>
  <c r="L669" i="1"/>
  <c r="K669" i="1"/>
  <c r="J669" i="1"/>
  <c r="I669" i="1"/>
  <c r="H669" i="1"/>
  <c r="F669" i="1"/>
  <c r="G669" i="1"/>
  <c r="R21" i="1"/>
  <c r="P946" i="1"/>
  <c r="O946" i="1"/>
  <c r="N946" i="1"/>
  <c r="M946" i="1"/>
  <c r="L946" i="1"/>
  <c r="K946" i="1"/>
  <c r="J946" i="1"/>
  <c r="H946" i="1"/>
  <c r="G946" i="1"/>
  <c r="I946" i="1"/>
  <c r="F946" i="1"/>
  <c r="P367" i="1"/>
  <c r="O367" i="1"/>
  <c r="N367" i="1"/>
  <c r="L367" i="1"/>
  <c r="M367" i="1"/>
  <c r="K367" i="1"/>
  <c r="J367" i="1"/>
  <c r="I367" i="1"/>
  <c r="H367" i="1"/>
  <c r="G367" i="1"/>
  <c r="F367" i="1"/>
  <c r="O120" i="1"/>
  <c r="P120" i="1"/>
  <c r="M120" i="1"/>
  <c r="L120" i="1"/>
  <c r="N120" i="1"/>
  <c r="K120" i="1"/>
  <c r="J120" i="1"/>
  <c r="I120" i="1"/>
  <c r="H120" i="1"/>
  <c r="G120" i="1"/>
  <c r="F120" i="1"/>
  <c r="P582" i="1"/>
  <c r="O582" i="1"/>
  <c r="N582" i="1"/>
  <c r="M582" i="1"/>
  <c r="L582" i="1"/>
  <c r="K582" i="1"/>
  <c r="J582" i="1"/>
  <c r="I582" i="1"/>
  <c r="H582" i="1"/>
  <c r="G582" i="1"/>
  <c r="F582" i="1"/>
  <c r="P70" i="1"/>
  <c r="N70" i="1"/>
  <c r="O70" i="1"/>
  <c r="M70" i="1"/>
  <c r="L70" i="1"/>
  <c r="K70" i="1"/>
  <c r="J70" i="1"/>
  <c r="I70" i="1"/>
  <c r="H70" i="1"/>
  <c r="G70" i="1"/>
  <c r="F70" i="1"/>
  <c r="P279" i="1"/>
  <c r="N279" i="1"/>
  <c r="O279" i="1"/>
  <c r="M279" i="1"/>
  <c r="L279" i="1"/>
  <c r="K279" i="1"/>
  <c r="J279" i="1"/>
  <c r="I279" i="1"/>
  <c r="H279" i="1"/>
  <c r="G279" i="1"/>
  <c r="F279" i="1"/>
  <c r="P515" i="1"/>
  <c r="O515" i="1"/>
  <c r="N515" i="1"/>
  <c r="M515" i="1"/>
  <c r="L515" i="1"/>
  <c r="K515" i="1"/>
  <c r="I515" i="1"/>
  <c r="J515" i="1"/>
  <c r="H515" i="1"/>
  <c r="G515" i="1"/>
  <c r="F515" i="1"/>
  <c r="P453" i="1"/>
  <c r="O453" i="1"/>
  <c r="N453" i="1"/>
  <c r="M453" i="1"/>
  <c r="L453" i="1"/>
  <c r="K453" i="1"/>
  <c r="J453" i="1"/>
  <c r="I453" i="1"/>
  <c r="G453" i="1"/>
  <c r="F453" i="1"/>
  <c r="H453" i="1"/>
  <c r="P137" i="1"/>
  <c r="O137" i="1"/>
  <c r="N137" i="1"/>
  <c r="L137" i="1"/>
  <c r="M137" i="1"/>
  <c r="J137" i="1"/>
  <c r="H137" i="1"/>
  <c r="K137" i="1"/>
  <c r="I137" i="1"/>
  <c r="G137" i="1"/>
  <c r="F137" i="1"/>
  <c r="P792" i="1"/>
  <c r="O792" i="1"/>
  <c r="N792" i="1"/>
  <c r="M792" i="1"/>
  <c r="L792" i="1"/>
  <c r="K792" i="1"/>
  <c r="J792" i="1"/>
  <c r="I792" i="1"/>
  <c r="H792" i="1"/>
  <c r="G792" i="1"/>
  <c r="F792" i="1"/>
  <c r="P1003" i="1"/>
  <c r="N1003" i="1"/>
  <c r="O1003" i="1"/>
  <c r="M1003" i="1"/>
  <c r="L1003" i="1"/>
  <c r="K1003" i="1"/>
  <c r="I1003" i="1"/>
  <c r="J1003" i="1"/>
  <c r="H1003" i="1"/>
  <c r="G1003" i="1"/>
  <c r="F1003" i="1"/>
  <c r="P536" i="1"/>
  <c r="O536" i="1"/>
  <c r="N536" i="1"/>
  <c r="M536" i="1"/>
  <c r="L536" i="1"/>
  <c r="K536" i="1"/>
  <c r="J536" i="1"/>
  <c r="I536" i="1"/>
  <c r="H536" i="1"/>
  <c r="G536" i="1"/>
  <c r="F536" i="1"/>
  <c r="P901" i="1"/>
  <c r="O901" i="1"/>
  <c r="N901" i="1"/>
  <c r="M901" i="1"/>
  <c r="K901" i="1"/>
  <c r="L901" i="1"/>
  <c r="J901" i="1"/>
  <c r="I901" i="1"/>
  <c r="H901" i="1"/>
  <c r="G901" i="1"/>
  <c r="F901" i="1"/>
  <c r="P999" i="1"/>
  <c r="O999" i="1"/>
  <c r="N999" i="1"/>
  <c r="M999" i="1"/>
  <c r="L999" i="1"/>
  <c r="K999" i="1"/>
  <c r="J999" i="1"/>
  <c r="I999" i="1"/>
  <c r="H999" i="1"/>
  <c r="G999" i="1"/>
  <c r="F999" i="1"/>
  <c r="P937" i="1"/>
  <c r="N937" i="1"/>
  <c r="O937" i="1"/>
  <c r="M937" i="1"/>
  <c r="L937" i="1"/>
  <c r="J937" i="1"/>
  <c r="I937" i="1"/>
  <c r="K937" i="1"/>
  <c r="H937" i="1"/>
  <c r="F937" i="1"/>
  <c r="G937" i="1"/>
  <c r="P667" i="1"/>
  <c r="N667" i="1"/>
  <c r="O667" i="1"/>
  <c r="M667" i="1"/>
  <c r="L667" i="1"/>
  <c r="K667" i="1"/>
  <c r="I667" i="1"/>
  <c r="H667" i="1"/>
  <c r="G667" i="1"/>
  <c r="J667" i="1"/>
  <c r="F667" i="1"/>
  <c r="P298" i="1"/>
  <c r="O298" i="1"/>
  <c r="N298" i="1"/>
  <c r="M298" i="1"/>
  <c r="L298" i="1"/>
  <c r="J298" i="1"/>
  <c r="K298" i="1"/>
  <c r="G298" i="1"/>
  <c r="H298" i="1"/>
  <c r="I298" i="1"/>
  <c r="F298" i="1"/>
  <c r="P443" i="1"/>
  <c r="N443" i="1"/>
  <c r="O443" i="1"/>
  <c r="M443" i="1"/>
  <c r="L443" i="1"/>
  <c r="K443" i="1"/>
  <c r="I443" i="1"/>
  <c r="H443" i="1"/>
  <c r="J443" i="1"/>
  <c r="G443" i="1"/>
  <c r="F443" i="1"/>
  <c r="P164" i="1"/>
  <c r="N164" i="1"/>
  <c r="L164" i="1"/>
  <c r="O164" i="1"/>
  <c r="M164" i="1"/>
  <c r="K164" i="1"/>
  <c r="J164" i="1"/>
  <c r="I164" i="1"/>
  <c r="H164" i="1"/>
  <c r="G164" i="1"/>
  <c r="F164" i="1"/>
  <c r="P497" i="1"/>
  <c r="O497" i="1"/>
  <c r="N497" i="1"/>
  <c r="M497" i="1"/>
  <c r="L497" i="1"/>
  <c r="K497" i="1"/>
  <c r="J497" i="1"/>
  <c r="I497" i="1"/>
  <c r="H497" i="1"/>
  <c r="G497" i="1"/>
  <c r="F497" i="1"/>
  <c r="P871" i="1"/>
  <c r="O871" i="1"/>
  <c r="N871" i="1"/>
  <c r="M871" i="1"/>
  <c r="L871" i="1"/>
  <c r="K871" i="1"/>
  <c r="J871" i="1"/>
  <c r="I871" i="1"/>
  <c r="H871" i="1"/>
  <c r="G871" i="1"/>
  <c r="F871" i="1"/>
  <c r="P978" i="1"/>
  <c r="O978" i="1"/>
  <c r="N978" i="1"/>
  <c r="M978" i="1"/>
  <c r="L978" i="1"/>
  <c r="K978" i="1"/>
  <c r="J978" i="1"/>
  <c r="H978" i="1"/>
  <c r="G978" i="1"/>
  <c r="I978" i="1"/>
  <c r="F978" i="1"/>
  <c r="P203" i="1"/>
  <c r="O203" i="1"/>
  <c r="N203" i="1"/>
  <c r="M203" i="1"/>
  <c r="L203" i="1"/>
  <c r="K203" i="1"/>
  <c r="J203" i="1"/>
  <c r="H203" i="1"/>
  <c r="G203" i="1"/>
  <c r="I203" i="1"/>
  <c r="F203" i="1"/>
  <c r="P773" i="1"/>
  <c r="O773" i="1"/>
  <c r="N773" i="1"/>
  <c r="M773" i="1"/>
  <c r="K773" i="1"/>
  <c r="J773" i="1"/>
  <c r="L773" i="1"/>
  <c r="I773" i="1"/>
  <c r="H773" i="1"/>
  <c r="F773" i="1"/>
  <c r="G773" i="1"/>
  <c r="P905" i="1"/>
  <c r="N905" i="1"/>
  <c r="O905" i="1"/>
  <c r="M905" i="1"/>
  <c r="L905" i="1"/>
  <c r="K905" i="1"/>
  <c r="J905" i="1"/>
  <c r="I905" i="1"/>
  <c r="G905" i="1"/>
  <c r="H905" i="1"/>
  <c r="F905" i="1"/>
  <c r="P140" i="1"/>
  <c r="O140" i="1"/>
  <c r="N140" i="1"/>
  <c r="L140" i="1"/>
  <c r="M140" i="1"/>
  <c r="K140" i="1"/>
  <c r="J140" i="1"/>
  <c r="I140" i="1"/>
  <c r="H140" i="1"/>
  <c r="G140" i="1"/>
  <c r="F140" i="1"/>
  <c r="P61" i="1"/>
  <c r="O61" i="1"/>
  <c r="N61" i="1"/>
  <c r="M61" i="1"/>
  <c r="L61" i="1"/>
  <c r="K61" i="1"/>
  <c r="J61" i="1"/>
  <c r="I61" i="1"/>
  <c r="H61" i="1"/>
  <c r="G61" i="1"/>
  <c r="F61" i="1"/>
  <c r="P599" i="1"/>
  <c r="O599" i="1"/>
  <c r="M599" i="1"/>
  <c r="N599" i="1"/>
  <c r="L599" i="1"/>
  <c r="K599" i="1"/>
  <c r="J599" i="1"/>
  <c r="I599" i="1"/>
  <c r="H599" i="1"/>
  <c r="G599" i="1"/>
  <c r="F599" i="1"/>
  <c r="P271" i="1"/>
  <c r="O271" i="1"/>
  <c r="N271" i="1"/>
  <c r="M271" i="1"/>
  <c r="L271" i="1"/>
  <c r="K271" i="1"/>
  <c r="J271" i="1"/>
  <c r="I271" i="1"/>
  <c r="H271" i="1"/>
  <c r="G271" i="1"/>
  <c r="F271" i="1"/>
  <c r="P800" i="1"/>
  <c r="O800" i="1"/>
  <c r="N800" i="1"/>
  <c r="M800" i="1"/>
  <c r="L800" i="1"/>
  <c r="K800" i="1"/>
  <c r="J800" i="1"/>
  <c r="I800" i="1"/>
  <c r="H800" i="1"/>
  <c r="F800" i="1"/>
  <c r="G800" i="1"/>
  <c r="P913" i="1"/>
  <c r="O913" i="1"/>
  <c r="N913" i="1"/>
  <c r="M913" i="1"/>
  <c r="L913" i="1"/>
  <c r="J913" i="1"/>
  <c r="K913" i="1"/>
  <c r="I913" i="1"/>
  <c r="G913" i="1"/>
  <c r="H913" i="1"/>
  <c r="F913" i="1"/>
  <c r="P473" i="1"/>
  <c r="O473" i="1"/>
  <c r="N473" i="1"/>
  <c r="M473" i="1"/>
  <c r="L473" i="1"/>
  <c r="K473" i="1"/>
  <c r="J473" i="1"/>
  <c r="I473" i="1"/>
  <c r="H473" i="1"/>
  <c r="G473" i="1"/>
  <c r="F473" i="1"/>
  <c r="O480" i="1"/>
  <c r="N480" i="1"/>
  <c r="M480" i="1"/>
  <c r="P480" i="1"/>
  <c r="L480" i="1"/>
  <c r="K480" i="1"/>
  <c r="J480" i="1"/>
  <c r="I480" i="1"/>
  <c r="H480" i="1"/>
  <c r="G480" i="1"/>
  <c r="F480" i="1"/>
  <c r="P293" i="1"/>
  <c r="O293" i="1"/>
  <c r="N293" i="1"/>
  <c r="M293" i="1"/>
  <c r="L293" i="1"/>
  <c r="J293" i="1"/>
  <c r="K293" i="1"/>
  <c r="I293" i="1"/>
  <c r="H293" i="1"/>
  <c r="G293" i="1"/>
  <c r="F293" i="1"/>
  <c r="P609" i="1"/>
  <c r="O609" i="1"/>
  <c r="N609" i="1"/>
  <c r="M609" i="1"/>
  <c r="L609" i="1"/>
  <c r="K609" i="1"/>
  <c r="J609" i="1"/>
  <c r="I609" i="1"/>
  <c r="G609" i="1"/>
  <c r="F609" i="1"/>
  <c r="H609" i="1"/>
  <c r="P885" i="1"/>
  <c r="N885" i="1"/>
  <c r="O885" i="1"/>
  <c r="M885" i="1"/>
  <c r="L885" i="1"/>
  <c r="K885" i="1"/>
  <c r="J885" i="1"/>
  <c r="I885" i="1"/>
  <c r="H885" i="1"/>
  <c r="G885" i="1"/>
  <c r="F885" i="1"/>
  <c r="P217" i="1"/>
  <c r="O217" i="1"/>
  <c r="N217" i="1"/>
  <c r="M217" i="1"/>
  <c r="L217" i="1"/>
  <c r="K217" i="1"/>
  <c r="J217" i="1"/>
  <c r="I217" i="1"/>
  <c r="H217" i="1"/>
  <c r="G217" i="1"/>
  <c r="F217" i="1"/>
  <c r="P694" i="1"/>
  <c r="N694" i="1"/>
  <c r="O694" i="1"/>
  <c r="M694" i="1"/>
  <c r="L694" i="1"/>
  <c r="J694" i="1"/>
  <c r="K694" i="1"/>
  <c r="I694" i="1"/>
  <c r="H694" i="1"/>
  <c r="F694" i="1"/>
  <c r="G694" i="1"/>
  <c r="P855" i="1"/>
  <c r="O855" i="1"/>
  <c r="N855" i="1"/>
  <c r="M855" i="1"/>
  <c r="L855" i="1"/>
  <c r="K855" i="1"/>
  <c r="J855" i="1"/>
  <c r="I855" i="1"/>
  <c r="H855" i="1"/>
  <c r="F855" i="1"/>
  <c r="G855" i="1"/>
  <c r="O72" i="1"/>
  <c r="P72" i="1"/>
  <c r="L72" i="1"/>
  <c r="M72" i="1"/>
  <c r="N72" i="1"/>
  <c r="K72" i="1"/>
  <c r="J72" i="1"/>
  <c r="I72" i="1"/>
  <c r="H72" i="1"/>
  <c r="G72" i="1"/>
  <c r="F72" i="1"/>
  <c r="P29" i="1"/>
  <c r="O29" i="1"/>
  <c r="N29" i="1"/>
  <c r="M29" i="1"/>
  <c r="L29" i="1"/>
  <c r="J29" i="1"/>
  <c r="K29" i="1"/>
  <c r="I29" i="1"/>
  <c r="H29" i="1"/>
  <c r="G29" i="1"/>
  <c r="F29" i="1"/>
  <c r="P336" i="1"/>
  <c r="O336" i="1"/>
  <c r="N336" i="1"/>
  <c r="M336" i="1"/>
  <c r="L336" i="1"/>
  <c r="K336" i="1"/>
  <c r="J336" i="1"/>
  <c r="I336" i="1"/>
  <c r="H336" i="1"/>
  <c r="G336" i="1"/>
  <c r="F336" i="1"/>
  <c r="P110" i="1"/>
  <c r="O110" i="1"/>
  <c r="N110" i="1"/>
  <c r="M110" i="1"/>
  <c r="L110" i="1"/>
  <c r="K110" i="1"/>
  <c r="J110" i="1"/>
  <c r="I110" i="1"/>
  <c r="H110" i="1"/>
  <c r="G110" i="1"/>
  <c r="F110" i="1"/>
  <c r="P597" i="1"/>
  <c r="O597" i="1"/>
  <c r="N597" i="1"/>
  <c r="M597" i="1"/>
  <c r="L597" i="1"/>
  <c r="K597" i="1"/>
  <c r="J597" i="1"/>
  <c r="I597" i="1"/>
  <c r="H597" i="1"/>
  <c r="G597" i="1"/>
  <c r="F597" i="1"/>
  <c r="P846" i="1"/>
  <c r="O846" i="1"/>
  <c r="N846" i="1"/>
  <c r="M846" i="1"/>
  <c r="L846" i="1"/>
  <c r="J846" i="1"/>
  <c r="K846" i="1"/>
  <c r="I846" i="1"/>
  <c r="H846" i="1"/>
  <c r="F846" i="1"/>
  <c r="G846" i="1"/>
  <c r="P257" i="1"/>
  <c r="O257" i="1"/>
  <c r="M257" i="1"/>
  <c r="N257" i="1"/>
  <c r="L257" i="1"/>
  <c r="K257" i="1"/>
  <c r="J257" i="1"/>
  <c r="I257" i="1"/>
  <c r="H257" i="1"/>
  <c r="G257" i="1"/>
  <c r="F257" i="1"/>
  <c r="P672" i="1"/>
  <c r="O672" i="1"/>
  <c r="N672" i="1"/>
  <c r="M672" i="1"/>
  <c r="L672" i="1"/>
  <c r="K672" i="1"/>
  <c r="J672" i="1"/>
  <c r="I672" i="1"/>
  <c r="H672" i="1"/>
  <c r="G672" i="1"/>
  <c r="F672" i="1"/>
  <c r="P556" i="1"/>
  <c r="O556" i="1"/>
  <c r="M556" i="1"/>
  <c r="L556" i="1"/>
  <c r="N556" i="1"/>
  <c r="K556" i="1"/>
  <c r="J556" i="1"/>
  <c r="I556" i="1"/>
  <c r="H556" i="1"/>
  <c r="G556" i="1"/>
  <c r="F556" i="1"/>
  <c r="P769" i="1"/>
  <c r="O769" i="1"/>
  <c r="N769" i="1"/>
  <c r="M769" i="1"/>
  <c r="L769" i="1"/>
  <c r="K769" i="1"/>
  <c r="J769" i="1"/>
  <c r="I769" i="1"/>
  <c r="H769" i="1"/>
  <c r="G769" i="1"/>
  <c r="F769" i="1"/>
  <c r="P492" i="1"/>
  <c r="M492" i="1"/>
  <c r="N492" i="1"/>
  <c r="O492" i="1"/>
  <c r="L492" i="1"/>
  <c r="K492" i="1"/>
  <c r="J492" i="1"/>
  <c r="I492" i="1"/>
  <c r="H492" i="1"/>
  <c r="G492" i="1"/>
  <c r="F492" i="1"/>
  <c r="P322" i="1"/>
  <c r="N322" i="1"/>
  <c r="M322" i="1"/>
  <c r="O322" i="1"/>
  <c r="L322" i="1"/>
  <c r="J322" i="1"/>
  <c r="K322" i="1"/>
  <c r="I322" i="1"/>
  <c r="G322" i="1"/>
  <c r="H322" i="1"/>
  <c r="F322" i="1"/>
  <c r="P16" i="1"/>
  <c r="O16" i="1"/>
  <c r="N16" i="1"/>
  <c r="L16" i="1"/>
  <c r="M16" i="1"/>
  <c r="K16" i="1"/>
  <c r="J16" i="1"/>
  <c r="H16" i="1"/>
  <c r="I16" i="1"/>
  <c r="G16" i="1"/>
  <c r="F16" i="1"/>
  <c r="P432" i="1"/>
  <c r="O432" i="1"/>
  <c r="N432" i="1"/>
  <c r="M432" i="1"/>
  <c r="L432" i="1"/>
  <c r="K432" i="1"/>
  <c r="J432" i="1"/>
  <c r="I432" i="1"/>
  <c r="H432" i="1"/>
  <c r="G432" i="1"/>
  <c r="F432" i="1"/>
  <c r="P514" i="1"/>
  <c r="N514" i="1"/>
  <c r="O514" i="1"/>
  <c r="M514" i="1"/>
  <c r="L514" i="1"/>
  <c r="K514" i="1"/>
  <c r="J514" i="1"/>
  <c r="I514" i="1"/>
  <c r="H514" i="1"/>
  <c r="G514" i="1"/>
  <c r="F514" i="1"/>
  <c r="P977" i="1"/>
  <c r="O977" i="1"/>
  <c r="N977" i="1"/>
  <c r="M977" i="1"/>
  <c r="L977" i="1"/>
  <c r="J977" i="1"/>
  <c r="K977" i="1"/>
  <c r="I977" i="1"/>
  <c r="G977" i="1"/>
  <c r="H977" i="1"/>
  <c r="F977" i="1"/>
  <c r="O199" i="1"/>
  <c r="P199" i="1"/>
  <c r="N199" i="1"/>
  <c r="M199" i="1"/>
  <c r="L199" i="1"/>
  <c r="K199" i="1"/>
  <c r="J199" i="1"/>
  <c r="I199" i="1"/>
  <c r="H199" i="1"/>
  <c r="G199" i="1"/>
  <c r="F199" i="1"/>
  <c r="P401" i="1"/>
  <c r="O401" i="1"/>
  <c r="M401" i="1"/>
  <c r="N401" i="1"/>
  <c r="L401" i="1"/>
  <c r="K401" i="1"/>
  <c r="J401" i="1"/>
  <c r="I401" i="1"/>
  <c r="H401" i="1"/>
  <c r="F401" i="1"/>
  <c r="G401" i="1"/>
  <c r="P808" i="1"/>
  <c r="O808" i="1"/>
  <c r="N808" i="1"/>
  <c r="M808" i="1"/>
  <c r="L808" i="1"/>
  <c r="K808" i="1"/>
  <c r="J808" i="1"/>
  <c r="I808" i="1"/>
  <c r="H808" i="1"/>
  <c r="F808" i="1"/>
  <c r="G808" i="1"/>
  <c r="O224" i="1"/>
  <c r="P224" i="1"/>
  <c r="L224" i="1"/>
  <c r="N224" i="1"/>
  <c r="M224" i="1"/>
  <c r="K224" i="1"/>
  <c r="J224" i="1"/>
  <c r="I224" i="1"/>
  <c r="H224" i="1"/>
  <c r="G224" i="1"/>
  <c r="F224" i="1"/>
  <c r="P6" i="1"/>
  <c r="N6" i="1"/>
  <c r="O6" i="1"/>
  <c r="M6" i="1"/>
  <c r="L6" i="1"/>
  <c r="K6" i="1"/>
  <c r="J6" i="1"/>
  <c r="I6" i="1"/>
  <c r="H6" i="1"/>
  <c r="G6" i="1"/>
  <c r="F6" i="1"/>
  <c r="P483" i="1"/>
  <c r="N483" i="1"/>
  <c r="O483" i="1"/>
  <c r="M483" i="1"/>
  <c r="L483" i="1"/>
  <c r="K483" i="1"/>
  <c r="J483" i="1"/>
  <c r="I483" i="1"/>
  <c r="H483" i="1"/>
  <c r="G483" i="1"/>
  <c r="F483" i="1"/>
  <c r="P113" i="1"/>
  <c r="O113" i="1"/>
  <c r="M113" i="1"/>
  <c r="N113" i="1"/>
  <c r="L113" i="1"/>
  <c r="K113" i="1"/>
  <c r="J113" i="1"/>
  <c r="I113" i="1"/>
  <c r="H113" i="1"/>
  <c r="F113" i="1"/>
  <c r="G113" i="1"/>
  <c r="P102" i="1"/>
  <c r="N102" i="1"/>
  <c r="O102" i="1"/>
  <c r="M102" i="1"/>
  <c r="L102" i="1"/>
  <c r="K102" i="1"/>
  <c r="I102" i="1"/>
  <c r="J102" i="1"/>
  <c r="H102" i="1"/>
  <c r="G102" i="1"/>
  <c r="F102" i="1"/>
  <c r="O138" i="1"/>
  <c r="P138" i="1"/>
  <c r="N138" i="1"/>
  <c r="M138" i="1"/>
  <c r="L138" i="1"/>
  <c r="J138" i="1"/>
  <c r="K138" i="1"/>
  <c r="I138" i="1"/>
  <c r="G138" i="1"/>
  <c r="H138" i="1"/>
  <c r="F138" i="1"/>
  <c r="O106" i="1"/>
  <c r="N106" i="1"/>
  <c r="P106" i="1"/>
  <c r="M106" i="1"/>
  <c r="L106" i="1"/>
  <c r="J106" i="1"/>
  <c r="K106" i="1"/>
  <c r="I106" i="1"/>
  <c r="G106" i="1"/>
  <c r="F106" i="1"/>
  <c r="H106" i="1"/>
  <c r="P733" i="1"/>
  <c r="O733" i="1"/>
  <c r="N733" i="1"/>
  <c r="M733" i="1"/>
  <c r="K733" i="1"/>
  <c r="J733" i="1"/>
  <c r="L733" i="1"/>
  <c r="I733" i="1"/>
  <c r="H733" i="1"/>
  <c r="F733" i="1"/>
  <c r="G733" i="1"/>
  <c r="P947" i="1"/>
  <c r="O947" i="1"/>
  <c r="N947" i="1"/>
  <c r="M947" i="1"/>
  <c r="L947" i="1"/>
  <c r="K947" i="1"/>
  <c r="I947" i="1"/>
  <c r="J947" i="1"/>
  <c r="H947" i="1"/>
  <c r="F947" i="1"/>
  <c r="G947" i="1"/>
  <c r="P785" i="1"/>
  <c r="O785" i="1"/>
  <c r="N785" i="1"/>
  <c r="M785" i="1"/>
  <c r="L785" i="1"/>
  <c r="J785" i="1"/>
  <c r="K785" i="1"/>
  <c r="I785" i="1"/>
  <c r="G785" i="1"/>
  <c r="H785" i="1"/>
  <c r="F785" i="1"/>
  <c r="P18" i="1"/>
  <c r="O18" i="1"/>
  <c r="N18" i="1"/>
  <c r="M18" i="1"/>
  <c r="L18" i="1"/>
  <c r="K18" i="1"/>
  <c r="J18" i="1"/>
  <c r="I18" i="1"/>
  <c r="G18" i="1"/>
  <c r="F18" i="1"/>
  <c r="H18" i="1"/>
  <c r="P967" i="1"/>
  <c r="O967" i="1"/>
  <c r="N967" i="1"/>
  <c r="M967" i="1"/>
  <c r="L967" i="1"/>
  <c r="K967" i="1"/>
  <c r="J967" i="1"/>
  <c r="I967" i="1"/>
  <c r="H967" i="1"/>
  <c r="G967" i="1"/>
  <c r="F967" i="1"/>
  <c r="P738" i="1"/>
  <c r="N738" i="1"/>
  <c r="O738" i="1"/>
  <c r="M738" i="1"/>
  <c r="L738" i="1"/>
  <c r="K738" i="1"/>
  <c r="J738" i="1"/>
  <c r="H738" i="1"/>
  <c r="G738" i="1"/>
  <c r="I738" i="1"/>
  <c r="F738" i="1"/>
  <c r="P355" i="1"/>
  <c r="M355" i="1"/>
  <c r="O355" i="1"/>
  <c r="N355" i="1"/>
  <c r="L355" i="1"/>
  <c r="K355" i="1"/>
  <c r="J355" i="1"/>
  <c r="I355" i="1"/>
  <c r="H355" i="1"/>
  <c r="G355" i="1"/>
  <c r="F355" i="1"/>
  <c r="P373" i="1"/>
  <c r="O373" i="1"/>
  <c r="N373" i="1"/>
  <c r="M373" i="1"/>
  <c r="L373" i="1"/>
  <c r="J373" i="1"/>
  <c r="K373" i="1"/>
  <c r="I373" i="1"/>
  <c r="G373" i="1"/>
  <c r="H373" i="1"/>
  <c r="F373" i="1"/>
  <c r="O506" i="1"/>
  <c r="P506" i="1"/>
  <c r="N506" i="1"/>
  <c r="M506" i="1"/>
  <c r="L506" i="1"/>
  <c r="K506" i="1"/>
  <c r="J506" i="1"/>
  <c r="G506" i="1"/>
  <c r="H506" i="1"/>
  <c r="I506" i="1"/>
  <c r="F506" i="1"/>
  <c r="P225" i="1"/>
  <c r="O225" i="1"/>
  <c r="M225" i="1"/>
  <c r="N225" i="1"/>
  <c r="L225" i="1"/>
  <c r="J225" i="1"/>
  <c r="K225" i="1"/>
  <c r="I225" i="1"/>
  <c r="H225" i="1"/>
  <c r="G225" i="1"/>
  <c r="F225" i="1"/>
  <c r="P562" i="1"/>
  <c r="O562" i="1"/>
  <c r="N562" i="1"/>
  <c r="L562" i="1"/>
  <c r="M562" i="1"/>
  <c r="K562" i="1"/>
  <c r="J562" i="1"/>
  <c r="G562" i="1"/>
  <c r="H562" i="1"/>
  <c r="I562" i="1"/>
  <c r="F562" i="1"/>
  <c r="P509" i="1"/>
  <c r="O509" i="1"/>
  <c r="M509" i="1"/>
  <c r="N509" i="1"/>
  <c r="L509" i="1"/>
  <c r="K509" i="1"/>
  <c r="J509" i="1"/>
  <c r="I509" i="1"/>
  <c r="H509" i="1"/>
  <c r="G509" i="1"/>
  <c r="F509" i="1"/>
  <c r="P843" i="1"/>
  <c r="O843" i="1"/>
  <c r="N843" i="1"/>
  <c r="M843" i="1"/>
  <c r="L843" i="1"/>
  <c r="K843" i="1"/>
  <c r="I843" i="1"/>
  <c r="J843" i="1"/>
  <c r="H843" i="1"/>
  <c r="G843" i="1"/>
  <c r="F843" i="1"/>
  <c r="P706" i="1"/>
  <c r="N706" i="1"/>
  <c r="O706" i="1"/>
  <c r="M706" i="1"/>
  <c r="L706" i="1"/>
  <c r="K706" i="1"/>
  <c r="J706" i="1"/>
  <c r="I706" i="1"/>
  <c r="H706" i="1"/>
  <c r="G706" i="1"/>
  <c r="F706" i="1"/>
  <c r="O338" i="1"/>
  <c r="P338" i="1"/>
  <c r="N338" i="1"/>
  <c r="M338" i="1"/>
  <c r="J338" i="1"/>
  <c r="K338" i="1"/>
  <c r="L338" i="1"/>
  <c r="G338" i="1"/>
  <c r="I338" i="1"/>
  <c r="H338" i="1"/>
  <c r="F338" i="1"/>
  <c r="P700" i="1"/>
  <c r="O700" i="1"/>
  <c r="N700" i="1"/>
  <c r="M700" i="1"/>
  <c r="L700" i="1"/>
  <c r="K700" i="1"/>
  <c r="J700" i="1"/>
  <c r="I700" i="1"/>
  <c r="H700" i="1"/>
  <c r="G700" i="1"/>
  <c r="F700" i="1"/>
  <c r="P414" i="1"/>
  <c r="O414" i="1"/>
  <c r="N414" i="1"/>
  <c r="M414" i="1"/>
  <c r="L414" i="1"/>
  <c r="K414" i="1"/>
  <c r="J414" i="1"/>
  <c r="I414" i="1"/>
  <c r="G414" i="1"/>
  <c r="F414" i="1"/>
  <c r="H414" i="1"/>
  <c r="P475" i="1"/>
  <c r="O475" i="1"/>
  <c r="N475" i="1"/>
  <c r="M475" i="1"/>
  <c r="L475" i="1"/>
  <c r="K475" i="1"/>
  <c r="I475" i="1"/>
  <c r="H475" i="1"/>
  <c r="J475" i="1"/>
  <c r="G475" i="1"/>
  <c r="F475" i="1"/>
  <c r="P437" i="1"/>
  <c r="O437" i="1"/>
  <c r="N437" i="1"/>
  <c r="M437" i="1"/>
  <c r="L437" i="1"/>
  <c r="J437" i="1"/>
  <c r="K437" i="1"/>
  <c r="I437" i="1"/>
  <c r="G437" i="1"/>
  <c r="H437" i="1"/>
  <c r="F437" i="1"/>
  <c r="O415" i="1"/>
  <c r="P415" i="1"/>
  <c r="N415" i="1"/>
  <c r="M415" i="1"/>
  <c r="L415" i="1"/>
  <c r="J415" i="1"/>
  <c r="K415" i="1"/>
  <c r="I415" i="1"/>
  <c r="H415" i="1"/>
  <c r="G415" i="1"/>
  <c r="F415" i="1"/>
  <c r="P25" i="1"/>
  <c r="O25" i="1"/>
  <c r="N25" i="1"/>
  <c r="M25" i="1"/>
  <c r="L25" i="1"/>
  <c r="K25" i="1"/>
  <c r="J25" i="1"/>
  <c r="I25" i="1"/>
  <c r="H25" i="1"/>
  <c r="G25" i="1"/>
  <c r="F25" i="1"/>
  <c r="N262" i="1"/>
  <c r="O262" i="1"/>
  <c r="M262" i="1"/>
  <c r="P262" i="1"/>
  <c r="L262" i="1"/>
  <c r="K262" i="1"/>
  <c r="J262" i="1"/>
  <c r="I262" i="1"/>
  <c r="H262" i="1"/>
  <c r="G262" i="1"/>
  <c r="F262" i="1"/>
  <c r="P505" i="1"/>
  <c r="O505" i="1"/>
  <c r="N505" i="1"/>
  <c r="M505" i="1"/>
  <c r="L505" i="1"/>
  <c r="K505" i="1"/>
  <c r="J505" i="1"/>
  <c r="I505" i="1"/>
  <c r="H505" i="1"/>
  <c r="G505" i="1"/>
  <c r="F505" i="1"/>
  <c r="P960" i="1"/>
  <c r="O960" i="1"/>
  <c r="N960" i="1"/>
  <c r="M960" i="1"/>
  <c r="L960" i="1"/>
  <c r="K960" i="1"/>
  <c r="J960" i="1"/>
  <c r="I960" i="1"/>
  <c r="H960" i="1"/>
  <c r="G960" i="1"/>
  <c r="F960" i="1"/>
  <c r="P1000" i="1"/>
  <c r="N1000" i="1"/>
  <c r="M1000" i="1"/>
  <c r="O1000" i="1"/>
  <c r="L1000" i="1"/>
  <c r="K1000" i="1"/>
  <c r="J1000" i="1"/>
  <c r="I1000" i="1"/>
  <c r="H1000" i="1"/>
  <c r="G1000" i="1"/>
  <c r="F1000" i="1"/>
  <c r="P636" i="1"/>
  <c r="O636" i="1"/>
  <c r="N636" i="1"/>
  <c r="M636" i="1"/>
  <c r="L636" i="1"/>
  <c r="K636" i="1"/>
  <c r="J636" i="1"/>
  <c r="I636" i="1"/>
  <c r="H636" i="1"/>
  <c r="G636" i="1"/>
  <c r="F636" i="1"/>
  <c r="O378" i="1"/>
  <c r="N378" i="1"/>
  <c r="M378" i="1"/>
  <c r="P378" i="1"/>
  <c r="L378" i="1"/>
  <c r="J378" i="1"/>
  <c r="K378" i="1"/>
  <c r="G378" i="1"/>
  <c r="H378" i="1"/>
  <c r="I378" i="1"/>
  <c r="F378" i="1"/>
  <c r="O248" i="1"/>
  <c r="P248" i="1"/>
  <c r="M248" i="1"/>
  <c r="L248" i="1"/>
  <c r="N248" i="1"/>
  <c r="K248" i="1"/>
  <c r="J248" i="1"/>
  <c r="I248" i="1"/>
  <c r="G248" i="1"/>
  <c r="H248" i="1"/>
  <c r="F248" i="1"/>
  <c r="P65" i="1"/>
  <c r="O65" i="1"/>
  <c r="M65" i="1"/>
  <c r="N65" i="1"/>
  <c r="L65" i="1"/>
  <c r="K65" i="1"/>
  <c r="I65" i="1"/>
  <c r="J65" i="1"/>
  <c r="H65" i="1"/>
  <c r="G65" i="1"/>
  <c r="F65" i="1"/>
  <c r="P750" i="1"/>
  <c r="N750" i="1"/>
  <c r="O750" i="1"/>
  <c r="M750" i="1"/>
  <c r="L750" i="1"/>
  <c r="K750" i="1"/>
  <c r="J750" i="1"/>
  <c r="I750" i="1"/>
  <c r="H750" i="1"/>
  <c r="G750" i="1"/>
  <c r="F750" i="1"/>
  <c r="P555" i="1"/>
  <c r="O555" i="1"/>
  <c r="N555" i="1"/>
  <c r="M555" i="1"/>
  <c r="L555" i="1"/>
  <c r="K555" i="1"/>
  <c r="I555" i="1"/>
  <c r="J555" i="1"/>
  <c r="G555" i="1"/>
  <c r="H555" i="1"/>
  <c r="F555" i="1"/>
  <c r="P748" i="1"/>
  <c r="O748" i="1"/>
  <c r="M748" i="1"/>
  <c r="N748" i="1"/>
  <c r="L748" i="1"/>
  <c r="K748" i="1"/>
  <c r="J748" i="1"/>
  <c r="I748" i="1"/>
  <c r="H748" i="1"/>
  <c r="G748" i="1"/>
  <c r="F748" i="1"/>
  <c r="P848" i="1"/>
  <c r="O848" i="1"/>
  <c r="N848" i="1"/>
  <c r="M848" i="1"/>
  <c r="L848" i="1"/>
  <c r="K848" i="1"/>
  <c r="J848" i="1"/>
  <c r="I848" i="1"/>
  <c r="H848" i="1"/>
  <c r="G848" i="1"/>
  <c r="F848" i="1"/>
  <c r="P487" i="1"/>
  <c r="O487" i="1"/>
  <c r="N487" i="1"/>
  <c r="M487" i="1"/>
  <c r="L487" i="1"/>
  <c r="K487" i="1"/>
  <c r="J487" i="1"/>
  <c r="I487" i="1"/>
  <c r="H487" i="1"/>
  <c r="F487" i="1"/>
  <c r="G487" i="1"/>
  <c r="P839" i="1"/>
  <c r="O839" i="1"/>
  <c r="N839" i="1"/>
  <c r="M839" i="1"/>
  <c r="L839" i="1"/>
  <c r="K839" i="1"/>
  <c r="J839" i="1"/>
  <c r="I839" i="1"/>
  <c r="H839" i="1"/>
  <c r="G839" i="1"/>
  <c r="F839" i="1"/>
  <c r="P588" i="1"/>
  <c r="O588" i="1"/>
  <c r="M588" i="1"/>
  <c r="N588" i="1"/>
  <c r="L588" i="1"/>
  <c r="K588" i="1"/>
  <c r="J588" i="1"/>
  <c r="I588" i="1"/>
  <c r="H588" i="1"/>
  <c r="G588" i="1"/>
  <c r="F588" i="1"/>
  <c r="P812" i="1"/>
  <c r="O812" i="1"/>
  <c r="M812" i="1"/>
  <c r="N812" i="1"/>
  <c r="L812" i="1"/>
  <c r="K812" i="1"/>
  <c r="J812" i="1"/>
  <c r="I812" i="1"/>
  <c r="H812" i="1"/>
  <c r="G812" i="1"/>
  <c r="F812" i="1"/>
  <c r="P577" i="1"/>
  <c r="N577" i="1"/>
  <c r="O577" i="1"/>
  <c r="M577" i="1"/>
  <c r="L577" i="1"/>
  <c r="K577" i="1"/>
  <c r="J577" i="1"/>
  <c r="I577" i="1"/>
  <c r="G577" i="1"/>
  <c r="H577" i="1"/>
  <c r="F577" i="1"/>
  <c r="O455" i="1"/>
  <c r="P455" i="1"/>
  <c r="N455" i="1"/>
  <c r="M455" i="1"/>
  <c r="L455" i="1"/>
  <c r="K455" i="1"/>
  <c r="J455" i="1"/>
  <c r="I455" i="1"/>
  <c r="H455" i="1"/>
  <c r="G455" i="1"/>
  <c r="F455" i="1"/>
  <c r="P289" i="1"/>
  <c r="O289" i="1"/>
  <c r="M289" i="1"/>
  <c r="N289" i="1"/>
  <c r="L289" i="1"/>
  <c r="K289" i="1"/>
  <c r="J289" i="1"/>
  <c r="I289" i="1"/>
  <c r="H289" i="1"/>
  <c r="G289" i="1"/>
  <c r="F289" i="1"/>
  <c r="P230" i="1"/>
  <c r="N230" i="1"/>
  <c r="O230" i="1"/>
  <c r="M230" i="1"/>
  <c r="L230" i="1"/>
  <c r="K230" i="1"/>
  <c r="J230" i="1"/>
  <c r="H230" i="1"/>
  <c r="G230" i="1"/>
  <c r="I230" i="1"/>
  <c r="F230" i="1"/>
  <c r="P959" i="1"/>
  <c r="O959" i="1"/>
  <c r="M959" i="1"/>
  <c r="N959" i="1"/>
  <c r="L959" i="1"/>
  <c r="K959" i="1"/>
  <c r="J959" i="1"/>
  <c r="I959" i="1"/>
  <c r="H959" i="1"/>
  <c r="G959" i="1"/>
  <c r="F959" i="1"/>
  <c r="P991" i="1"/>
  <c r="O991" i="1"/>
  <c r="M991" i="1"/>
  <c r="N991" i="1"/>
  <c r="K991" i="1"/>
  <c r="L991" i="1"/>
  <c r="J991" i="1"/>
  <c r="I991" i="1"/>
  <c r="H991" i="1"/>
  <c r="G991" i="1"/>
  <c r="F991" i="1"/>
  <c r="P654" i="1"/>
  <c r="O654" i="1"/>
  <c r="N654" i="1"/>
  <c r="M654" i="1"/>
  <c r="L654" i="1"/>
  <c r="J654" i="1"/>
  <c r="K654" i="1"/>
  <c r="I654" i="1"/>
  <c r="H654" i="1"/>
  <c r="F654" i="1"/>
  <c r="G654" i="1"/>
  <c r="P98" i="1"/>
  <c r="O98" i="1"/>
  <c r="N98" i="1"/>
  <c r="M98" i="1"/>
  <c r="L98" i="1"/>
  <c r="J98" i="1"/>
  <c r="K98" i="1"/>
  <c r="I98" i="1"/>
  <c r="G98" i="1"/>
  <c r="F98" i="1"/>
  <c r="H98" i="1"/>
  <c r="P53" i="1"/>
  <c r="O53" i="1"/>
  <c r="N53" i="1"/>
  <c r="M53" i="1"/>
  <c r="L53" i="1"/>
  <c r="J53" i="1"/>
  <c r="K53" i="1"/>
  <c r="I53" i="1"/>
  <c r="H53" i="1"/>
  <c r="G53" i="1"/>
  <c r="F53" i="1"/>
  <c r="O948" i="1"/>
  <c r="P948" i="1"/>
  <c r="M948" i="1"/>
  <c r="N948" i="1"/>
  <c r="L948" i="1"/>
  <c r="K948" i="1"/>
  <c r="J948" i="1"/>
  <c r="I948" i="1"/>
  <c r="H948" i="1"/>
  <c r="G948" i="1"/>
  <c r="F948" i="1"/>
  <c r="P878" i="1"/>
  <c r="O878" i="1"/>
  <c r="N878" i="1"/>
  <c r="M878" i="1"/>
  <c r="L878" i="1"/>
  <c r="K878" i="1"/>
  <c r="J878" i="1"/>
  <c r="I878" i="1"/>
  <c r="H878" i="1"/>
  <c r="G878" i="1"/>
  <c r="F878" i="1"/>
  <c r="P244" i="1"/>
  <c r="N244" i="1"/>
  <c r="O244" i="1"/>
  <c r="L244" i="1"/>
  <c r="M244" i="1"/>
  <c r="K244" i="1"/>
  <c r="J244" i="1"/>
  <c r="H244" i="1"/>
  <c r="I244" i="1"/>
  <c r="G244" i="1"/>
  <c r="F244" i="1"/>
  <c r="N685" i="1"/>
  <c r="O685" i="1"/>
  <c r="P685" i="1"/>
  <c r="M685" i="1"/>
  <c r="L685" i="1"/>
  <c r="K685" i="1"/>
  <c r="J685" i="1"/>
  <c r="I685" i="1"/>
  <c r="H685" i="1"/>
  <c r="G685" i="1"/>
  <c r="F685" i="1"/>
  <c r="P852" i="1"/>
  <c r="O852" i="1"/>
  <c r="M852" i="1"/>
  <c r="N852" i="1"/>
  <c r="L852" i="1"/>
  <c r="K852" i="1"/>
  <c r="J852" i="1"/>
  <c r="I852" i="1"/>
  <c r="H852" i="1"/>
  <c r="F852" i="1"/>
  <c r="G852" i="1"/>
  <c r="P665" i="1"/>
  <c r="O665" i="1"/>
  <c r="N665" i="1"/>
  <c r="M665" i="1"/>
  <c r="L665" i="1"/>
  <c r="K665" i="1"/>
  <c r="J665" i="1"/>
  <c r="I665" i="1"/>
  <c r="G665" i="1"/>
  <c r="H665" i="1"/>
  <c r="F665" i="1"/>
  <c r="P166" i="1"/>
  <c r="N166" i="1"/>
  <c r="O166" i="1"/>
  <c r="M166" i="1"/>
  <c r="L166" i="1"/>
  <c r="K166" i="1"/>
  <c r="I166" i="1"/>
  <c r="J166" i="1"/>
  <c r="H166" i="1"/>
  <c r="G166" i="1"/>
  <c r="F166" i="1"/>
  <c r="P898" i="1"/>
  <c r="N898" i="1"/>
  <c r="O898" i="1"/>
  <c r="M898" i="1"/>
  <c r="K898" i="1"/>
  <c r="L898" i="1"/>
  <c r="J898" i="1"/>
  <c r="I898" i="1"/>
  <c r="H898" i="1"/>
  <c r="G898" i="1"/>
  <c r="F898" i="1"/>
  <c r="P827" i="1"/>
  <c r="O827" i="1"/>
  <c r="N827" i="1"/>
  <c r="M827" i="1"/>
  <c r="L827" i="1"/>
  <c r="K827" i="1"/>
  <c r="I827" i="1"/>
  <c r="J827" i="1"/>
  <c r="H827" i="1"/>
  <c r="F827" i="1"/>
  <c r="G827" i="1"/>
  <c r="P116" i="1"/>
  <c r="N116" i="1"/>
  <c r="O116" i="1"/>
  <c r="L116" i="1"/>
  <c r="M116" i="1"/>
  <c r="K116" i="1"/>
  <c r="J116" i="1"/>
  <c r="I116" i="1"/>
  <c r="H116" i="1"/>
  <c r="G116" i="1"/>
  <c r="F116" i="1"/>
  <c r="P984" i="1"/>
  <c r="N984" i="1"/>
  <c r="O984" i="1"/>
  <c r="M984" i="1"/>
  <c r="L984" i="1"/>
  <c r="K984" i="1"/>
  <c r="J984" i="1"/>
  <c r="I984" i="1"/>
  <c r="H984" i="1"/>
  <c r="G984" i="1"/>
  <c r="F984" i="1"/>
  <c r="P593" i="1"/>
  <c r="O593" i="1"/>
  <c r="N593" i="1"/>
  <c r="M593" i="1"/>
  <c r="L593" i="1"/>
  <c r="J593" i="1"/>
  <c r="K593" i="1"/>
  <c r="I593" i="1"/>
  <c r="G593" i="1"/>
  <c r="H593" i="1"/>
  <c r="F593" i="1"/>
  <c r="P952" i="1"/>
  <c r="O952" i="1"/>
  <c r="N952" i="1"/>
  <c r="M952" i="1"/>
  <c r="L952" i="1"/>
  <c r="K952" i="1"/>
  <c r="J952" i="1"/>
  <c r="I952" i="1"/>
  <c r="H952" i="1"/>
  <c r="G952" i="1"/>
  <c r="F952" i="1"/>
  <c r="P263" i="1"/>
  <c r="O263" i="1"/>
  <c r="N263" i="1"/>
  <c r="M263" i="1"/>
  <c r="L263" i="1"/>
  <c r="K263" i="1"/>
  <c r="J263" i="1"/>
  <c r="I263" i="1"/>
  <c r="H263" i="1"/>
  <c r="G263" i="1"/>
  <c r="F263" i="1"/>
  <c r="P185" i="1"/>
  <c r="O185" i="1"/>
  <c r="N185" i="1"/>
  <c r="M185" i="1"/>
  <c r="L185" i="1"/>
  <c r="K185" i="1"/>
  <c r="J185" i="1"/>
  <c r="I185" i="1"/>
  <c r="H185" i="1"/>
  <c r="F185" i="1"/>
  <c r="G185" i="1"/>
  <c r="P658" i="1"/>
  <c r="N658" i="1"/>
  <c r="O658" i="1"/>
  <c r="M658" i="1"/>
  <c r="L658" i="1"/>
  <c r="K658" i="1"/>
  <c r="J658" i="1"/>
  <c r="H658" i="1"/>
  <c r="G658" i="1"/>
  <c r="I658" i="1"/>
  <c r="F658" i="1"/>
  <c r="O763" i="1"/>
  <c r="P763" i="1"/>
  <c r="N763" i="1"/>
  <c r="M763" i="1"/>
  <c r="L763" i="1"/>
  <c r="K763" i="1"/>
  <c r="I763" i="1"/>
  <c r="J763" i="1"/>
  <c r="H763" i="1"/>
  <c r="F763" i="1"/>
  <c r="G763" i="1"/>
  <c r="P925" i="1"/>
  <c r="O925" i="1"/>
  <c r="N925" i="1"/>
  <c r="M925" i="1"/>
  <c r="L925" i="1"/>
  <c r="K925" i="1"/>
  <c r="J925" i="1"/>
  <c r="I925" i="1"/>
  <c r="H925" i="1"/>
  <c r="G925" i="1"/>
  <c r="F925" i="1"/>
  <c r="P743" i="1"/>
  <c r="O743" i="1"/>
  <c r="N743" i="1"/>
  <c r="M743" i="1"/>
  <c r="L743" i="1"/>
  <c r="K743" i="1"/>
  <c r="J743" i="1"/>
  <c r="I743" i="1"/>
  <c r="H743" i="1"/>
  <c r="F743" i="1"/>
  <c r="G743" i="1"/>
  <c r="P369" i="1"/>
  <c r="O369" i="1"/>
  <c r="M369" i="1"/>
  <c r="N369" i="1"/>
  <c r="L369" i="1"/>
  <c r="J369" i="1"/>
  <c r="K369" i="1"/>
  <c r="I369" i="1"/>
  <c r="H369" i="1"/>
  <c r="G369" i="1"/>
  <c r="F369" i="1"/>
  <c r="P176" i="1"/>
  <c r="O176" i="1"/>
  <c r="N176" i="1"/>
  <c r="L176" i="1"/>
  <c r="M176" i="1"/>
  <c r="K176" i="1"/>
  <c r="J176" i="1"/>
  <c r="I176" i="1"/>
  <c r="H176" i="1"/>
  <c r="G176" i="1"/>
  <c r="F176" i="1"/>
  <c r="P969" i="1"/>
  <c r="N969" i="1"/>
  <c r="O969" i="1"/>
  <c r="M969" i="1"/>
  <c r="L969" i="1"/>
  <c r="K969" i="1"/>
  <c r="J969" i="1"/>
  <c r="I969" i="1"/>
  <c r="G969" i="1"/>
  <c r="H969" i="1"/>
  <c r="F969" i="1"/>
  <c r="P930" i="1"/>
  <c r="N930" i="1"/>
  <c r="O930" i="1"/>
  <c r="M930" i="1"/>
  <c r="K930" i="1"/>
  <c r="L930" i="1"/>
  <c r="J930" i="1"/>
  <c r="H930" i="1"/>
  <c r="G930" i="1"/>
  <c r="I930" i="1"/>
  <c r="F930" i="1"/>
  <c r="P693" i="1"/>
  <c r="N693" i="1"/>
  <c r="M693" i="1"/>
  <c r="O693" i="1"/>
  <c r="L693" i="1"/>
  <c r="K693" i="1"/>
  <c r="J693" i="1"/>
  <c r="I693" i="1"/>
  <c r="H693" i="1"/>
  <c r="F693" i="1"/>
  <c r="G693" i="1"/>
  <c r="P813" i="1"/>
  <c r="O813" i="1"/>
  <c r="N813" i="1"/>
  <c r="M813" i="1"/>
  <c r="K813" i="1"/>
  <c r="L813" i="1"/>
  <c r="J813" i="1"/>
  <c r="I813" i="1"/>
  <c r="H813" i="1"/>
  <c r="G813" i="1"/>
  <c r="F813" i="1"/>
  <c r="P119" i="1"/>
  <c r="O119" i="1"/>
  <c r="N119" i="1"/>
  <c r="M119" i="1"/>
  <c r="L119" i="1"/>
  <c r="K119" i="1"/>
  <c r="J119" i="1"/>
  <c r="I119" i="1"/>
  <c r="H119" i="1"/>
  <c r="G119" i="1"/>
  <c r="F119" i="1"/>
  <c r="P971" i="1"/>
  <c r="N971" i="1"/>
  <c r="O971" i="1"/>
  <c r="M971" i="1"/>
  <c r="L971" i="1"/>
  <c r="K971" i="1"/>
  <c r="I971" i="1"/>
  <c r="J971" i="1"/>
  <c r="H971" i="1"/>
  <c r="G971" i="1"/>
  <c r="F971" i="1"/>
  <c r="P301" i="1"/>
  <c r="O301" i="1"/>
  <c r="N301" i="1"/>
  <c r="M301" i="1"/>
  <c r="L301" i="1"/>
  <c r="J301" i="1"/>
  <c r="K301" i="1"/>
  <c r="I301" i="1"/>
  <c r="H301" i="1"/>
  <c r="G301" i="1"/>
  <c r="F301" i="1"/>
  <c r="P512" i="1"/>
  <c r="O512" i="1"/>
  <c r="N512" i="1"/>
  <c r="M512" i="1"/>
  <c r="L512" i="1"/>
  <c r="K512" i="1"/>
  <c r="J512" i="1"/>
  <c r="I512" i="1"/>
  <c r="H512" i="1"/>
  <c r="G512" i="1"/>
  <c r="F512" i="1"/>
  <c r="P12" i="1"/>
  <c r="O12" i="1"/>
  <c r="N12" i="1"/>
  <c r="L12" i="1"/>
  <c r="M12" i="1"/>
  <c r="K12" i="1"/>
  <c r="J12" i="1"/>
  <c r="I12" i="1"/>
  <c r="H12" i="1"/>
  <c r="G12" i="1"/>
  <c r="F12" i="1"/>
  <c r="P936" i="1"/>
  <c r="O936" i="1"/>
  <c r="N936" i="1"/>
  <c r="M936" i="1"/>
  <c r="L936" i="1"/>
  <c r="K936" i="1"/>
  <c r="J936" i="1"/>
  <c r="I936" i="1"/>
  <c r="H936" i="1"/>
  <c r="G936" i="1"/>
  <c r="F936" i="1"/>
  <c r="P887" i="1"/>
  <c r="O887" i="1"/>
  <c r="N887" i="1"/>
  <c r="M887" i="1"/>
  <c r="L887" i="1"/>
  <c r="K887" i="1"/>
  <c r="J887" i="1"/>
  <c r="I887" i="1"/>
  <c r="H887" i="1"/>
  <c r="G887" i="1"/>
  <c r="F887" i="1"/>
  <c r="N690" i="1"/>
  <c r="P690" i="1"/>
  <c r="O690" i="1"/>
  <c r="M690" i="1"/>
  <c r="L690" i="1"/>
  <c r="K690" i="1"/>
  <c r="J690" i="1"/>
  <c r="H690" i="1"/>
  <c r="G690" i="1"/>
  <c r="I690" i="1"/>
  <c r="F690" i="1"/>
  <c r="P814" i="1"/>
  <c r="O814" i="1"/>
  <c r="N814" i="1"/>
  <c r="M814" i="1"/>
  <c r="L814" i="1"/>
  <c r="K814" i="1"/>
  <c r="J814" i="1"/>
  <c r="I814" i="1"/>
  <c r="H814" i="1"/>
  <c r="G814" i="1"/>
  <c r="F814" i="1"/>
  <c r="P610" i="1"/>
  <c r="N610" i="1"/>
  <c r="O610" i="1"/>
  <c r="M610" i="1"/>
  <c r="L610" i="1"/>
  <c r="K610" i="1"/>
  <c r="J610" i="1"/>
  <c r="H610" i="1"/>
  <c r="G610" i="1"/>
  <c r="I610" i="1"/>
  <c r="F610" i="1"/>
  <c r="P499" i="1"/>
  <c r="O499" i="1"/>
  <c r="M499" i="1"/>
  <c r="N499" i="1"/>
  <c r="L499" i="1"/>
  <c r="K499" i="1"/>
  <c r="I499" i="1"/>
  <c r="H499" i="1"/>
  <c r="J499" i="1"/>
  <c r="G499" i="1"/>
  <c r="F499" i="1"/>
  <c r="O963" i="1"/>
  <c r="N963" i="1"/>
  <c r="P963" i="1"/>
  <c r="M963" i="1"/>
  <c r="L963" i="1"/>
  <c r="K963" i="1"/>
  <c r="I963" i="1"/>
  <c r="J963" i="1"/>
  <c r="H963" i="1"/>
  <c r="G963" i="1"/>
  <c r="F963" i="1"/>
  <c r="O143" i="1"/>
  <c r="N143" i="1"/>
  <c r="P143" i="1"/>
  <c r="M143" i="1"/>
  <c r="L143" i="1"/>
  <c r="K143" i="1"/>
  <c r="J143" i="1"/>
  <c r="I143" i="1"/>
  <c r="H143" i="1"/>
  <c r="G143" i="1"/>
  <c r="F143" i="1"/>
  <c r="P144" i="1"/>
  <c r="O144" i="1"/>
  <c r="N144" i="1"/>
  <c r="L144" i="1"/>
  <c r="M144" i="1"/>
  <c r="K144" i="1"/>
  <c r="J144" i="1"/>
  <c r="I144" i="1"/>
  <c r="H144" i="1"/>
  <c r="G144" i="1"/>
  <c r="F144" i="1"/>
  <c r="P233" i="1"/>
  <c r="O233" i="1"/>
  <c r="N233" i="1"/>
  <c r="M233" i="1"/>
  <c r="L233" i="1"/>
  <c r="K233" i="1"/>
  <c r="J233" i="1"/>
  <c r="I233" i="1"/>
  <c r="H233" i="1"/>
  <c r="G233" i="1"/>
  <c r="F233" i="1"/>
  <c r="P441" i="1"/>
  <c r="O441" i="1"/>
  <c r="N441" i="1"/>
  <c r="M441" i="1"/>
  <c r="L441" i="1"/>
  <c r="K441" i="1"/>
  <c r="J441" i="1"/>
  <c r="I441" i="1"/>
  <c r="H441" i="1"/>
  <c r="G441" i="1"/>
  <c r="F441" i="1"/>
  <c r="P928" i="1"/>
  <c r="O928" i="1"/>
  <c r="N928" i="1"/>
  <c r="M928" i="1"/>
  <c r="L928" i="1"/>
  <c r="K928" i="1"/>
  <c r="J928" i="1"/>
  <c r="I928" i="1"/>
  <c r="H928" i="1"/>
  <c r="F928" i="1"/>
  <c r="G928" i="1"/>
  <c r="P280" i="1"/>
  <c r="O280" i="1"/>
  <c r="M280" i="1"/>
  <c r="L280" i="1"/>
  <c r="N280" i="1"/>
  <c r="J280" i="1"/>
  <c r="K280" i="1"/>
  <c r="I280" i="1"/>
  <c r="G280" i="1"/>
  <c r="H280" i="1"/>
  <c r="F280" i="1"/>
  <c r="P160" i="1"/>
  <c r="O160" i="1"/>
  <c r="L160" i="1"/>
  <c r="N160" i="1"/>
  <c r="M160" i="1"/>
  <c r="K160" i="1"/>
  <c r="J160" i="1"/>
  <c r="I160" i="1"/>
  <c r="H160" i="1"/>
  <c r="G160" i="1"/>
  <c r="F160" i="1"/>
  <c r="P799" i="1"/>
  <c r="M799" i="1"/>
  <c r="O799" i="1"/>
  <c r="N799" i="1"/>
  <c r="L799" i="1"/>
  <c r="K799" i="1"/>
  <c r="J799" i="1"/>
  <c r="I799" i="1"/>
  <c r="H799" i="1"/>
  <c r="G799" i="1"/>
  <c r="F799" i="1"/>
  <c r="P747" i="1"/>
  <c r="O747" i="1"/>
  <c r="N747" i="1"/>
  <c r="M747" i="1"/>
  <c r="L747" i="1"/>
  <c r="K747" i="1"/>
  <c r="I747" i="1"/>
  <c r="J747" i="1"/>
  <c r="H747" i="1"/>
  <c r="G747" i="1"/>
  <c r="F747" i="1"/>
  <c r="R869" i="1"/>
  <c r="O79" i="1"/>
  <c r="N79" i="1"/>
  <c r="P79" i="1"/>
  <c r="M79" i="1"/>
  <c r="L79" i="1"/>
  <c r="K79" i="1"/>
  <c r="J79" i="1"/>
  <c r="I79" i="1"/>
  <c r="H79" i="1"/>
  <c r="G79" i="1"/>
  <c r="F79" i="1"/>
  <c r="O628" i="1"/>
  <c r="P628" i="1"/>
  <c r="M628" i="1"/>
  <c r="N628" i="1"/>
  <c r="L628" i="1"/>
  <c r="K628" i="1"/>
  <c r="J628" i="1"/>
  <c r="I628" i="1"/>
  <c r="H628" i="1"/>
  <c r="G628" i="1"/>
  <c r="F628" i="1"/>
  <c r="P434" i="1"/>
  <c r="O434" i="1"/>
  <c r="N434" i="1"/>
  <c r="L434" i="1"/>
  <c r="J434" i="1"/>
  <c r="M434" i="1"/>
  <c r="K434" i="1"/>
  <c r="G434" i="1"/>
  <c r="H434" i="1"/>
  <c r="I434" i="1"/>
  <c r="F434" i="1"/>
  <c r="P467" i="1"/>
  <c r="O467" i="1"/>
  <c r="M467" i="1"/>
  <c r="N467" i="1"/>
  <c r="L467" i="1"/>
  <c r="K467" i="1"/>
  <c r="I467" i="1"/>
  <c r="H467" i="1"/>
  <c r="J467" i="1"/>
  <c r="G467" i="1"/>
  <c r="F467" i="1"/>
  <c r="O184" i="1"/>
  <c r="P184" i="1"/>
  <c r="M184" i="1"/>
  <c r="L184" i="1"/>
  <c r="N184" i="1"/>
  <c r="K184" i="1"/>
  <c r="J184" i="1"/>
  <c r="I184" i="1"/>
  <c r="G184" i="1"/>
  <c r="H184" i="1"/>
  <c r="F184" i="1"/>
  <c r="P308" i="1"/>
  <c r="O308" i="1"/>
  <c r="N308" i="1"/>
  <c r="L308" i="1"/>
  <c r="M308" i="1"/>
  <c r="K308" i="1"/>
  <c r="J308" i="1"/>
  <c r="I308" i="1"/>
  <c r="H308" i="1"/>
  <c r="G308" i="1"/>
  <c r="F308" i="1"/>
  <c r="O170" i="1"/>
  <c r="N170" i="1"/>
  <c r="M170" i="1"/>
  <c r="P170" i="1"/>
  <c r="L170" i="1"/>
  <c r="J170" i="1"/>
  <c r="K170" i="1"/>
  <c r="G170" i="1"/>
  <c r="H170" i="1"/>
  <c r="I170" i="1"/>
  <c r="F170" i="1"/>
  <c r="P904" i="1"/>
  <c r="O904" i="1"/>
  <c r="N904" i="1"/>
  <c r="M904" i="1"/>
  <c r="L904" i="1"/>
  <c r="K904" i="1"/>
  <c r="J904" i="1"/>
  <c r="I904" i="1"/>
  <c r="H904" i="1"/>
  <c r="G904" i="1"/>
  <c r="F904" i="1"/>
  <c r="P714" i="1"/>
  <c r="N714" i="1"/>
  <c r="O714" i="1"/>
  <c r="M714" i="1"/>
  <c r="L714" i="1"/>
  <c r="K714" i="1"/>
  <c r="J714" i="1"/>
  <c r="H714" i="1"/>
  <c r="G714" i="1"/>
  <c r="I714" i="1"/>
  <c r="F714" i="1"/>
  <c r="P613" i="1"/>
  <c r="O613" i="1"/>
  <c r="N613" i="1"/>
  <c r="M613" i="1"/>
  <c r="L613" i="1"/>
  <c r="K613" i="1"/>
  <c r="J613" i="1"/>
  <c r="I613" i="1"/>
  <c r="H613" i="1"/>
  <c r="F613" i="1"/>
  <c r="G613" i="1"/>
  <c r="P334" i="1"/>
  <c r="N334" i="1"/>
  <c r="M334" i="1"/>
  <c r="O334" i="1"/>
  <c r="L334" i="1"/>
  <c r="K334" i="1"/>
  <c r="J334" i="1"/>
  <c r="I334" i="1"/>
  <c r="H334" i="1"/>
  <c r="G334" i="1"/>
  <c r="F334" i="1"/>
  <c r="P192" i="1"/>
  <c r="O192" i="1"/>
  <c r="L192" i="1"/>
  <c r="N192" i="1"/>
  <c r="M192" i="1"/>
  <c r="K192" i="1"/>
  <c r="J192" i="1"/>
  <c r="I192" i="1"/>
  <c r="H192" i="1"/>
  <c r="G192" i="1"/>
  <c r="F192" i="1"/>
  <c r="P380" i="1"/>
  <c r="O380" i="1"/>
  <c r="N380" i="1"/>
  <c r="M380" i="1"/>
  <c r="L380" i="1"/>
  <c r="K380" i="1"/>
  <c r="J380" i="1"/>
  <c r="I380" i="1"/>
  <c r="H380" i="1"/>
  <c r="G380" i="1"/>
  <c r="F380" i="1"/>
  <c r="P753" i="1"/>
  <c r="O753" i="1"/>
  <c r="N753" i="1"/>
  <c r="M753" i="1"/>
  <c r="L753" i="1"/>
  <c r="K753" i="1"/>
  <c r="J753" i="1"/>
  <c r="I753" i="1"/>
  <c r="H753" i="1"/>
  <c r="G753" i="1"/>
  <c r="F753" i="1"/>
  <c r="P478" i="1"/>
  <c r="O478" i="1"/>
  <c r="N478" i="1"/>
  <c r="M478" i="1"/>
  <c r="L478" i="1"/>
  <c r="J478" i="1"/>
  <c r="K478" i="1"/>
  <c r="I478" i="1"/>
  <c r="H478" i="1"/>
  <c r="G478" i="1"/>
  <c r="F478" i="1"/>
  <c r="P962" i="1"/>
  <c r="N962" i="1"/>
  <c r="O962" i="1"/>
  <c r="M962" i="1"/>
  <c r="K962" i="1"/>
  <c r="L962" i="1"/>
  <c r="J962" i="1"/>
  <c r="I962" i="1"/>
  <c r="H962" i="1"/>
  <c r="G962" i="1"/>
  <c r="F962" i="1"/>
  <c r="O664" i="1"/>
  <c r="P664" i="1"/>
  <c r="N664" i="1"/>
  <c r="M664" i="1"/>
  <c r="L664" i="1"/>
  <c r="K664" i="1"/>
  <c r="J664" i="1"/>
  <c r="I664" i="1"/>
  <c r="H664" i="1"/>
  <c r="G664" i="1"/>
  <c r="F664" i="1"/>
  <c r="P354" i="1"/>
  <c r="N354" i="1"/>
  <c r="O354" i="1"/>
  <c r="M354" i="1"/>
  <c r="L354" i="1"/>
  <c r="K354" i="1"/>
  <c r="J354" i="1"/>
  <c r="G354" i="1"/>
  <c r="H354" i="1"/>
  <c r="I354" i="1"/>
  <c r="F354" i="1"/>
  <c r="P791" i="1"/>
  <c r="O791" i="1"/>
  <c r="N791" i="1"/>
  <c r="M791" i="1"/>
  <c r="L791" i="1"/>
  <c r="K791" i="1"/>
  <c r="J791" i="1"/>
  <c r="I791" i="1"/>
  <c r="H791" i="1"/>
  <c r="G791" i="1"/>
  <c r="F791" i="1"/>
  <c r="P513" i="1"/>
  <c r="O513" i="1"/>
  <c r="M513" i="1"/>
  <c r="N513" i="1"/>
  <c r="L513" i="1"/>
  <c r="K513" i="1"/>
  <c r="J513" i="1"/>
  <c r="I513" i="1"/>
  <c r="G513" i="1"/>
  <c r="H513" i="1"/>
  <c r="F513" i="1"/>
  <c r="P718" i="1"/>
  <c r="N718" i="1"/>
  <c r="O718" i="1"/>
  <c r="M718" i="1"/>
  <c r="L718" i="1"/>
  <c r="J718" i="1"/>
  <c r="K718" i="1"/>
  <c r="I718" i="1"/>
  <c r="H718" i="1"/>
  <c r="F718" i="1"/>
  <c r="G718" i="1"/>
  <c r="O8" i="1"/>
  <c r="P8" i="1"/>
  <c r="L8" i="1"/>
  <c r="M8" i="1"/>
  <c r="N8" i="1"/>
  <c r="K8" i="1"/>
  <c r="J8" i="1"/>
  <c r="I8" i="1"/>
  <c r="H8" i="1"/>
  <c r="G8" i="1"/>
  <c r="F8" i="1"/>
  <c r="P534" i="1"/>
  <c r="N534" i="1"/>
  <c r="O534" i="1"/>
  <c r="M534" i="1"/>
  <c r="L534" i="1"/>
  <c r="K534" i="1"/>
  <c r="J534" i="1"/>
  <c r="I534" i="1"/>
  <c r="H534" i="1"/>
  <c r="G534" i="1"/>
  <c r="F534" i="1"/>
  <c r="N650" i="1"/>
  <c r="O650" i="1"/>
  <c r="P650" i="1"/>
  <c r="M650" i="1"/>
  <c r="L650" i="1"/>
  <c r="K650" i="1"/>
  <c r="J650" i="1"/>
  <c r="H650" i="1"/>
  <c r="G650" i="1"/>
  <c r="I650" i="1"/>
  <c r="F650" i="1"/>
  <c r="P875" i="1"/>
  <c r="O875" i="1"/>
  <c r="N875" i="1"/>
  <c r="M875" i="1"/>
  <c r="L875" i="1"/>
  <c r="K875" i="1"/>
  <c r="I875" i="1"/>
  <c r="J875" i="1"/>
  <c r="H875" i="1"/>
  <c r="G875" i="1"/>
  <c r="F875" i="1"/>
  <c r="P484" i="1"/>
  <c r="O484" i="1"/>
  <c r="N484" i="1"/>
  <c r="M484" i="1"/>
  <c r="K484" i="1"/>
  <c r="L484" i="1"/>
  <c r="J484" i="1"/>
  <c r="I484" i="1"/>
  <c r="H484" i="1"/>
  <c r="G484" i="1"/>
  <c r="F484" i="1"/>
  <c r="P757" i="1"/>
  <c r="N757" i="1"/>
  <c r="O757" i="1"/>
  <c r="M757" i="1"/>
  <c r="K757" i="1"/>
  <c r="J757" i="1"/>
  <c r="L757" i="1"/>
  <c r="I757" i="1"/>
  <c r="H757" i="1"/>
  <c r="G757" i="1"/>
  <c r="F757" i="1"/>
  <c r="P454" i="1"/>
  <c r="N454" i="1"/>
  <c r="O454" i="1"/>
  <c r="M454" i="1"/>
  <c r="L454" i="1"/>
  <c r="K454" i="1"/>
  <c r="J454" i="1"/>
  <c r="I454" i="1"/>
  <c r="H454" i="1"/>
  <c r="G454" i="1"/>
  <c r="F454" i="1"/>
  <c r="P784" i="1"/>
  <c r="O784" i="1"/>
  <c r="N784" i="1"/>
  <c r="M784" i="1"/>
  <c r="L784" i="1"/>
  <c r="K784" i="1"/>
  <c r="J784" i="1"/>
  <c r="I784" i="1"/>
  <c r="H784" i="1"/>
  <c r="G784" i="1"/>
  <c r="F784" i="1"/>
  <c r="O15" i="1"/>
  <c r="P15" i="1"/>
  <c r="N15" i="1"/>
  <c r="M15" i="1"/>
  <c r="L15" i="1"/>
  <c r="K15" i="1"/>
  <c r="J15" i="1"/>
  <c r="I15" i="1"/>
  <c r="H15" i="1"/>
  <c r="G15" i="1"/>
  <c r="F15" i="1"/>
  <c r="P934" i="1"/>
  <c r="O934" i="1"/>
  <c r="N934" i="1"/>
  <c r="M934" i="1"/>
  <c r="L934" i="1"/>
  <c r="J934" i="1"/>
  <c r="K934" i="1"/>
  <c r="I934" i="1"/>
  <c r="H934" i="1"/>
  <c r="G934" i="1"/>
  <c r="F934" i="1"/>
  <c r="P646" i="1"/>
  <c r="O646" i="1"/>
  <c r="N646" i="1"/>
  <c r="M646" i="1"/>
  <c r="K646" i="1"/>
  <c r="J646" i="1"/>
  <c r="L646" i="1"/>
  <c r="I646" i="1"/>
  <c r="H646" i="1"/>
  <c r="G646" i="1"/>
  <c r="F646" i="1"/>
  <c r="O699" i="1"/>
  <c r="P699" i="1"/>
  <c r="N699" i="1"/>
  <c r="M699" i="1"/>
  <c r="L699" i="1"/>
  <c r="K699" i="1"/>
  <c r="I699" i="1"/>
  <c r="J699" i="1"/>
  <c r="H699" i="1"/>
  <c r="G699" i="1"/>
  <c r="F699" i="1"/>
  <c r="P21" i="1"/>
  <c r="O21" i="1"/>
  <c r="N21" i="1"/>
  <c r="M21" i="1"/>
  <c r="L21" i="1"/>
  <c r="J21" i="1"/>
  <c r="I21" i="1"/>
  <c r="H21" i="1"/>
  <c r="K21" i="1"/>
  <c r="G21" i="1"/>
  <c r="F21" i="1"/>
  <c r="P566" i="1"/>
  <c r="O566" i="1"/>
  <c r="N566" i="1"/>
  <c r="M566" i="1"/>
  <c r="L566" i="1"/>
  <c r="J566" i="1"/>
  <c r="K566" i="1"/>
  <c r="I566" i="1"/>
  <c r="H566" i="1"/>
  <c r="F566" i="1"/>
  <c r="G566" i="1"/>
  <c r="P520" i="1"/>
  <c r="O520" i="1"/>
  <c r="M520" i="1"/>
  <c r="N520" i="1"/>
  <c r="L520" i="1"/>
  <c r="K520" i="1"/>
  <c r="J520" i="1"/>
  <c r="I520" i="1"/>
  <c r="H520" i="1"/>
  <c r="G520" i="1"/>
  <c r="F520" i="1"/>
  <c r="P559" i="1"/>
  <c r="O559" i="1"/>
  <c r="N559" i="1"/>
  <c r="M559" i="1"/>
  <c r="K559" i="1"/>
  <c r="J559" i="1"/>
  <c r="L559" i="1"/>
  <c r="I559" i="1"/>
  <c r="H559" i="1"/>
  <c r="G559" i="1"/>
  <c r="F559" i="1"/>
  <c r="P71" i="1"/>
  <c r="O71" i="1"/>
  <c r="N71" i="1"/>
  <c r="M71" i="1"/>
  <c r="L71" i="1"/>
  <c r="K71" i="1"/>
  <c r="J71" i="1"/>
  <c r="I71" i="1"/>
  <c r="H71" i="1"/>
  <c r="G71" i="1"/>
  <c r="F71" i="1"/>
  <c r="N938" i="1"/>
  <c r="O938" i="1"/>
  <c r="P938" i="1"/>
  <c r="M938" i="1"/>
  <c r="L938" i="1"/>
  <c r="K938" i="1"/>
  <c r="J938" i="1"/>
  <c r="H938" i="1"/>
  <c r="G938" i="1"/>
  <c r="I938" i="1"/>
  <c r="F938" i="1"/>
  <c r="P105" i="1"/>
  <c r="O105" i="1"/>
  <c r="N105" i="1"/>
  <c r="M105" i="1"/>
  <c r="L105" i="1"/>
  <c r="K105" i="1"/>
  <c r="I105" i="1"/>
  <c r="J105" i="1"/>
  <c r="H105" i="1"/>
  <c r="F105" i="1"/>
  <c r="G105" i="1"/>
  <c r="P374" i="1"/>
  <c r="O374" i="1"/>
  <c r="N374" i="1"/>
  <c r="M374" i="1"/>
  <c r="K374" i="1"/>
  <c r="L374" i="1"/>
  <c r="J374" i="1"/>
  <c r="I374" i="1"/>
  <c r="G374" i="1"/>
  <c r="H374" i="1"/>
  <c r="F374" i="1"/>
  <c r="P989" i="1"/>
  <c r="O989" i="1"/>
  <c r="M989" i="1"/>
  <c r="N989" i="1"/>
  <c r="L989" i="1"/>
  <c r="K989" i="1"/>
  <c r="J989" i="1"/>
  <c r="I989" i="1"/>
  <c r="H989" i="1"/>
  <c r="G989" i="1"/>
  <c r="F989" i="1"/>
  <c r="P730" i="1"/>
  <c r="N730" i="1"/>
  <c r="O730" i="1"/>
  <c r="M730" i="1"/>
  <c r="L730" i="1"/>
  <c r="K730" i="1"/>
  <c r="J730" i="1"/>
  <c r="H730" i="1"/>
  <c r="G730" i="1"/>
  <c r="I730" i="1"/>
  <c r="F730" i="1"/>
  <c r="N749" i="1"/>
  <c r="P749" i="1"/>
  <c r="O749" i="1"/>
  <c r="M749" i="1"/>
  <c r="L749" i="1"/>
  <c r="K749" i="1"/>
  <c r="J749" i="1"/>
  <c r="I749" i="1"/>
  <c r="H749" i="1"/>
  <c r="G749" i="1"/>
  <c r="F749" i="1"/>
  <c r="P498" i="1"/>
  <c r="O498" i="1"/>
  <c r="N498" i="1"/>
  <c r="M498" i="1"/>
  <c r="L498" i="1"/>
  <c r="K498" i="1"/>
  <c r="J498" i="1"/>
  <c r="G498" i="1"/>
  <c r="H498" i="1"/>
  <c r="I498" i="1"/>
  <c r="F498" i="1"/>
  <c r="P682" i="1"/>
  <c r="N682" i="1"/>
  <c r="O682" i="1"/>
  <c r="M682" i="1"/>
  <c r="L682" i="1"/>
  <c r="K682" i="1"/>
  <c r="J682" i="1"/>
  <c r="H682" i="1"/>
  <c r="G682" i="1"/>
  <c r="I682" i="1"/>
  <c r="F682" i="1"/>
  <c r="P194" i="1"/>
  <c r="O194" i="1"/>
  <c r="N194" i="1"/>
  <c r="M194" i="1"/>
  <c r="L194" i="1"/>
  <c r="J194" i="1"/>
  <c r="K194" i="1"/>
  <c r="G194" i="1"/>
  <c r="I194" i="1"/>
  <c r="H194" i="1"/>
  <c r="F194" i="1"/>
  <c r="P125" i="1"/>
  <c r="O125" i="1"/>
  <c r="N125" i="1"/>
  <c r="M125" i="1"/>
  <c r="L125" i="1"/>
  <c r="K125" i="1"/>
  <c r="J125" i="1"/>
  <c r="I125" i="1"/>
  <c r="H125" i="1"/>
  <c r="G125" i="1"/>
  <c r="F125" i="1"/>
  <c r="P741" i="1"/>
  <c r="O741" i="1"/>
  <c r="N741" i="1"/>
  <c r="M741" i="1"/>
  <c r="K741" i="1"/>
  <c r="J741" i="1"/>
  <c r="L741" i="1"/>
  <c r="I741" i="1"/>
  <c r="H741" i="1"/>
  <c r="F741" i="1"/>
  <c r="G741" i="1"/>
  <c r="P288" i="1"/>
  <c r="O288" i="1"/>
  <c r="L288" i="1"/>
  <c r="N288" i="1"/>
  <c r="M288" i="1"/>
  <c r="K288" i="1"/>
  <c r="J288" i="1"/>
  <c r="I288" i="1"/>
  <c r="H288" i="1"/>
  <c r="G288" i="1"/>
  <c r="F288" i="1"/>
  <c r="P276" i="1"/>
  <c r="O276" i="1"/>
  <c r="N276" i="1"/>
  <c r="L276" i="1"/>
  <c r="M276" i="1"/>
  <c r="K276" i="1"/>
  <c r="J276" i="1"/>
  <c r="I276" i="1"/>
  <c r="H276" i="1"/>
  <c r="G276" i="1"/>
  <c r="F276" i="1"/>
  <c r="N754" i="1"/>
  <c r="P754" i="1"/>
  <c r="O754" i="1"/>
  <c r="M754" i="1"/>
  <c r="L754" i="1"/>
  <c r="K754" i="1"/>
  <c r="J754" i="1"/>
  <c r="H754" i="1"/>
  <c r="G754" i="1"/>
  <c r="I754" i="1"/>
  <c r="F754" i="1"/>
  <c r="P896" i="1"/>
  <c r="O896" i="1"/>
  <c r="N896" i="1"/>
  <c r="M896" i="1"/>
  <c r="L896" i="1"/>
  <c r="K896" i="1"/>
  <c r="J896" i="1"/>
  <c r="I896" i="1"/>
  <c r="H896" i="1"/>
  <c r="G896" i="1"/>
  <c r="F896" i="1"/>
  <c r="P993" i="1"/>
  <c r="O993" i="1"/>
  <c r="N993" i="1"/>
  <c r="L993" i="1"/>
  <c r="M993" i="1"/>
  <c r="K993" i="1"/>
  <c r="J993" i="1"/>
  <c r="I993" i="1"/>
  <c r="G993" i="1"/>
  <c r="H993" i="1"/>
  <c r="F993" i="1"/>
  <c r="P652" i="1"/>
  <c r="O652" i="1"/>
  <c r="M652" i="1"/>
  <c r="N652" i="1"/>
  <c r="L652" i="1"/>
  <c r="K652" i="1"/>
  <c r="J652" i="1"/>
  <c r="I652" i="1"/>
  <c r="H652" i="1"/>
  <c r="G652" i="1"/>
  <c r="F652" i="1"/>
  <c r="P251" i="1"/>
  <c r="O251" i="1"/>
  <c r="N251" i="1"/>
  <c r="M251" i="1"/>
  <c r="L251" i="1"/>
  <c r="K251" i="1"/>
  <c r="J251" i="1"/>
  <c r="H251" i="1"/>
  <c r="I251" i="1"/>
  <c r="G251" i="1"/>
  <c r="F251" i="1"/>
  <c r="P697" i="1"/>
  <c r="O697" i="1"/>
  <c r="N697" i="1"/>
  <c r="M697" i="1"/>
  <c r="L697" i="1"/>
  <c r="K697" i="1"/>
  <c r="J697" i="1"/>
  <c r="I697" i="1"/>
  <c r="G697" i="1"/>
  <c r="H697" i="1"/>
  <c r="F697" i="1"/>
  <c r="P608" i="1"/>
  <c r="O608" i="1"/>
  <c r="N608" i="1"/>
  <c r="M608" i="1"/>
  <c r="L608" i="1"/>
  <c r="K608" i="1"/>
  <c r="J608" i="1"/>
  <c r="I608" i="1"/>
  <c r="H608" i="1"/>
  <c r="G608" i="1"/>
  <c r="F608" i="1"/>
  <c r="O159" i="1"/>
  <c r="P159" i="1"/>
  <c r="N159" i="1"/>
  <c r="M159" i="1"/>
  <c r="L159" i="1"/>
  <c r="K159" i="1"/>
  <c r="J159" i="1"/>
  <c r="I159" i="1"/>
  <c r="H159" i="1"/>
  <c r="G159" i="1"/>
  <c r="F159" i="1"/>
  <c r="P182" i="1"/>
  <c r="N182" i="1"/>
  <c r="M182" i="1"/>
  <c r="O182" i="1"/>
  <c r="L182" i="1"/>
  <c r="K182" i="1"/>
  <c r="J182" i="1"/>
  <c r="H182" i="1"/>
  <c r="I182" i="1"/>
  <c r="G182" i="1"/>
  <c r="F182" i="1"/>
  <c r="P711" i="1"/>
  <c r="O711" i="1"/>
  <c r="N711" i="1"/>
  <c r="M711" i="1"/>
  <c r="L711" i="1"/>
  <c r="K711" i="1"/>
  <c r="J711" i="1"/>
  <c r="I711" i="1"/>
  <c r="H711" i="1"/>
  <c r="G711" i="1"/>
  <c r="F711" i="1"/>
  <c r="N722" i="1"/>
  <c r="O722" i="1"/>
  <c r="P722" i="1"/>
  <c r="L722" i="1"/>
  <c r="M722" i="1"/>
  <c r="K722" i="1"/>
  <c r="J722" i="1"/>
  <c r="H722" i="1"/>
  <c r="G722" i="1"/>
  <c r="I722" i="1"/>
  <c r="F722" i="1"/>
  <c r="O104" i="1"/>
  <c r="P104" i="1"/>
  <c r="L104" i="1"/>
  <c r="M104" i="1"/>
  <c r="N104" i="1"/>
  <c r="K104" i="1"/>
  <c r="J104" i="1"/>
  <c r="I104" i="1"/>
  <c r="H104" i="1"/>
  <c r="G104" i="1"/>
  <c r="F104" i="1"/>
  <c r="P493" i="1"/>
  <c r="O493" i="1"/>
  <c r="N493" i="1"/>
  <c r="M493" i="1"/>
  <c r="L493" i="1"/>
  <c r="K493" i="1"/>
  <c r="J493" i="1"/>
  <c r="I493" i="1"/>
  <c r="H493" i="1"/>
  <c r="G493" i="1"/>
  <c r="F493" i="1"/>
  <c r="P464" i="1"/>
  <c r="O464" i="1"/>
  <c r="N464" i="1"/>
  <c r="M464" i="1"/>
  <c r="L464" i="1"/>
  <c r="J464" i="1"/>
  <c r="K464" i="1"/>
  <c r="I464" i="1"/>
  <c r="H464" i="1"/>
  <c r="G464" i="1"/>
  <c r="F464" i="1"/>
  <c r="O63" i="1"/>
  <c r="P63" i="1"/>
  <c r="N63" i="1"/>
  <c r="M63" i="1"/>
  <c r="L63" i="1"/>
  <c r="K63" i="1"/>
  <c r="J63" i="1"/>
  <c r="I63" i="1"/>
  <c r="H63" i="1"/>
  <c r="G63" i="1"/>
  <c r="F63" i="1"/>
  <c r="P1002" i="1"/>
  <c r="O1002" i="1"/>
  <c r="N1002" i="1"/>
  <c r="M1002" i="1"/>
  <c r="K1002" i="1"/>
  <c r="L1002" i="1"/>
  <c r="J1002" i="1"/>
  <c r="H1002" i="1"/>
  <c r="G1002" i="1"/>
  <c r="I1002" i="1"/>
  <c r="F1002" i="1"/>
  <c r="P58" i="1"/>
  <c r="O58" i="1"/>
  <c r="N58" i="1"/>
  <c r="M58" i="1"/>
  <c r="L58" i="1"/>
  <c r="J58" i="1"/>
  <c r="K58" i="1"/>
  <c r="I58" i="1"/>
  <c r="G58" i="1"/>
  <c r="F58" i="1"/>
  <c r="H58" i="1"/>
  <c r="P270" i="1"/>
  <c r="N270" i="1"/>
  <c r="M270" i="1"/>
  <c r="O270" i="1"/>
  <c r="L270" i="1"/>
  <c r="K270" i="1"/>
  <c r="J270" i="1"/>
  <c r="I270" i="1"/>
  <c r="H270" i="1"/>
  <c r="G270" i="1"/>
  <c r="F270" i="1"/>
  <c r="P446" i="1"/>
  <c r="O446" i="1"/>
  <c r="N446" i="1"/>
  <c r="M446" i="1"/>
  <c r="L446" i="1"/>
  <c r="K446" i="1"/>
  <c r="J446" i="1"/>
  <c r="I446" i="1"/>
  <c r="H446" i="1"/>
  <c r="F446" i="1"/>
  <c r="G446" i="1"/>
  <c r="P59" i="1"/>
  <c r="O59" i="1"/>
  <c r="N59" i="1"/>
  <c r="M59" i="1"/>
  <c r="L59" i="1"/>
  <c r="K59" i="1"/>
  <c r="J59" i="1"/>
  <c r="H59" i="1"/>
  <c r="I59" i="1"/>
  <c r="G59" i="1"/>
  <c r="F59" i="1"/>
  <c r="P912" i="1"/>
  <c r="O912" i="1"/>
  <c r="N912" i="1"/>
  <c r="M912" i="1"/>
  <c r="L912" i="1"/>
  <c r="K912" i="1"/>
  <c r="J912" i="1"/>
  <c r="I912" i="1"/>
  <c r="H912" i="1"/>
  <c r="G912" i="1"/>
  <c r="F912" i="1"/>
  <c r="P679" i="1"/>
  <c r="O679" i="1"/>
  <c r="N679" i="1"/>
  <c r="M679" i="1"/>
  <c r="L679" i="1"/>
  <c r="K679" i="1"/>
  <c r="J679" i="1"/>
  <c r="I679" i="1"/>
  <c r="H679" i="1"/>
  <c r="F679" i="1"/>
  <c r="G679" i="1"/>
  <c r="P546" i="1"/>
  <c r="N546" i="1"/>
  <c r="O546" i="1"/>
  <c r="M546" i="1"/>
  <c r="L546" i="1"/>
  <c r="K546" i="1"/>
  <c r="J546" i="1"/>
  <c r="G546" i="1"/>
  <c r="I546" i="1"/>
  <c r="H546" i="1"/>
  <c r="F546" i="1"/>
  <c r="P619" i="1"/>
  <c r="N619" i="1"/>
  <c r="O619" i="1"/>
  <c r="M619" i="1"/>
  <c r="L619" i="1"/>
  <c r="K619" i="1"/>
  <c r="I619" i="1"/>
  <c r="J619" i="1"/>
  <c r="H619" i="1"/>
  <c r="G619" i="1"/>
  <c r="F619" i="1"/>
  <c r="P461" i="1"/>
  <c r="O461" i="1"/>
  <c r="N461" i="1"/>
  <c r="M461" i="1"/>
  <c r="L461" i="1"/>
  <c r="J461" i="1"/>
  <c r="K461" i="1"/>
  <c r="I461" i="1"/>
  <c r="G461" i="1"/>
  <c r="H461" i="1"/>
  <c r="F461" i="1"/>
  <c r="P842" i="1"/>
  <c r="N842" i="1"/>
  <c r="O842" i="1"/>
  <c r="M842" i="1"/>
  <c r="L842" i="1"/>
  <c r="K842" i="1"/>
  <c r="J842" i="1"/>
  <c r="H842" i="1"/>
  <c r="G842" i="1"/>
  <c r="I842" i="1"/>
  <c r="F842" i="1"/>
  <c r="P907" i="1"/>
  <c r="O907" i="1"/>
  <c r="N907" i="1"/>
  <c r="M907" i="1"/>
  <c r="L907" i="1"/>
  <c r="K907" i="1"/>
  <c r="I907" i="1"/>
  <c r="J907" i="1"/>
  <c r="H907" i="1"/>
  <c r="G907" i="1"/>
  <c r="F907" i="1"/>
  <c r="P932" i="1"/>
  <c r="O932" i="1"/>
  <c r="M932" i="1"/>
  <c r="N932" i="1"/>
  <c r="L932" i="1"/>
  <c r="K932" i="1"/>
  <c r="J932" i="1"/>
  <c r="I932" i="1"/>
  <c r="H932" i="1"/>
  <c r="F932" i="1"/>
  <c r="G932" i="1"/>
  <c r="P273" i="1"/>
  <c r="O273" i="1"/>
  <c r="M273" i="1"/>
  <c r="N273" i="1"/>
  <c r="L273" i="1"/>
  <c r="K273" i="1"/>
  <c r="J273" i="1"/>
  <c r="I273" i="1"/>
  <c r="H273" i="1"/>
  <c r="G273" i="1"/>
  <c r="F273" i="1"/>
  <c r="P527" i="1"/>
  <c r="O527" i="1"/>
  <c r="N527" i="1"/>
  <c r="M527" i="1"/>
  <c r="K527" i="1"/>
  <c r="L527" i="1"/>
  <c r="J527" i="1"/>
  <c r="I527" i="1"/>
  <c r="H527" i="1"/>
  <c r="F527" i="1"/>
  <c r="G527" i="1"/>
  <c r="P868" i="1"/>
  <c r="O868" i="1"/>
  <c r="M868" i="1"/>
  <c r="N868" i="1"/>
  <c r="L868" i="1"/>
  <c r="K868" i="1"/>
  <c r="J868" i="1"/>
  <c r="I868" i="1"/>
  <c r="H868" i="1"/>
  <c r="F868" i="1"/>
  <c r="G868" i="1"/>
  <c r="P422" i="1"/>
  <c r="N422" i="1"/>
  <c r="O422" i="1"/>
  <c r="M422" i="1"/>
  <c r="L422" i="1"/>
  <c r="K422" i="1"/>
  <c r="J422" i="1"/>
  <c r="I422" i="1"/>
  <c r="H422" i="1"/>
  <c r="F422" i="1"/>
  <c r="G422" i="1"/>
  <c r="N786" i="1"/>
  <c r="O786" i="1"/>
  <c r="P786" i="1"/>
  <c r="M786" i="1"/>
  <c r="L786" i="1"/>
  <c r="K786" i="1"/>
  <c r="J786" i="1"/>
  <c r="H786" i="1"/>
  <c r="G786" i="1"/>
  <c r="I786" i="1"/>
  <c r="F786" i="1"/>
  <c r="O972" i="1"/>
  <c r="M972" i="1"/>
  <c r="P972" i="1"/>
  <c r="N972" i="1"/>
  <c r="K972" i="1"/>
  <c r="J972" i="1"/>
  <c r="L972" i="1"/>
  <c r="I972" i="1"/>
  <c r="H972" i="1"/>
  <c r="F972" i="1"/>
  <c r="G972" i="1"/>
  <c r="O988" i="1"/>
  <c r="P988" i="1"/>
  <c r="M988" i="1"/>
  <c r="N988" i="1"/>
  <c r="L988" i="1"/>
  <c r="K988" i="1"/>
  <c r="J988" i="1"/>
  <c r="I988" i="1"/>
  <c r="H988" i="1"/>
  <c r="F988" i="1"/>
  <c r="G988" i="1"/>
  <c r="P471" i="1"/>
  <c r="O471" i="1"/>
  <c r="M471" i="1"/>
  <c r="N471" i="1"/>
  <c r="L471" i="1"/>
  <c r="K471" i="1"/>
  <c r="J471" i="1"/>
  <c r="I471" i="1"/>
  <c r="H471" i="1"/>
  <c r="G471" i="1"/>
  <c r="F471" i="1"/>
  <c r="P387" i="1"/>
  <c r="O387" i="1"/>
  <c r="N387" i="1"/>
  <c r="M387" i="1"/>
  <c r="L387" i="1"/>
  <c r="K387" i="1"/>
  <c r="I387" i="1"/>
  <c r="H387" i="1"/>
  <c r="J387" i="1"/>
  <c r="G387" i="1"/>
  <c r="F387" i="1"/>
  <c r="P488" i="1"/>
  <c r="O488" i="1"/>
  <c r="M488" i="1"/>
  <c r="N488" i="1"/>
  <c r="L488" i="1"/>
  <c r="K488" i="1"/>
  <c r="J488" i="1"/>
  <c r="I488" i="1"/>
  <c r="H488" i="1"/>
  <c r="G488" i="1"/>
  <c r="F488" i="1"/>
  <c r="P615" i="1"/>
  <c r="O615" i="1"/>
  <c r="N615" i="1"/>
  <c r="M615" i="1"/>
  <c r="L615" i="1"/>
  <c r="K615" i="1"/>
  <c r="J615" i="1"/>
  <c r="I615" i="1"/>
  <c r="H615" i="1"/>
  <c r="F615" i="1"/>
  <c r="G615" i="1"/>
  <c r="P900" i="1"/>
  <c r="O900" i="1"/>
  <c r="M900" i="1"/>
  <c r="N900" i="1"/>
  <c r="L900" i="1"/>
  <c r="K900" i="1"/>
  <c r="J900" i="1"/>
  <c r="I900" i="1"/>
  <c r="H900" i="1"/>
  <c r="F900" i="1"/>
  <c r="G900" i="1"/>
  <c r="O479" i="1"/>
  <c r="P479" i="1"/>
  <c r="N479" i="1"/>
  <c r="M479" i="1"/>
  <c r="L479" i="1"/>
  <c r="K479" i="1"/>
  <c r="J479" i="1"/>
  <c r="I479" i="1"/>
  <c r="H479" i="1"/>
  <c r="G479" i="1"/>
  <c r="F479" i="1"/>
  <c r="P918" i="1"/>
  <c r="O918" i="1"/>
  <c r="N918" i="1"/>
  <c r="M918" i="1"/>
  <c r="L918" i="1"/>
  <c r="K918" i="1"/>
  <c r="J918" i="1"/>
  <c r="I918" i="1"/>
  <c r="H918" i="1"/>
  <c r="G918" i="1"/>
  <c r="F918" i="1"/>
  <c r="P135" i="1"/>
  <c r="O135" i="1"/>
  <c r="N135" i="1"/>
  <c r="M135" i="1"/>
  <c r="L135" i="1"/>
  <c r="K135" i="1"/>
  <c r="J135" i="1"/>
  <c r="I135" i="1"/>
  <c r="H135" i="1"/>
  <c r="G135" i="1"/>
  <c r="F135" i="1"/>
  <c r="P411" i="1"/>
  <c r="O411" i="1"/>
  <c r="N411" i="1"/>
  <c r="M411" i="1"/>
  <c r="K411" i="1"/>
  <c r="J411" i="1"/>
  <c r="L411" i="1"/>
  <c r="I411" i="1"/>
  <c r="H411" i="1"/>
  <c r="G411" i="1"/>
  <c r="F411" i="1"/>
  <c r="P312" i="1"/>
  <c r="O312" i="1"/>
  <c r="M312" i="1"/>
  <c r="L312" i="1"/>
  <c r="N312" i="1"/>
  <c r="K312" i="1"/>
  <c r="J312" i="1"/>
  <c r="I312" i="1"/>
  <c r="G312" i="1"/>
  <c r="F312" i="1"/>
  <c r="H312" i="1"/>
  <c r="P623" i="1"/>
  <c r="O623" i="1"/>
  <c r="N623" i="1"/>
  <c r="M623" i="1"/>
  <c r="L623" i="1"/>
  <c r="K623" i="1"/>
  <c r="J623" i="1"/>
  <c r="I623" i="1"/>
  <c r="H623" i="1"/>
  <c r="G623" i="1"/>
  <c r="F623" i="1"/>
  <c r="O363" i="1"/>
  <c r="N363" i="1"/>
  <c r="M363" i="1"/>
  <c r="P363" i="1"/>
  <c r="L363" i="1"/>
  <c r="J363" i="1"/>
  <c r="K363" i="1"/>
  <c r="I363" i="1"/>
  <c r="H363" i="1"/>
  <c r="G363" i="1"/>
  <c r="F363" i="1"/>
  <c r="P742" i="1"/>
  <c r="O742" i="1"/>
  <c r="N742" i="1"/>
  <c r="M742" i="1"/>
  <c r="L742" i="1"/>
  <c r="J742" i="1"/>
  <c r="K742" i="1"/>
  <c r="I742" i="1"/>
  <c r="H742" i="1"/>
  <c r="F742" i="1"/>
  <c r="G742" i="1"/>
  <c r="P744" i="1"/>
  <c r="O744" i="1"/>
  <c r="M744" i="1"/>
  <c r="N744" i="1"/>
  <c r="L744" i="1"/>
  <c r="K744" i="1"/>
  <c r="J744" i="1"/>
  <c r="I744" i="1"/>
  <c r="H744" i="1"/>
  <c r="F744" i="1"/>
  <c r="G744" i="1"/>
  <c r="P830" i="1"/>
  <c r="N830" i="1"/>
  <c r="M830" i="1"/>
  <c r="O830" i="1"/>
  <c r="L830" i="1"/>
  <c r="J830" i="1"/>
  <c r="K830" i="1"/>
  <c r="I830" i="1"/>
  <c r="H830" i="1"/>
  <c r="G830" i="1"/>
  <c r="F830" i="1"/>
  <c r="P359" i="1"/>
  <c r="O359" i="1"/>
  <c r="N359" i="1"/>
  <c r="L359" i="1"/>
  <c r="M359" i="1"/>
  <c r="K359" i="1"/>
  <c r="J359" i="1"/>
  <c r="I359" i="1"/>
  <c r="H359" i="1"/>
  <c r="G359" i="1"/>
  <c r="F359" i="1"/>
  <c r="P854" i="1"/>
  <c r="O854" i="1"/>
  <c r="N854" i="1"/>
  <c r="M854" i="1"/>
  <c r="L854" i="1"/>
  <c r="K854" i="1"/>
  <c r="J854" i="1"/>
  <c r="I854" i="1"/>
  <c r="H854" i="1"/>
  <c r="G854" i="1"/>
  <c r="F854" i="1"/>
  <c r="P770" i="1"/>
  <c r="N770" i="1"/>
  <c r="O770" i="1"/>
  <c r="M770" i="1"/>
  <c r="L770" i="1"/>
  <c r="K770" i="1"/>
  <c r="J770" i="1"/>
  <c r="I770" i="1"/>
  <c r="H770" i="1"/>
  <c r="G770" i="1"/>
  <c r="F770" i="1"/>
  <c r="O275" i="1"/>
  <c r="M275" i="1"/>
  <c r="P275" i="1"/>
  <c r="N275" i="1"/>
  <c r="L275" i="1"/>
  <c r="K275" i="1"/>
  <c r="J275" i="1"/>
  <c r="I275" i="1"/>
  <c r="H275" i="1"/>
  <c r="G275" i="1"/>
  <c r="F275" i="1"/>
  <c r="P227" i="1"/>
  <c r="O227" i="1"/>
  <c r="M227" i="1"/>
  <c r="N227" i="1"/>
  <c r="K227" i="1"/>
  <c r="L227" i="1"/>
  <c r="J227" i="1"/>
  <c r="H227" i="1"/>
  <c r="I227" i="1"/>
  <c r="G227" i="1"/>
  <c r="F227" i="1"/>
  <c r="P385" i="1"/>
  <c r="O385" i="1"/>
  <c r="N385" i="1"/>
  <c r="M385" i="1"/>
  <c r="K385" i="1"/>
  <c r="L385" i="1"/>
  <c r="J385" i="1"/>
  <c r="I385" i="1"/>
  <c r="H385" i="1"/>
  <c r="G385" i="1"/>
  <c r="F385" i="1"/>
  <c r="P884" i="1"/>
  <c r="O884" i="1"/>
  <c r="M884" i="1"/>
  <c r="N884" i="1"/>
  <c r="L884" i="1"/>
  <c r="K884" i="1"/>
  <c r="J884" i="1"/>
  <c r="I884" i="1"/>
  <c r="H884" i="1"/>
  <c r="G884" i="1"/>
  <c r="F884" i="1"/>
  <c r="P927" i="1"/>
  <c r="M927" i="1"/>
  <c r="N927" i="1"/>
  <c r="O927" i="1"/>
  <c r="K927" i="1"/>
  <c r="J927" i="1"/>
  <c r="L927" i="1"/>
  <c r="I927" i="1"/>
  <c r="H927" i="1"/>
  <c r="G927" i="1"/>
  <c r="F927" i="1"/>
  <c r="P670" i="1"/>
  <c r="O670" i="1"/>
  <c r="N670" i="1"/>
  <c r="M670" i="1"/>
  <c r="L670" i="1"/>
  <c r="J670" i="1"/>
  <c r="K670" i="1"/>
  <c r="I670" i="1"/>
  <c r="H670" i="1"/>
  <c r="F670" i="1"/>
  <c r="G670" i="1"/>
  <c r="N430" i="1"/>
  <c r="O430" i="1"/>
  <c r="P430" i="1"/>
  <c r="M430" i="1"/>
  <c r="L430" i="1"/>
  <c r="K430" i="1"/>
  <c r="J430" i="1"/>
  <c r="I430" i="1"/>
  <c r="H430" i="1"/>
  <c r="G430" i="1"/>
  <c r="F430" i="1"/>
  <c r="P935" i="1"/>
  <c r="O935" i="1"/>
  <c r="N935" i="1"/>
  <c r="M935" i="1"/>
  <c r="L935" i="1"/>
  <c r="K935" i="1"/>
  <c r="J935" i="1"/>
  <c r="I935" i="1"/>
  <c r="H935" i="1"/>
  <c r="G935" i="1"/>
  <c r="F935" i="1"/>
  <c r="P229" i="1"/>
  <c r="O229" i="1"/>
  <c r="N229" i="1"/>
  <c r="M229" i="1"/>
  <c r="L229" i="1"/>
  <c r="J229" i="1"/>
  <c r="K229" i="1"/>
  <c r="H229" i="1"/>
  <c r="I229" i="1"/>
  <c r="G229" i="1"/>
  <c r="F229" i="1"/>
  <c r="P126" i="1"/>
  <c r="O126" i="1"/>
  <c r="N126" i="1"/>
  <c r="M126" i="1"/>
  <c r="L126" i="1"/>
  <c r="K126" i="1"/>
  <c r="I126" i="1"/>
  <c r="J126" i="1"/>
  <c r="H126" i="1"/>
  <c r="G126" i="1"/>
  <c r="F126" i="1"/>
  <c r="N407" i="1"/>
  <c r="P407" i="1"/>
  <c r="M407" i="1"/>
  <c r="O407" i="1"/>
  <c r="L407" i="1"/>
  <c r="K407" i="1"/>
  <c r="J407" i="1"/>
  <c r="I407" i="1"/>
  <c r="H407" i="1"/>
  <c r="G407" i="1"/>
  <c r="F407" i="1"/>
  <c r="P221" i="1"/>
  <c r="O221" i="1"/>
  <c r="N221" i="1"/>
  <c r="M221" i="1"/>
  <c r="L221" i="1"/>
  <c r="J221" i="1"/>
  <c r="K221" i="1"/>
  <c r="H221" i="1"/>
  <c r="G221" i="1"/>
  <c r="I221" i="1"/>
  <c r="F221" i="1"/>
  <c r="P767" i="1"/>
  <c r="O767" i="1"/>
  <c r="M767" i="1"/>
  <c r="N767" i="1"/>
  <c r="L767" i="1"/>
  <c r="K767" i="1"/>
  <c r="J767" i="1"/>
  <c r="I767" i="1"/>
  <c r="H767" i="1"/>
  <c r="G767" i="1"/>
  <c r="F767" i="1"/>
  <c r="P156" i="1"/>
  <c r="O156" i="1"/>
  <c r="N156" i="1"/>
  <c r="L156" i="1"/>
  <c r="M156" i="1"/>
  <c r="K156" i="1"/>
  <c r="J156" i="1"/>
  <c r="I156" i="1"/>
  <c r="H156" i="1"/>
  <c r="G156" i="1"/>
  <c r="F156" i="1"/>
  <c r="P310" i="1"/>
  <c r="O310" i="1"/>
  <c r="N310" i="1"/>
  <c r="M310" i="1"/>
  <c r="K310" i="1"/>
  <c r="J310" i="1"/>
  <c r="L310" i="1"/>
  <c r="I310" i="1"/>
  <c r="H310" i="1"/>
  <c r="G310" i="1"/>
  <c r="F310" i="1"/>
  <c r="P516" i="1"/>
  <c r="O516" i="1"/>
  <c r="N516" i="1"/>
  <c r="M516" i="1"/>
  <c r="L516" i="1"/>
  <c r="K516" i="1"/>
  <c r="J516" i="1"/>
  <c r="I516" i="1"/>
  <c r="H516" i="1"/>
  <c r="G516" i="1"/>
  <c r="F516" i="1"/>
  <c r="P776" i="1"/>
  <c r="O776" i="1"/>
  <c r="N776" i="1"/>
  <c r="M776" i="1"/>
  <c r="L776" i="1"/>
  <c r="K776" i="1"/>
  <c r="J776" i="1"/>
  <c r="I776" i="1"/>
  <c r="H776" i="1"/>
  <c r="G776" i="1"/>
  <c r="F776" i="1"/>
  <c r="P581" i="1"/>
  <c r="O581" i="1"/>
  <c r="N581" i="1"/>
  <c r="M581" i="1"/>
  <c r="L581" i="1"/>
  <c r="K581" i="1"/>
  <c r="J581" i="1"/>
  <c r="I581" i="1"/>
  <c r="H581" i="1"/>
  <c r="G581" i="1"/>
  <c r="F581" i="1"/>
  <c r="P815" i="1"/>
  <c r="O815" i="1"/>
  <c r="M815" i="1"/>
  <c r="N815" i="1"/>
  <c r="L815" i="1"/>
  <c r="K815" i="1"/>
  <c r="J815" i="1"/>
  <c r="I815" i="1"/>
  <c r="H815" i="1"/>
  <c r="G815" i="1"/>
  <c r="F815" i="1"/>
  <c r="P740" i="1"/>
  <c r="O740" i="1"/>
  <c r="N740" i="1"/>
  <c r="M740" i="1"/>
  <c r="L740" i="1"/>
  <c r="K740" i="1"/>
  <c r="J740" i="1"/>
  <c r="I740" i="1"/>
  <c r="H740" i="1"/>
  <c r="F740" i="1"/>
  <c r="G740" i="1"/>
  <c r="P500" i="1"/>
  <c r="O500" i="1"/>
  <c r="M500" i="1"/>
  <c r="N500" i="1"/>
  <c r="L500" i="1"/>
  <c r="K500" i="1"/>
  <c r="J500" i="1"/>
  <c r="I500" i="1"/>
  <c r="H500" i="1"/>
  <c r="G500" i="1"/>
  <c r="F500" i="1"/>
  <c r="P179" i="1"/>
  <c r="O179" i="1"/>
  <c r="M179" i="1"/>
  <c r="N179" i="1"/>
  <c r="L179" i="1"/>
  <c r="K179" i="1"/>
  <c r="J179" i="1"/>
  <c r="H179" i="1"/>
  <c r="I179" i="1"/>
  <c r="G179" i="1"/>
  <c r="F179" i="1"/>
  <c r="P544" i="1"/>
  <c r="O544" i="1"/>
  <c r="N544" i="1"/>
  <c r="M544" i="1"/>
  <c r="L544" i="1"/>
  <c r="K544" i="1"/>
  <c r="J544" i="1"/>
  <c r="I544" i="1"/>
  <c r="H544" i="1"/>
  <c r="G544" i="1"/>
  <c r="F544" i="1"/>
  <c r="P228" i="1"/>
  <c r="N228" i="1"/>
  <c r="L228" i="1"/>
  <c r="O228" i="1"/>
  <c r="K228" i="1"/>
  <c r="M228" i="1"/>
  <c r="J228" i="1"/>
  <c r="H228" i="1"/>
  <c r="I228" i="1"/>
  <c r="G228" i="1"/>
  <c r="F228" i="1"/>
  <c r="P68" i="1"/>
  <c r="N68" i="1"/>
  <c r="O68" i="1"/>
  <c r="L68" i="1"/>
  <c r="M68" i="1"/>
  <c r="K68" i="1"/>
  <c r="J68" i="1"/>
  <c r="I68" i="1"/>
  <c r="H68" i="1"/>
  <c r="G68" i="1"/>
  <c r="F68" i="1"/>
  <c r="P413" i="1"/>
  <c r="O413" i="1"/>
  <c r="N413" i="1"/>
  <c r="M413" i="1"/>
  <c r="L413" i="1"/>
  <c r="K413" i="1"/>
  <c r="J413" i="1"/>
  <c r="I413" i="1"/>
  <c r="G413" i="1"/>
  <c r="H413" i="1"/>
  <c r="F413" i="1"/>
  <c r="P589" i="1"/>
  <c r="O589" i="1"/>
  <c r="N589" i="1"/>
  <c r="M589" i="1"/>
  <c r="L589" i="1"/>
  <c r="K589" i="1"/>
  <c r="J589" i="1"/>
  <c r="I589" i="1"/>
  <c r="H589" i="1"/>
  <c r="G589" i="1"/>
  <c r="F589" i="1"/>
  <c r="P605" i="1"/>
  <c r="O605" i="1"/>
  <c r="N605" i="1"/>
  <c r="M605" i="1"/>
  <c r="L605" i="1"/>
  <c r="K605" i="1"/>
  <c r="J605" i="1"/>
  <c r="I605" i="1"/>
  <c r="H605" i="1"/>
  <c r="F605" i="1"/>
  <c r="G605" i="1"/>
  <c r="P604" i="1"/>
  <c r="O604" i="1"/>
  <c r="N604" i="1"/>
  <c r="M604" i="1"/>
  <c r="L604" i="1"/>
  <c r="K604" i="1"/>
  <c r="J604" i="1"/>
  <c r="I604" i="1"/>
  <c r="H604" i="1"/>
  <c r="G604" i="1"/>
  <c r="F604" i="1"/>
  <c r="P272" i="1"/>
  <c r="N272" i="1"/>
  <c r="L272" i="1"/>
  <c r="O272" i="1"/>
  <c r="M272" i="1"/>
  <c r="J272" i="1"/>
  <c r="K272" i="1"/>
  <c r="I272" i="1"/>
  <c r="H272" i="1"/>
  <c r="G272" i="1"/>
  <c r="F272" i="1"/>
  <c r="P101" i="1"/>
  <c r="O101" i="1"/>
  <c r="N101" i="1"/>
  <c r="M101" i="1"/>
  <c r="L101" i="1"/>
  <c r="J101" i="1"/>
  <c r="I101" i="1"/>
  <c r="K101" i="1"/>
  <c r="H101" i="1"/>
  <c r="G101" i="1"/>
  <c r="F101" i="1"/>
  <c r="P222" i="1"/>
  <c r="O222" i="1"/>
  <c r="N222" i="1"/>
  <c r="M222" i="1"/>
  <c r="L222" i="1"/>
  <c r="K222" i="1"/>
  <c r="J222" i="1"/>
  <c r="I222" i="1"/>
  <c r="H222" i="1"/>
  <c r="G222" i="1"/>
  <c r="F222" i="1"/>
  <c r="P118" i="1"/>
  <c r="N118" i="1"/>
  <c r="M118" i="1"/>
  <c r="O118" i="1"/>
  <c r="L118" i="1"/>
  <c r="K118" i="1"/>
  <c r="I118" i="1"/>
  <c r="J118" i="1"/>
  <c r="H118" i="1"/>
  <c r="G118" i="1"/>
  <c r="F118" i="1"/>
  <c r="P663" i="1"/>
  <c r="O663" i="1"/>
  <c r="M663" i="1"/>
  <c r="N663" i="1"/>
  <c r="L663" i="1"/>
  <c r="K663" i="1"/>
  <c r="J663" i="1"/>
  <c r="I663" i="1"/>
  <c r="H663" i="1"/>
  <c r="G663" i="1"/>
  <c r="F663" i="1"/>
  <c r="P569" i="1"/>
  <c r="O569" i="1"/>
  <c r="N569" i="1"/>
  <c r="M569" i="1"/>
  <c r="L569" i="1"/>
  <c r="K569" i="1"/>
  <c r="J569" i="1"/>
  <c r="I569" i="1"/>
  <c r="H569" i="1"/>
  <c r="G569" i="1"/>
  <c r="F569" i="1"/>
  <c r="P517" i="1"/>
  <c r="O517" i="1"/>
  <c r="N517" i="1"/>
  <c r="M517" i="1"/>
  <c r="L517" i="1"/>
  <c r="K517" i="1"/>
  <c r="J517" i="1"/>
  <c r="I517" i="1"/>
  <c r="H517" i="1"/>
  <c r="G517" i="1"/>
  <c r="F517" i="1"/>
  <c r="P67" i="1"/>
  <c r="O67" i="1"/>
  <c r="M67" i="1"/>
  <c r="N67" i="1"/>
  <c r="L67" i="1"/>
  <c r="K67" i="1"/>
  <c r="J67" i="1"/>
  <c r="H67" i="1"/>
  <c r="I67" i="1"/>
  <c r="G67" i="1"/>
  <c r="F67" i="1"/>
  <c r="P277" i="1"/>
  <c r="O277" i="1"/>
  <c r="N277" i="1"/>
  <c r="M277" i="1"/>
  <c r="L277" i="1"/>
  <c r="J277" i="1"/>
  <c r="K277" i="1"/>
  <c r="I277" i="1"/>
  <c r="H277" i="1"/>
  <c r="G277" i="1"/>
  <c r="F277" i="1"/>
  <c r="P286" i="1"/>
  <c r="O286" i="1"/>
  <c r="N286" i="1"/>
  <c r="M286" i="1"/>
  <c r="L286" i="1"/>
  <c r="K286" i="1"/>
  <c r="J286" i="1"/>
  <c r="I286" i="1"/>
  <c r="H286" i="1"/>
  <c r="G286" i="1"/>
  <c r="F286" i="1"/>
  <c r="P368" i="1"/>
  <c r="O368" i="1"/>
  <c r="N368" i="1"/>
  <c r="L368" i="1"/>
  <c r="M368" i="1"/>
  <c r="K368" i="1"/>
  <c r="J368" i="1"/>
  <c r="I368" i="1"/>
  <c r="H368" i="1"/>
  <c r="G368" i="1"/>
  <c r="F368" i="1"/>
  <c r="P145" i="1"/>
  <c r="O145" i="1"/>
  <c r="N145" i="1"/>
  <c r="M145" i="1"/>
  <c r="L145" i="1"/>
  <c r="K145" i="1"/>
  <c r="J145" i="1"/>
  <c r="I145" i="1"/>
  <c r="H145" i="1"/>
  <c r="G145" i="1"/>
  <c r="F145" i="1"/>
  <c r="P931" i="1"/>
  <c r="O931" i="1"/>
  <c r="N931" i="1"/>
  <c r="M931" i="1"/>
  <c r="L931" i="1"/>
  <c r="K931" i="1"/>
  <c r="J931" i="1"/>
  <c r="I931" i="1"/>
  <c r="H931" i="1"/>
  <c r="G931" i="1"/>
  <c r="F931" i="1"/>
  <c r="P644" i="1"/>
  <c r="O644" i="1"/>
  <c r="N644" i="1"/>
  <c r="M644" i="1"/>
  <c r="L644" i="1"/>
  <c r="K644" i="1"/>
  <c r="J644" i="1"/>
  <c r="I644" i="1"/>
  <c r="H644" i="1"/>
  <c r="G644" i="1"/>
  <c r="F644" i="1"/>
  <c r="P456" i="1"/>
  <c r="O456" i="1"/>
  <c r="M456" i="1"/>
  <c r="N456" i="1"/>
  <c r="L456" i="1"/>
  <c r="K456" i="1"/>
  <c r="J456" i="1"/>
  <c r="I456" i="1"/>
  <c r="H456" i="1"/>
  <c r="G456" i="1"/>
  <c r="F456" i="1"/>
  <c r="P173" i="1"/>
  <c r="O173" i="1"/>
  <c r="N173" i="1"/>
  <c r="M173" i="1"/>
  <c r="L173" i="1"/>
  <c r="K173" i="1"/>
  <c r="J173" i="1"/>
  <c r="I173" i="1"/>
  <c r="H173" i="1"/>
  <c r="G173" i="1"/>
  <c r="F173" i="1"/>
  <c r="P36" i="1"/>
  <c r="N36" i="1"/>
  <c r="L36" i="1"/>
  <c r="O36" i="1"/>
  <c r="M36" i="1"/>
  <c r="K36" i="1"/>
  <c r="J36" i="1"/>
  <c r="I36" i="1"/>
  <c r="H36" i="1"/>
  <c r="G36" i="1"/>
  <c r="F36" i="1"/>
  <c r="P941" i="1"/>
  <c r="O941" i="1"/>
  <c r="N941" i="1"/>
  <c r="M941" i="1"/>
  <c r="L941" i="1"/>
  <c r="K941" i="1"/>
  <c r="J941" i="1"/>
  <c r="I941" i="1"/>
  <c r="H941" i="1"/>
  <c r="G941" i="1"/>
  <c r="F941" i="1"/>
  <c r="P465" i="1"/>
  <c r="O465" i="1"/>
  <c r="M465" i="1"/>
  <c r="N465" i="1"/>
  <c r="L465" i="1"/>
  <c r="K465" i="1"/>
  <c r="J465" i="1"/>
  <c r="I465" i="1"/>
  <c r="H465" i="1"/>
  <c r="F465" i="1"/>
  <c r="G465" i="1"/>
  <c r="R109" i="1"/>
  <c r="R103" i="1"/>
  <c r="R974" i="1"/>
  <c r="R405" i="1"/>
  <c r="R833" i="1"/>
  <c r="R467" i="1"/>
  <c r="R80" i="1"/>
  <c r="R9" i="1"/>
  <c r="R595" i="1"/>
  <c r="R60" i="1"/>
  <c r="R757" i="1"/>
  <c r="R469" i="1"/>
  <c r="R742" i="1"/>
  <c r="R963" i="1"/>
  <c r="R218" i="1"/>
  <c r="R925" i="1"/>
  <c r="R804" i="1"/>
  <c r="R697" i="1"/>
  <c r="R802" i="1"/>
  <c r="R771" i="1"/>
  <c r="R150" i="1"/>
  <c r="R947" i="1"/>
  <c r="R48" i="1"/>
  <c r="R294" i="1"/>
  <c r="R79" i="1"/>
  <c r="R928" i="1"/>
  <c r="R749" i="1"/>
  <c r="R935" i="1"/>
  <c r="R95" i="1"/>
  <c r="R561" i="1"/>
  <c r="R160" i="1"/>
  <c r="R43" i="1"/>
  <c r="R789" i="1"/>
  <c r="R155" i="1"/>
  <c r="R175" i="1"/>
  <c r="R73" i="1"/>
  <c r="R977" i="1"/>
  <c r="R198" i="1"/>
  <c r="R97" i="1"/>
  <c r="R55" i="1"/>
  <c r="R380" i="1"/>
  <c r="R536" i="1"/>
  <c r="R119" i="1"/>
  <c r="R582" i="1"/>
  <c r="R432" i="1"/>
  <c r="R332" i="1"/>
  <c r="R371" i="1"/>
  <c r="R440" i="1"/>
  <c r="R795" i="1"/>
  <c r="R22" i="1"/>
  <c r="R920" i="1"/>
  <c r="R573" i="1"/>
  <c r="R301" i="1"/>
  <c r="R980" i="1"/>
  <c r="R641" i="1"/>
  <c r="R670" i="1"/>
  <c r="R246" i="1"/>
  <c r="R622" i="1"/>
  <c r="R625" i="1"/>
  <c r="R205" i="1"/>
  <c r="R480" i="1"/>
  <c r="R546" i="1"/>
  <c r="R511" i="1"/>
  <c r="R941" i="1"/>
  <c r="R353" i="1"/>
  <c r="R519" i="1"/>
  <c r="R379" i="1"/>
  <c r="R322" i="1"/>
  <c r="R310" i="1"/>
  <c r="R563" i="1"/>
  <c r="R830" i="1"/>
  <c r="R668" i="1"/>
  <c r="R393" i="1"/>
  <c r="R750" i="1"/>
  <c r="R537" i="1"/>
  <c r="R19" i="1"/>
  <c r="R738" i="1"/>
  <c r="R882" i="1"/>
  <c r="R274" i="1"/>
  <c r="R735" i="1"/>
  <c r="R727" i="1"/>
  <c r="R255" i="1"/>
  <c r="R135" i="1"/>
  <c r="R504" i="1"/>
  <c r="R334" i="1"/>
  <c r="R390" i="1"/>
  <c r="R435" i="1"/>
  <c r="R350" i="1"/>
  <c r="R926" i="1"/>
  <c r="R612" i="1"/>
  <c r="R946" i="1"/>
  <c r="R278" i="1"/>
  <c r="R180" i="1"/>
  <c r="R94" i="1"/>
  <c r="R11" i="1"/>
  <c r="R7" i="1"/>
  <c r="R291" i="1"/>
  <c r="R253" i="1"/>
  <c r="R163" i="1"/>
  <c r="R442" i="1"/>
  <c r="R824" i="1"/>
  <c r="R583" i="1"/>
  <c r="R166" i="1"/>
  <c r="R36" i="1"/>
  <c r="R468" i="1"/>
  <c r="R324" i="1"/>
  <c r="R492" i="1"/>
  <c r="R428" i="1"/>
  <c r="R690" i="1"/>
  <c r="R521" i="1"/>
  <c r="R431" i="1"/>
  <c r="R873" i="1"/>
  <c r="R176" i="1"/>
  <c r="R26" i="1"/>
  <c r="R891" i="1"/>
  <c r="R217" i="1"/>
  <c r="R856" i="1"/>
  <c r="R535" i="1"/>
  <c r="R836" i="1"/>
  <c r="R87" i="1"/>
  <c r="R655" i="1"/>
  <c r="R360" i="1"/>
  <c r="R915" i="1"/>
  <c r="R411" i="1"/>
  <c r="R534" i="1"/>
  <c r="R855" i="1"/>
  <c r="R243" i="1"/>
  <c r="R138" i="1"/>
  <c r="R201" i="1"/>
  <c r="R593" i="1"/>
  <c r="R968" i="1"/>
  <c r="R628" i="1"/>
  <c r="R465" i="1"/>
  <c r="R909" i="1"/>
  <c r="R798" i="1"/>
  <c r="R450" i="1"/>
  <c r="R33" i="1"/>
  <c r="R619" i="1"/>
  <c r="R676" i="1"/>
  <c r="R681" i="1"/>
  <c r="R357" i="1"/>
  <c r="R268" i="1"/>
  <c r="R156" i="1"/>
  <c r="R417" i="1"/>
  <c r="R159" i="1"/>
  <c r="R754" i="1"/>
  <c r="R304" i="1"/>
  <c r="R483" i="1"/>
  <c r="R800" i="1"/>
  <c r="R328" i="1"/>
  <c r="R591" i="1"/>
  <c r="R242" i="1"/>
  <c r="R906" i="1"/>
  <c r="R1003" i="1"/>
  <c r="R272" i="1"/>
  <c r="R900" i="1"/>
  <c r="R404" i="1"/>
  <c r="R1001" i="1"/>
  <c r="R433" i="1"/>
  <c r="R808" i="1"/>
  <c r="R481" i="1"/>
  <c r="R24" i="1"/>
  <c r="R903" i="1"/>
  <c r="R391" i="1"/>
  <c r="R132" i="1"/>
  <c r="R976" i="1"/>
  <c r="R949" i="1"/>
  <c r="R271" i="1"/>
  <c r="R658" i="1"/>
  <c r="R14" i="1"/>
  <c r="R867" i="1"/>
  <c r="R718" i="1"/>
  <c r="R452" i="1"/>
  <c r="R70" i="1"/>
  <c r="R315" i="1"/>
  <c r="R568" i="1"/>
  <c r="R713" i="1"/>
  <c r="R861" i="1"/>
  <c r="R777" i="1"/>
  <c r="R439" i="1"/>
  <c r="R507" i="1"/>
  <c r="R434" i="1"/>
  <c r="R57" i="1"/>
  <c r="R985" i="1"/>
  <c r="R889" i="1"/>
  <c r="R570" i="1"/>
  <c r="R232" i="1"/>
  <c r="R187" i="1"/>
  <c r="R509" i="1"/>
  <c r="R482" i="1"/>
  <c r="R975" i="1"/>
  <c r="R785" i="1"/>
  <c r="R751" i="1"/>
  <c r="R377" i="1"/>
  <c r="R270" i="1"/>
  <c r="R172" i="1"/>
  <c r="R989" i="1"/>
  <c r="R42" i="1"/>
  <c r="R620" i="1"/>
  <c r="R923" i="1"/>
  <c r="R68" i="1"/>
  <c r="R314" i="1"/>
  <c r="R13" i="1"/>
  <c r="R58" i="1"/>
  <c r="R652" i="1"/>
  <c r="R325" i="1"/>
  <c r="R239" i="1"/>
  <c r="R279" i="1"/>
  <c r="R219" i="1"/>
  <c r="R495" i="1"/>
  <c r="R50" i="1"/>
  <c r="R748" i="1"/>
  <c r="R164" i="1"/>
  <c r="R991" i="1"/>
  <c r="R854" i="1"/>
  <c r="R455" i="1"/>
  <c r="R449" i="1"/>
  <c r="R763" i="1"/>
  <c r="R746" i="1"/>
  <c r="R162" i="1"/>
  <c r="R831" i="1"/>
  <c r="R547" i="1"/>
  <c r="R852" i="1"/>
  <c r="R990" i="1"/>
  <c r="R173" i="1"/>
  <c r="R806" i="1"/>
  <c r="R254" i="1"/>
  <c r="R772" i="1"/>
  <c r="R407" i="1"/>
  <c r="R257" i="1"/>
  <c r="R725" i="1"/>
  <c r="R85" i="1"/>
  <c r="R942" i="1"/>
  <c r="R313" i="1"/>
  <c r="R632" i="1"/>
  <c r="R645" i="1"/>
  <c r="R32" i="1"/>
  <c r="R174" i="1"/>
  <c r="R114" i="1"/>
  <c r="R797" i="1"/>
  <c r="R801" i="1"/>
  <c r="R704" i="1"/>
  <c r="R633" i="1"/>
  <c r="R694" i="1"/>
  <c r="R686" i="1"/>
  <c r="R838" i="1"/>
  <c r="R934" i="1"/>
  <c r="R144" i="1"/>
  <c r="R486" i="1"/>
  <c r="R82" i="1"/>
  <c r="R352" i="1"/>
  <c r="R514" i="1"/>
  <c r="R192" i="1"/>
  <c r="R588" i="1"/>
  <c r="R71" i="1"/>
  <c r="R84" i="1"/>
  <c r="R555" i="1"/>
  <c r="R110" i="1"/>
  <c r="R37" i="1"/>
  <c r="R787" i="1"/>
  <c r="R651" i="1"/>
  <c r="R375" i="1"/>
  <c r="R998" i="1"/>
  <c r="R556" i="1"/>
  <c r="R720" i="1"/>
  <c r="R950" i="1"/>
  <c r="R572" i="1"/>
  <c r="R61" i="1"/>
  <c r="R721" i="1"/>
  <c r="R177" i="1"/>
  <c r="R116" i="1"/>
  <c r="R631" i="1"/>
  <c r="R111" i="1"/>
  <c r="R840" i="1"/>
  <c r="R340" i="1"/>
  <c r="R832" i="1"/>
  <c r="R790" i="1"/>
  <c r="R336" i="1"/>
  <c r="R552" i="1"/>
  <c r="R691" i="1"/>
  <c r="R689" i="1"/>
  <c r="R601" i="1"/>
  <c r="R190" i="1"/>
  <c r="R859" i="1"/>
  <c r="R45" i="1"/>
  <c r="R864" i="1"/>
  <c r="R669" i="1"/>
  <c r="R25" i="1"/>
  <c r="R930" i="1"/>
  <c r="R333" i="1"/>
  <c r="R416" i="1"/>
  <c r="R875" i="1"/>
  <c r="R562" i="1"/>
  <c r="R35" i="1"/>
  <c r="R608" i="1"/>
  <c r="R200" i="1"/>
  <c r="R394" i="1"/>
  <c r="R649" i="1"/>
  <c r="R663" i="1"/>
  <c r="R613" i="1"/>
  <c r="R251" i="1"/>
  <c r="R277" i="1"/>
  <c r="R378" i="1"/>
  <c r="R810" i="1"/>
  <c r="R910" i="1"/>
  <c r="R554" i="1"/>
  <c r="R605" i="1"/>
  <c r="R66" i="1"/>
  <c r="R157" i="1"/>
  <c r="R115" i="1"/>
  <c r="R702" i="1"/>
  <c r="R299" i="1"/>
  <c r="R623" i="1"/>
  <c r="R602" i="1"/>
  <c r="R410" i="1"/>
  <c r="R398" i="1"/>
  <c r="R222" i="1"/>
  <c r="R585" i="1"/>
  <c r="R249" i="1"/>
  <c r="R305" i="1"/>
  <c r="R273" i="1"/>
  <c r="R644" i="1"/>
  <c r="R423" i="1"/>
  <c r="R488" i="1"/>
  <c r="R101" i="1"/>
  <c r="R69" i="1"/>
  <c r="R303" i="1"/>
  <c r="R329" i="1"/>
  <c r="R338" i="1"/>
  <c r="R248" i="1"/>
  <c r="R493" i="1"/>
  <c r="R778" i="1"/>
  <c r="R343" i="1"/>
  <c r="R723" i="1"/>
  <c r="R344" i="1"/>
  <c r="R868" i="1"/>
  <c r="R881" i="1"/>
  <c r="R614" i="1"/>
  <c r="R226" i="1"/>
  <c r="R505" i="1"/>
  <c r="R133" i="1"/>
  <c r="R260" i="1"/>
  <c r="R816" i="1"/>
  <c r="R818" i="1"/>
  <c r="R893" i="1"/>
  <c r="R960" i="1"/>
  <c r="R821" i="1"/>
  <c r="R327" i="1"/>
  <c r="R302" i="1"/>
  <c r="R107" i="1"/>
  <c r="R54" i="1"/>
  <c r="R709" i="1"/>
  <c r="R762" i="1"/>
  <c r="R870" i="1"/>
  <c r="R124" i="1"/>
  <c r="R266" i="1"/>
  <c r="R392" i="1"/>
  <c r="R773" i="1"/>
  <c r="R700" i="1"/>
  <c r="R730" i="1"/>
  <c r="R475" i="1"/>
  <c r="R528" i="1"/>
  <c r="R365" i="1"/>
  <c r="R971" i="1"/>
  <c r="R225" i="1"/>
  <c r="R65" i="1"/>
  <c r="R656" i="1"/>
  <c r="R566" i="1"/>
  <c r="R646" i="1"/>
  <c r="R650" i="1"/>
  <c r="R558" i="1"/>
  <c r="R767" i="1"/>
  <c r="R1002" i="1"/>
  <c r="R594" i="1"/>
  <c r="R892" i="1"/>
  <c r="R358" i="1"/>
  <c r="R716" i="1"/>
  <c r="R460" i="1"/>
  <c r="R933" i="1"/>
  <c r="R346" i="1"/>
  <c r="R208" i="1"/>
  <c r="R578" i="1"/>
  <c r="R545" i="1"/>
  <c r="R244" i="1"/>
  <c r="R879" i="1"/>
  <c r="R803" i="1"/>
  <c r="R512" i="1"/>
  <c r="R317" i="1"/>
  <c r="R513" i="1"/>
  <c r="R630" i="1"/>
  <c r="R367" i="1"/>
  <c r="R106" i="1"/>
  <c r="R178" i="1"/>
  <c r="R161" i="1"/>
  <c r="R497" i="1"/>
  <c r="R560" i="1"/>
  <c r="R550" i="1"/>
  <c r="R386" i="1"/>
  <c r="R812" i="1"/>
  <c r="R674" i="1"/>
  <c r="R679" i="1"/>
  <c r="R412" i="1"/>
  <c r="R168" i="1"/>
  <c r="R684" i="1"/>
  <c r="R719" i="1"/>
  <c r="R210" i="1"/>
  <c r="R414" i="1"/>
  <c r="R91" i="1"/>
  <c r="R283" i="1"/>
  <c r="R105" i="1"/>
  <c r="R538" i="1"/>
  <c r="R443" i="1"/>
  <c r="R252" i="1"/>
  <c r="R415" i="1"/>
  <c r="R829" i="1"/>
  <c r="R316" i="1"/>
  <c r="R419" i="1"/>
  <c r="R805" i="1"/>
  <c r="R698" i="1"/>
  <c r="R466" i="1"/>
  <c r="R202" i="1"/>
  <c r="R351" i="1"/>
  <c r="R793" i="1"/>
  <c r="R978" i="1"/>
  <c r="R714" i="1"/>
  <c r="R409" i="1"/>
  <c r="R258" i="1"/>
  <c r="R171" i="1"/>
  <c r="R41" i="1"/>
  <c r="R430" i="1"/>
  <c r="R137" i="1"/>
  <c r="R699" i="1"/>
  <c r="R402" i="1"/>
  <c r="R383" i="1"/>
  <c r="R64" i="1"/>
  <c r="R104" i="1"/>
  <c r="R229" i="1"/>
  <c r="R341" i="1"/>
  <c r="R979" i="1"/>
  <c r="R384" i="1"/>
  <c r="R912" i="1"/>
  <c r="R794" i="1"/>
  <c r="R959" i="1"/>
  <c r="R524" i="1"/>
  <c r="R501" i="1"/>
  <c r="R92" i="1"/>
  <c r="R759" i="1"/>
  <c r="R152" i="1"/>
  <c r="R347" i="1"/>
  <c r="R395" i="1"/>
  <c r="R715" i="1"/>
  <c r="R597" i="1"/>
  <c r="R508" i="1"/>
  <c r="R577" i="1"/>
  <c r="R627" i="1"/>
  <c r="R683" i="1"/>
  <c r="R992" i="1"/>
  <c r="R984" i="1"/>
  <c r="R489" i="1"/>
  <c r="R121" i="1"/>
  <c r="R734" i="1"/>
  <c r="R396" i="1"/>
  <c r="R339" i="1"/>
  <c r="R848" i="1"/>
  <c r="R559" i="1"/>
  <c r="R981" i="1"/>
  <c r="R780" i="1"/>
  <c r="R880" i="1"/>
  <c r="R75" i="1"/>
  <c r="R770" i="1"/>
  <c r="R211" i="1"/>
  <c r="R877" i="1"/>
  <c r="R290" i="1"/>
  <c r="R955" i="1"/>
  <c r="R441" i="1"/>
  <c r="R212" i="1"/>
  <c r="R53" i="1"/>
  <c r="R604" i="1"/>
  <c r="R898" i="1"/>
  <c r="R403" i="1"/>
  <c r="R592" i="1"/>
  <c r="R40" i="1"/>
  <c r="R666" i="1"/>
  <c r="R331" i="1"/>
  <c r="R896" i="1"/>
  <c r="R786" i="1"/>
  <c r="R551" i="1"/>
  <c r="R569" i="1"/>
  <c r="R822" i="1"/>
  <c r="R510" i="1"/>
  <c r="R972" i="1"/>
  <c r="R280" i="1"/>
  <c r="R99" i="1"/>
  <c r="R890" i="1"/>
  <c r="R932" i="1"/>
  <c r="R491" i="1"/>
  <c r="R717" i="1"/>
  <c r="R256" i="1"/>
  <c r="R146" i="1"/>
  <c r="R783" i="1"/>
  <c r="R288" i="1"/>
  <c r="R712" i="1"/>
  <c r="R363" i="1"/>
  <c r="R195" i="1"/>
  <c r="R241" i="1"/>
  <c r="R654" i="1"/>
  <c r="R938" i="1"/>
  <c r="R571" i="1"/>
  <c r="R267" i="1"/>
  <c r="R186" i="1"/>
  <c r="R888" i="1"/>
  <c r="R874" i="1"/>
  <c r="R781" i="1"/>
  <c r="R901" i="1"/>
  <c r="R897" i="1"/>
  <c r="R999" i="1"/>
  <c r="R987" i="1"/>
  <c r="R31" i="1"/>
  <c r="R635" i="1"/>
  <c r="R540" i="1"/>
  <c r="R687" i="1"/>
  <c r="R128" i="1"/>
  <c r="R120" i="1"/>
  <c r="R406" i="1"/>
  <c r="R587" i="1"/>
  <c r="R532" i="1"/>
  <c r="R231" i="1"/>
  <c r="R860" i="1"/>
  <c r="R945" i="1"/>
  <c r="R533" i="1"/>
  <c r="R323" i="1"/>
  <c r="R151" i="1"/>
  <c r="R477" i="1"/>
  <c r="R624" i="1"/>
  <c r="R89" i="1"/>
  <c r="R842" i="1"/>
  <c r="R846" i="1"/>
  <c r="R276" i="1"/>
  <c r="R743" i="1"/>
  <c r="R147" i="1"/>
  <c r="R295" i="1"/>
  <c r="R446" i="1"/>
  <c r="R131" i="1"/>
  <c r="R986" i="1"/>
  <c r="R850" i="1"/>
  <c r="R916" i="1"/>
  <c r="R250" i="1"/>
  <c r="R732" i="1"/>
  <c r="R606" i="1"/>
  <c r="R188" i="1"/>
  <c r="R911" i="1"/>
  <c r="R927" i="1"/>
  <c r="R672" i="1"/>
  <c r="R969" i="1"/>
  <c r="R96" i="1"/>
  <c r="R296" i="1"/>
  <c r="R567" i="1"/>
  <c r="R389" i="1"/>
  <c r="R457" i="1"/>
  <c r="R914" i="1"/>
  <c r="R638" i="1"/>
  <c r="R451" i="1"/>
  <c r="R637" i="1"/>
  <c r="R56" i="1"/>
  <c r="R823" i="1"/>
  <c r="R682" i="1"/>
  <c r="R707" i="1"/>
  <c r="R374" i="1"/>
  <c r="R292" i="1"/>
  <c r="R193" i="1"/>
  <c r="R399" i="1"/>
  <c r="R796" i="1"/>
  <c r="R565" i="1"/>
  <c r="R599" i="1"/>
  <c r="R139" i="1"/>
  <c r="R693" i="1"/>
  <c r="R261" i="1"/>
  <c r="R919" i="1"/>
  <c r="R997" i="1"/>
  <c r="R408" i="1"/>
  <c r="R706" i="1"/>
  <c r="R12" i="1"/>
  <c r="R799" i="1"/>
  <c r="R181" i="1"/>
  <c r="R206" i="1"/>
  <c r="R369" i="1"/>
  <c r="R196" i="1"/>
  <c r="R506" i="1"/>
  <c r="R307" i="1"/>
  <c r="R618" i="1"/>
  <c r="R736" i="1"/>
  <c r="R76" i="1"/>
  <c r="R182" i="1"/>
  <c r="R498" i="1"/>
  <c r="R413" i="1"/>
  <c r="R461" i="1"/>
  <c r="R841" i="1"/>
  <c r="R221" i="1"/>
  <c r="R779" i="1"/>
  <c r="R46" i="1"/>
  <c r="R326" i="1"/>
  <c r="R8" i="1"/>
  <c r="R878" i="1"/>
  <c r="R921" i="1"/>
  <c r="R169" i="1"/>
  <c r="R23" i="1"/>
  <c r="R766" i="1"/>
  <c r="R184" i="1"/>
  <c r="R228" i="1"/>
  <c r="R354" i="1"/>
  <c r="R688" i="1"/>
  <c r="R108" i="1"/>
  <c r="R293" i="1"/>
  <c r="R401" i="1"/>
  <c r="R282" i="1"/>
  <c r="R667" i="1"/>
  <c r="R752" i="1"/>
  <c r="R422" i="1"/>
  <c r="R827" i="1"/>
  <c r="R708" i="1"/>
  <c r="R826" i="1"/>
  <c r="R728" i="1"/>
  <c r="R696" i="1"/>
  <c r="R471" i="1"/>
  <c r="R807" i="1"/>
  <c r="R191" i="1"/>
  <c r="R100" i="1"/>
  <c r="R648" i="1"/>
  <c r="R88" i="1"/>
  <c r="R731" i="1"/>
  <c r="R464" i="1"/>
  <c r="R98" i="1"/>
  <c r="R72" i="1"/>
  <c r="R216" i="1"/>
  <c r="R281" i="1"/>
  <c r="R596" i="1"/>
  <c r="R775" i="1"/>
  <c r="R966" i="1"/>
  <c r="R264" i="1"/>
  <c r="R564" i="1"/>
  <c r="R429" i="1"/>
  <c r="R51" i="1"/>
  <c r="R529" i="1"/>
  <c r="R905" i="1"/>
  <c r="R541" i="1"/>
  <c r="R872" i="1"/>
  <c r="R345" i="1"/>
  <c r="R639" i="1"/>
  <c r="R788" i="1"/>
  <c r="R768" i="1"/>
  <c r="R86" i="1"/>
  <c r="R145" i="1"/>
  <c r="R871" i="1"/>
  <c r="R865" i="1"/>
  <c r="R640" i="1"/>
  <c r="R958" i="1"/>
  <c r="R523" i="1"/>
  <c r="R16" i="1"/>
  <c r="R30" i="1"/>
  <c r="R996" i="1"/>
  <c r="R400" i="1"/>
  <c r="R944" i="1"/>
  <c r="R203" i="1"/>
  <c r="R224" i="1"/>
  <c r="R965" i="1"/>
  <c r="R286" i="1"/>
  <c r="R487" i="1"/>
  <c r="R265" i="1"/>
  <c r="R179" i="1"/>
  <c r="R918" i="1"/>
  <c r="R703" i="1"/>
  <c r="R59" i="1"/>
  <c r="R207" i="1"/>
  <c r="R609" i="1"/>
  <c r="R136" i="1"/>
  <c r="R129" i="1"/>
  <c r="R542" i="1"/>
  <c r="R1000" i="1"/>
  <c r="R883" i="1"/>
  <c r="R122" i="1"/>
  <c r="R320" i="1"/>
  <c r="R828" i="1"/>
  <c r="R776" i="1"/>
  <c r="R895" i="1"/>
  <c r="R791" i="1"/>
  <c r="R851" i="1"/>
  <c r="R701" i="1"/>
  <c r="R165" i="1"/>
  <c r="R907" i="1"/>
  <c r="R994" i="1"/>
  <c r="R680" i="1"/>
  <c r="R141" i="1"/>
  <c r="R235" i="1"/>
  <c r="R617" i="1"/>
  <c r="R722" i="1"/>
  <c r="R494" i="1"/>
  <c r="R102" i="1"/>
  <c r="R503" i="1"/>
  <c r="R886" i="1"/>
  <c r="R298" i="1"/>
  <c r="R62" i="1"/>
  <c r="R956" i="1"/>
  <c r="R847" i="1"/>
  <c r="R929" i="1"/>
  <c r="R47" i="1"/>
  <c r="R761" i="1"/>
  <c r="R259" i="1"/>
  <c r="R739" i="1"/>
  <c r="R908" i="1"/>
  <c r="R445" i="1"/>
  <c r="R660" i="1"/>
  <c r="R52" i="1"/>
  <c r="R381" i="1"/>
  <c r="R39" i="1"/>
  <c r="R78" i="1"/>
  <c r="R355" i="1"/>
  <c r="R335" i="1"/>
  <c r="R549" i="1"/>
  <c r="R227" i="1"/>
  <c r="R83" i="1"/>
  <c r="R368" i="1"/>
  <c r="R584" i="1"/>
  <c r="R603" i="1"/>
  <c r="R17" i="1"/>
  <c r="R657" i="1"/>
  <c r="R600" i="1"/>
  <c r="R940" i="1"/>
  <c r="R185" i="1"/>
  <c r="R426" i="1"/>
  <c r="R18" i="1"/>
  <c r="R973" i="1"/>
  <c r="R782" i="1"/>
  <c r="R38" i="1"/>
  <c r="R953" i="1"/>
  <c r="R134" i="1"/>
  <c r="R262" i="1"/>
  <c r="R516" i="1"/>
  <c r="R837" i="1"/>
  <c r="R113" i="1"/>
  <c r="R29" i="1"/>
  <c r="R884" i="1"/>
  <c r="R237" i="1"/>
  <c r="R747" i="1"/>
  <c r="R764" i="1"/>
  <c r="R311" i="1"/>
  <c r="R81" i="1"/>
  <c r="R664" i="1"/>
  <c r="R361" i="1"/>
  <c r="R478" i="1"/>
  <c r="R462" i="1"/>
  <c r="R285" i="1"/>
  <c r="R922" i="1"/>
  <c r="R448" i="1"/>
  <c r="R437" i="1"/>
  <c r="R862" i="1"/>
  <c r="R845" i="1"/>
  <c r="R931" i="1"/>
  <c r="R436" i="1"/>
  <c r="R459" i="1"/>
  <c r="R765" i="1"/>
  <c r="R621" i="1"/>
  <c r="R63" i="1"/>
  <c r="R473" i="1"/>
  <c r="R348" i="1"/>
  <c r="R214" i="1"/>
  <c r="R887" i="1"/>
  <c r="R634" i="1"/>
  <c r="R20" i="1"/>
  <c r="R526" i="1"/>
  <c r="R590" i="1"/>
  <c r="R899" i="1"/>
  <c r="R705" i="1"/>
  <c r="R936" i="1"/>
  <c r="R170" i="1"/>
  <c r="R485" i="1"/>
  <c r="R962" i="1"/>
  <c r="R209" i="1"/>
  <c r="R913" i="1"/>
  <c r="R939" i="1"/>
  <c r="R158" i="1"/>
  <c r="R661" i="1"/>
  <c r="R472" i="1"/>
  <c r="R692" i="1"/>
  <c r="R387" i="1"/>
  <c r="R531" i="1"/>
  <c r="R970" i="1"/>
  <c r="R215" i="1"/>
  <c r="R814" i="1"/>
  <c r="R349" i="1"/>
  <c r="R894" i="1"/>
  <c r="R308" i="1"/>
  <c r="R500" i="1"/>
  <c r="R543" i="1"/>
  <c r="R755" i="1"/>
  <c r="R372" i="1"/>
  <c r="R957" i="1"/>
  <c r="R948" i="1"/>
  <c r="R581" i="1"/>
  <c r="R143" i="1"/>
  <c r="R522" i="1"/>
  <c r="R67" i="1"/>
  <c r="R319" i="1"/>
  <c r="R418" i="1"/>
  <c r="R427" i="1"/>
  <c r="R758" i="1"/>
  <c r="R167" i="1"/>
  <c r="R93" i="1"/>
  <c r="R809" i="1"/>
  <c r="R370" i="1"/>
  <c r="R309" i="1"/>
  <c r="R737" i="1"/>
  <c r="R863" i="1"/>
  <c r="R616" i="1"/>
  <c r="R474" i="1"/>
  <c r="R904" i="1"/>
  <c r="R574" i="1"/>
  <c r="R544" i="1"/>
  <c r="R653" i="1"/>
  <c r="R126" i="1"/>
  <c r="R28" i="1"/>
  <c r="R548" i="1"/>
  <c r="R289" i="1"/>
  <c r="R518" i="1"/>
  <c r="R853" i="1"/>
  <c r="R615" i="1"/>
  <c r="R142" i="1"/>
  <c r="R245" i="1"/>
  <c r="R579" i="1"/>
  <c r="R769" i="1"/>
  <c r="R745" i="1"/>
  <c r="R213" i="1"/>
  <c r="R825" i="1"/>
  <c r="R204" i="1"/>
  <c r="R337" i="1"/>
  <c r="R993" i="1"/>
  <c r="R499" i="1"/>
  <c r="R647" i="1"/>
  <c r="R342" i="1"/>
  <c r="R240" i="1"/>
  <c r="R321" i="1"/>
  <c r="R643" i="1"/>
  <c r="R140" i="1"/>
  <c r="R447" i="1"/>
  <c r="R589" i="1"/>
  <c r="R580" i="1"/>
  <c r="R813" i="1"/>
  <c r="R453" i="1"/>
  <c r="R983" i="1"/>
  <c r="R671" i="1"/>
  <c r="R961" i="1"/>
  <c r="R230" i="1"/>
  <c r="R154" i="1"/>
  <c r="R15" i="1"/>
  <c r="R517" i="1"/>
  <c r="R496" i="1"/>
  <c r="R741" i="1"/>
  <c r="R364" i="1"/>
  <c r="R982" i="1"/>
  <c r="R362" i="1"/>
  <c r="R356" i="1"/>
  <c r="R839" i="1"/>
  <c r="R5" i="1"/>
  <c r="R849" i="1"/>
  <c r="R610" i="1"/>
  <c r="R424" i="1"/>
  <c r="R817" i="1"/>
  <c r="R269" i="1"/>
  <c r="R397" i="1"/>
  <c r="R233" i="1"/>
  <c r="R454" i="1"/>
  <c r="R376" i="1"/>
  <c r="R127" i="1"/>
  <c r="R954" i="1"/>
  <c r="R490" i="1"/>
  <c r="R479" i="1"/>
  <c r="R123" i="1"/>
  <c r="R90" i="1"/>
  <c r="R952" i="1"/>
  <c r="R530" i="1"/>
  <c r="R527" i="1"/>
  <c r="R223" i="1"/>
  <c r="R287" i="1"/>
  <c r="R598" i="1"/>
  <c r="R34" i="1"/>
  <c r="R924" i="1"/>
  <c r="R576" i="1"/>
  <c r="R359" i="1"/>
  <c r="R885" i="1"/>
  <c r="R951" i="1"/>
  <c r="R753" i="1"/>
  <c r="R27" i="1"/>
  <c r="R711" i="1"/>
  <c r="R117" i="1"/>
  <c r="R866" i="1"/>
  <c r="R366" i="1"/>
  <c r="R312" i="1"/>
  <c r="R673" i="1"/>
  <c r="R876" i="1"/>
  <c r="R586" i="1"/>
  <c r="R553" i="1"/>
  <c r="R306" i="1"/>
  <c r="R902" i="1"/>
  <c r="R525" i="1"/>
  <c r="R189" i="1"/>
  <c r="R710" i="1"/>
  <c r="R425" i="1"/>
  <c r="R607" i="1"/>
  <c r="R247" i="1"/>
  <c r="R917" i="1"/>
  <c r="R937" i="1"/>
  <c r="R470" i="1"/>
  <c r="R740" i="1"/>
  <c r="R220" i="1"/>
  <c r="R820" i="1"/>
  <c r="R236" i="1"/>
  <c r="R476" i="1"/>
  <c r="R844" i="1"/>
  <c r="R6" i="1"/>
  <c r="R438" i="1"/>
  <c r="R695" i="1"/>
  <c r="R183" i="1"/>
  <c r="R724" i="1"/>
  <c r="R729" i="1"/>
  <c r="R967" i="1"/>
  <c r="R943" i="1"/>
  <c r="R149" i="1"/>
  <c r="R484" i="1"/>
  <c r="R760" i="1"/>
  <c r="R677" i="1"/>
  <c r="R385" i="1"/>
  <c r="R744" i="1"/>
  <c r="R197" i="1"/>
  <c r="R675" i="1"/>
  <c r="R636" i="1"/>
  <c r="R811" i="1"/>
  <c r="R49" i="1"/>
  <c r="R626" i="1"/>
  <c r="R77" i="1"/>
  <c r="R153" i="1"/>
  <c r="R118" i="1"/>
  <c r="R520" i="1"/>
  <c r="R125" i="1"/>
  <c r="R194" i="1"/>
  <c r="R784" i="1"/>
  <c r="R539" i="1"/>
  <c r="R834" i="1"/>
  <c r="R421" i="1"/>
  <c r="R733" i="1"/>
  <c r="R300" i="1"/>
  <c r="R819" i="1"/>
  <c r="R659" i="1"/>
  <c r="R238" i="1"/>
  <c r="R275" i="1"/>
  <c r="R515" i="1"/>
  <c r="R575" i="1"/>
  <c r="R10" i="1"/>
  <c r="R662" i="1"/>
  <c r="R792" i="1"/>
  <c r="R726" i="1"/>
  <c r="R988" i="1"/>
  <c r="R678" i="1"/>
  <c r="R685" i="1"/>
  <c r="R458" i="1"/>
  <c r="R857" i="1"/>
  <c r="R858" i="1"/>
  <c r="R456" i="1"/>
  <c r="R611" i="1"/>
  <c r="R502" i="1"/>
  <c r="R665" i="1"/>
  <c r="R297" i="1"/>
  <c r="R148" i="1"/>
  <c r="R964" i="1"/>
  <c r="R234" i="1"/>
  <c r="R4" i="1"/>
  <c r="R557" i="1"/>
  <c r="R130" i="1"/>
  <c r="R815" i="1"/>
  <c r="R382" i="1"/>
  <c r="R629" i="1"/>
  <c r="R756" i="1"/>
  <c r="R463" i="1"/>
  <c r="R112" i="1"/>
  <c r="R843" i="1"/>
  <c r="R373" i="1"/>
  <c r="R74" i="1"/>
  <c r="R318" i="1"/>
  <c r="R642" i="1"/>
  <c r="R774" i="1"/>
  <c r="R835" i="1"/>
  <c r="R388" i="1"/>
  <c r="R284" i="1"/>
  <c r="R330" i="1"/>
  <c r="R263" i="1"/>
  <c r="R995" i="1"/>
  <c r="E963" i="1"/>
  <c r="E205" i="1"/>
  <c r="E218" i="1"/>
  <c r="E310" i="1"/>
  <c r="E563" i="1"/>
  <c r="E444" i="1"/>
  <c r="E789" i="1"/>
  <c r="E697" i="1"/>
  <c r="E802" i="1"/>
  <c r="E928" i="1"/>
  <c r="E947" i="1"/>
  <c r="E44" i="1"/>
  <c r="E60" i="1"/>
  <c r="E79" i="1"/>
  <c r="E332" i="1"/>
  <c r="E180" i="1"/>
  <c r="E9" i="1"/>
  <c r="E935" i="1"/>
  <c r="E641" i="1"/>
  <c r="E334" i="1"/>
  <c r="E519" i="1"/>
  <c r="E393" i="1"/>
  <c r="E749" i="1"/>
  <c r="E468" i="1"/>
  <c r="E974" i="1"/>
  <c r="E757" i="1"/>
  <c r="E48" i="1"/>
  <c r="E324" i="1"/>
  <c r="E353" i="1"/>
  <c r="E294" i="1"/>
  <c r="E504" i="1"/>
  <c r="E420" i="1"/>
  <c r="E150" i="1"/>
  <c r="E595" i="1"/>
  <c r="E980" i="1"/>
  <c r="E869" i="1"/>
  <c r="E301" i="1"/>
  <c r="E804" i="1"/>
  <c r="E690" i="1"/>
  <c r="E925" i="1"/>
  <c r="E405" i="1"/>
  <c r="E291" i="1"/>
  <c r="E612" i="1"/>
  <c r="E440" i="1"/>
  <c r="E428" i="1"/>
  <c r="E379" i="1"/>
  <c r="E435" i="1"/>
  <c r="E946" i="1"/>
  <c r="E830" i="1"/>
  <c r="E668" i="1"/>
  <c r="E36" i="1"/>
  <c r="E926" i="1"/>
  <c r="E21" i="1"/>
  <c r="E109" i="1"/>
  <c r="E73" i="1"/>
  <c r="E19" i="1"/>
  <c r="E977" i="1"/>
  <c r="E163" i="1"/>
  <c r="E492" i="1"/>
  <c r="E431" i="1"/>
  <c r="E824" i="1"/>
  <c r="E274" i="1"/>
  <c r="E176" i="1"/>
  <c r="E103" i="1"/>
  <c r="E546" i="1"/>
  <c r="E521" i="1"/>
  <c r="E55" i="1"/>
  <c r="E160" i="1"/>
  <c r="E914" i="1"/>
  <c r="E68" i="1"/>
  <c r="E903" i="1"/>
  <c r="E906" i="1"/>
  <c r="E377" i="1"/>
  <c r="E267" i="1"/>
  <c r="E698" i="1"/>
  <c r="E173" i="1"/>
  <c r="E50" i="1"/>
  <c r="E261" i="1"/>
  <c r="E408" i="1"/>
  <c r="E793" i="1"/>
  <c r="E799" i="1"/>
  <c r="E978" i="1"/>
  <c r="E369" i="1"/>
  <c r="E88" i="1"/>
  <c r="E591" i="1"/>
  <c r="E975" i="1"/>
  <c r="E785" i="1"/>
  <c r="E586" i="1"/>
  <c r="E204" i="1"/>
  <c r="E89" i="1"/>
  <c r="E464" i="1"/>
  <c r="E786" i="1"/>
  <c r="E575" i="1"/>
  <c r="E220" i="1"/>
  <c r="E939" i="1"/>
  <c r="E822" i="1"/>
  <c r="E773" i="1"/>
  <c r="E496" i="1"/>
  <c r="E282" i="1"/>
  <c r="E146" i="1"/>
  <c r="E17" i="1"/>
  <c r="E130" i="1"/>
  <c r="E815" i="1"/>
  <c r="E636" i="1"/>
  <c r="E424" i="1"/>
  <c r="E143" i="1"/>
  <c r="E522" i="1"/>
  <c r="E996" i="1"/>
  <c r="E846" i="1"/>
  <c r="E953" i="1"/>
  <c r="E134" i="1"/>
  <c r="E873" i="1"/>
  <c r="E192" i="1"/>
  <c r="E588" i="1"/>
  <c r="E71" i="1"/>
  <c r="E110" i="1"/>
  <c r="E37" i="1"/>
  <c r="E787" i="1"/>
  <c r="E651" i="1"/>
  <c r="E840" i="1"/>
  <c r="E981" i="1"/>
  <c r="E790" i="1"/>
  <c r="E217" i="1"/>
  <c r="E75" i="1"/>
  <c r="E691" i="1"/>
  <c r="E877" i="1"/>
  <c r="E190" i="1"/>
  <c r="E441" i="1"/>
  <c r="E864" i="1"/>
  <c r="E604" i="1"/>
  <c r="E930" i="1"/>
  <c r="E592" i="1"/>
  <c r="E875" i="1"/>
  <c r="E331" i="1"/>
  <c r="E608" i="1"/>
  <c r="E635" i="1"/>
  <c r="E91" i="1"/>
  <c r="E791" i="1"/>
  <c r="E851" i="1"/>
  <c r="E306" i="1"/>
  <c r="E902" i="1"/>
  <c r="E337" i="1"/>
  <c r="E993" i="1"/>
  <c r="E20" i="1"/>
  <c r="E526" i="1"/>
  <c r="E910" i="1"/>
  <c r="E540" i="1"/>
  <c r="E847" i="1"/>
  <c r="E929" i="1"/>
  <c r="E551" i="1"/>
  <c r="E578" i="1"/>
  <c r="E10" i="1"/>
  <c r="E662" i="1"/>
  <c r="E820" i="1"/>
  <c r="E813" i="1"/>
  <c r="E158" i="1"/>
  <c r="E661" i="1"/>
  <c r="E766" i="1"/>
  <c r="E510" i="1"/>
  <c r="E39" i="1"/>
  <c r="E78" i="1"/>
  <c r="E523" i="1"/>
  <c r="E611" i="1"/>
  <c r="E967" i="1"/>
  <c r="E943" i="1"/>
  <c r="E364" i="1"/>
  <c r="E308" i="1"/>
  <c r="E667" i="1"/>
  <c r="E783" i="1"/>
  <c r="E630" i="1"/>
  <c r="E657" i="1"/>
  <c r="E137" i="1"/>
  <c r="E66" i="1"/>
  <c r="E382" i="1"/>
  <c r="E811" i="1"/>
  <c r="E817" i="1"/>
  <c r="E269" i="1"/>
  <c r="E67" i="1"/>
  <c r="E672" i="1"/>
  <c r="E699" i="1"/>
  <c r="E821" i="1"/>
  <c r="E262" i="1"/>
  <c r="E516" i="1"/>
  <c r="E837" i="1"/>
  <c r="E113" i="1"/>
  <c r="E29" i="1"/>
  <c r="E884" i="1"/>
  <c r="E237" i="1"/>
  <c r="E747" i="1"/>
  <c r="E764" i="1"/>
  <c r="E670" i="1"/>
  <c r="E941" i="1"/>
  <c r="E725" i="1"/>
  <c r="E398" i="1"/>
  <c r="E585" i="1"/>
  <c r="E587" i="1"/>
  <c r="E826" i="1"/>
  <c r="E805" i="1"/>
  <c r="E159" i="1"/>
  <c r="E867" i="1"/>
  <c r="E868" i="1"/>
  <c r="E1003" i="1"/>
  <c r="E187" i="1"/>
  <c r="E509" i="1"/>
  <c r="E70" i="1"/>
  <c r="E1001" i="1"/>
  <c r="E328" i="1"/>
  <c r="E31" i="1"/>
  <c r="E260" i="1"/>
  <c r="E776" i="1"/>
  <c r="E553" i="1"/>
  <c r="E634" i="1"/>
  <c r="E956" i="1"/>
  <c r="E740" i="1"/>
  <c r="E298" i="1"/>
  <c r="E381" i="1"/>
  <c r="E456" i="1"/>
  <c r="E741" i="1"/>
  <c r="E842" i="1"/>
  <c r="E555" i="1"/>
  <c r="E627" i="1"/>
  <c r="E128" i="1"/>
  <c r="E433" i="1"/>
  <c r="E861" i="1"/>
  <c r="E443" i="1"/>
  <c r="E241" i="1"/>
  <c r="E949" i="1"/>
  <c r="E325" i="1"/>
  <c r="E252" i="1"/>
  <c r="E619" i="1"/>
  <c r="E415" i="1"/>
  <c r="E985" i="1"/>
  <c r="E829" i="1"/>
  <c r="E87" i="1"/>
  <c r="E571" i="1"/>
  <c r="E855" i="1"/>
  <c r="E728" i="1"/>
  <c r="E219" i="1"/>
  <c r="E186" i="1"/>
  <c r="E945" i="1"/>
  <c r="E404" i="1"/>
  <c r="E533" i="1"/>
  <c r="E399" i="1"/>
  <c r="E798" i="1"/>
  <c r="E781" i="1"/>
  <c r="E139" i="1"/>
  <c r="E202" i="1"/>
  <c r="E718" i="1"/>
  <c r="E254" i="1"/>
  <c r="E881" i="1"/>
  <c r="E748" i="1"/>
  <c r="E763" i="1"/>
  <c r="E323" i="1"/>
  <c r="E439" i="1"/>
  <c r="E450" i="1"/>
  <c r="E648" i="1"/>
  <c r="E196" i="1"/>
  <c r="E151" i="1"/>
  <c r="E315" i="1"/>
  <c r="E257" i="1"/>
  <c r="E51" i="1"/>
  <c r="E854" i="1"/>
  <c r="E655" i="1"/>
  <c r="E477" i="1"/>
  <c r="E242" i="1"/>
  <c r="E731" i="1"/>
  <c r="E338" i="1"/>
  <c r="E701" i="1"/>
  <c r="E165" i="1"/>
  <c r="E525" i="1"/>
  <c r="E189" i="1"/>
  <c r="E912" i="1"/>
  <c r="E590" i="1"/>
  <c r="E554" i="1"/>
  <c r="E686" i="1"/>
  <c r="E235" i="1"/>
  <c r="E47" i="1"/>
  <c r="E761" i="1"/>
  <c r="E545" i="1"/>
  <c r="E244" i="1"/>
  <c r="E792" i="1"/>
  <c r="E236" i="1"/>
  <c r="E453" i="1"/>
  <c r="E983" i="1"/>
  <c r="E472" i="1"/>
  <c r="E184" i="1"/>
  <c r="E972" i="1"/>
  <c r="E280" i="1"/>
  <c r="E355" i="1"/>
  <c r="E188" i="1"/>
  <c r="E502" i="1"/>
  <c r="E665" i="1"/>
  <c r="E149" i="1"/>
  <c r="E982" i="1"/>
  <c r="E500" i="1"/>
  <c r="E752" i="1"/>
  <c r="E288" i="1"/>
  <c r="E367" i="1"/>
  <c r="E600" i="1"/>
  <c r="E940" i="1"/>
  <c r="E157" i="1"/>
  <c r="E629" i="1"/>
  <c r="E49" i="1"/>
  <c r="E827" i="1"/>
  <c r="E397" i="1"/>
  <c r="E319" i="1"/>
  <c r="E759" i="1"/>
  <c r="E528" i="1"/>
  <c r="E345" i="1"/>
  <c r="E276" i="1"/>
  <c r="E402" i="1"/>
  <c r="E327" i="1"/>
  <c r="E639" i="1"/>
  <c r="E383" i="1"/>
  <c r="E743" i="1"/>
  <c r="E788" i="1"/>
  <c r="E302" i="1"/>
  <c r="E375" i="1"/>
  <c r="E538" i="1"/>
  <c r="E751" i="1"/>
  <c r="E406" i="1"/>
  <c r="E343" i="1"/>
  <c r="E417" i="1"/>
  <c r="E888" i="1"/>
  <c r="E806" i="1"/>
  <c r="E645" i="1"/>
  <c r="E483" i="1"/>
  <c r="E593" i="1"/>
  <c r="E69" i="1"/>
  <c r="E772" i="1"/>
  <c r="E407" i="1"/>
  <c r="E719" i="1"/>
  <c r="E505" i="1"/>
  <c r="E409" i="1"/>
  <c r="E76" i="1"/>
  <c r="E465" i="1"/>
  <c r="E329" i="1"/>
  <c r="E895" i="1"/>
  <c r="E825" i="1"/>
  <c r="E250" i="1"/>
  <c r="E810" i="1"/>
  <c r="E779" i="1"/>
  <c r="E794" i="1"/>
  <c r="E580" i="1"/>
  <c r="E23" i="1"/>
  <c r="E959" i="1"/>
  <c r="E729" i="1"/>
  <c r="E894" i="1"/>
  <c r="E513" i="1"/>
  <c r="E84" i="1"/>
  <c r="E909" i="1"/>
  <c r="E42" i="1"/>
  <c r="E13" i="1"/>
  <c r="E58" i="1"/>
  <c r="E481" i="1"/>
  <c r="E976" i="1"/>
  <c r="E652" i="1"/>
  <c r="E856" i="1"/>
  <c r="E836" i="1"/>
  <c r="E411" i="1"/>
  <c r="E812" i="1"/>
  <c r="E239" i="1"/>
  <c r="E942" i="1"/>
  <c r="E534" i="1"/>
  <c r="E938" i="1"/>
  <c r="E279" i="1"/>
  <c r="E316" i="1"/>
  <c r="E889" i="1"/>
  <c r="E231" i="1"/>
  <c r="E434" i="1"/>
  <c r="E860" i="1"/>
  <c r="E570" i="1"/>
  <c r="E243" i="1"/>
  <c r="E644" i="1"/>
  <c r="E495" i="1"/>
  <c r="E874" i="1"/>
  <c r="E754" i="1"/>
  <c r="E966" i="1"/>
  <c r="E138" i="1"/>
  <c r="E232" i="1"/>
  <c r="E201" i="1"/>
  <c r="E901" i="1"/>
  <c r="E919" i="1"/>
  <c r="E452" i="1"/>
  <c r="E101" i="1"/>
  <c r="E706" i="1"/>
  <c r="E164" i="1"/>
  <c r="E684" i="1"/>
  <c r="E181" i="1"/>
  <c r="E800" i="1"/>
  <c r="E429" i="1"/>
  <c r="E968" i="1"/>
  <c r="E482" i="1"/>
  <c r="E628" i="1"/>
  <c r="E987" i="1"/>
  <c r="E618" i="1"/>
  <c r="E568" i="1"/>
  <c r="E414" i="1"/>
  <c r="E182" i="1"/>
  <c r="E455" i="1"/>
  <c r="E200" i="1"/>
  <c r="E499" i="1"/>
  <c r="E656" i="1"/>
  <c r="E602" i="1"/>
  <c r="E646" i="1"/>
  <c r="E807" i="1"/>
  <c r="E558" i="1"/>
  <c r="E168" i="1"/>
  <c r="E1002" i="1"/>
  <c r="E100" i="1"/>
  <c r="E892" i="1"/>
  <c r="E174" i="1"/>
  <c r="E716" i="1"/>
  <c r="E210" i="1"/>
  <c r="E933" i="1"/>
  <c r="E303" i="1"/>
  <c r="E208" i="1"/>
  <c r="E865" i="1"/>
  <c r="E171" i="1"/>
  <c r="E816" i="1"/>
  <c r="E394" i="1"/>
  <c r="E649" i="1"/>
  <c r="E801" i="1"/>
  <c r="E704" i="1"/>
  <c r="E907" i="1"/>
  <c r="E413" i="1"/>
  <c r="E710" i="1"/>
  <c r="E425" i="1"/>
  <c r="E647" i="1"/>
  <c r="E899" i="1"/>
  <c r="E605" i="1"/>
  <c r="E838" i="1"/>
  <c r="E617" i="1"/>
  <c r="E46" i="1"/>
  <c r="E259" i="1"/>
  <c r="E739" i="1"/>
  <c r="E879" i="1"/>
  <c r="E726" i="1"/>
  <c r="E476" i="1"/>
  <c r="E844" i="1"/>
  <c r="E671" i="1"/>
  <c r="E692" i="1"/>
  <c r="E228" i="1"/>
  <c r="E354" i="1"/>
  <c r="E99" i="1"/>
  <c r="E335" i="1"/>
  <c r="E524" i="1"/>
  <c r="E700" i="1"/>
  <c r="E297" i="1"/>
  <c r="E484" i="1"/>
  <c r="E362" i="1"/>
  <c r="E356" i="1"/>
  <c r="E543" i="1"/>
  <c r="E712" i="1"/>
  <c r="E106" i="1"/>
  <c r="E730" i="1"/>
  <c r="E185" i="1"/>
  <c r="E115" i="1"/>
  <c r="E756" i="1"/>
  <c r="E463" i="1"/>
  <c r="E626" i="1"/>
  <c r="E233" i="1"/>
  <c r="E418" i="1"/>
  <c r="E427" i="1"/>
  <c r="E400" i="1"/>
  <c r="E969" i="1"/>
  <c r="E152" i="1"/>
  <c r="E96" i="1"/>
  <c r="E347" i="1"/>
  <c r="E365" i="1"/>
  <c r="E944" i="1"/>
  <c r="E395" i="1"/>
  <c r="E296" i="1"/>
  <c r="E97" i="1"/>
  <c r="E432" i="1"/>
  <c r="E95" i="1"/>
  <c r="E738" i="1"/>
  <c r="E469" i="1"/>
  <c r="E119" i="1"/>
  <c r="E26" i="1"/>
  <c r="E573" i="1"/>
  <c r="E253" i="1"/>
  <c r="E467" i="1"/>
  <c r="E507" i="1"/>
  <c r="E547" i="1"/>
  <c r="E535" i="1"/>
  <c r="E471" i="1"/>
  <c r="E991" i="1"/>
  <c r="E105" i="1"/>
  <c r="E746" i="1"/>
  <c r="E268" i="1"/>
  <c r="E950" i="1"/>
  <c r="E489" i="1"/>
  <c r="E762" i="1"/>
  <c r="E734" i="1"/>
  <c r="E396" i="1"/>
  <c r="E116" i="1"/>
  <c r="E891" i="1"/>
  <c r="E870" i="1"/>
  <c r="E609" i="1"/>
  <c r="E311" i="1"/>
  <c r="E81" i="1"/>
  <c r="E664" i="1"/>
  <c r="E361" i="1"/>
  <c r="E770" i="1"/>
  <c r="E104" i="1"/>
  <c r="E542" i="1"/>
  <c r="E285" i="1"/>
  <c r="E229" i="1"/>
  <c r="E859" i="1"/>
  <c r="E922" i="1"/>
  <c r="E1000" i="1"/>
  <c r="E448" i="1"/>
  <c r="E850" i="1"/>
  <c r="E669" i="1"/>
  <c r="E437" i="1"/>
  <c r="E883" i="1"/>
  <c r="E898" i="1"/>
  <c r="E862" i="1"/>
  <c r="E341" i="1"/>
  <c r="E333" i="1"/>
  <c r="E845" i="1"/>
  <c r="E122" i="1"/>
  <c r="E40" i="1"/>
  <c r="E931" i="1"/>
  <c r="E871" i="1"/>
  <c r="E562" i="1"/>
  <c r="E436" i="1"/>
  <c r="E320" i="1"/>
  <c r="E896" i="1"/>
  <c r="E459" i="1"/>
  <c r="E765" i="1"/>
  <c r="E124" i="1"/>
  <c r="E979" i="1"/>
  <c r="E529" i="1"/>
  <c r="E624" i="1"/>
  <c r="E663" i="1"/>
  <c r="E613" i="1"/>
  <c r="E633" i="1"/>
  <c r="E994" i="1"/>
  <c r="E300" i="1"/>
  <c r="E819" i="1"/>
  <c r="E607" i="1"/>
  <c r="E342" i="1"/>
  <c r="E705" i="1"/>
  <c r="E936" i="1"/>
  <c r="E934" i="1"/>
  <c r="E722" i="1"/>
  <c r="E326" i="1"/>
  <c r="E8" i="1"/>
  <c r="E908" i="1"/>
  <c r="E803" i="1"/>
  <c r="E988" i="1"/>
  <c r="E678" i="1"/>
  <c r="E6" i="1"/>
  <c r="E961" i="1"/>
  <c r="E387" i="1"/>
  <c r="E531" i="1"/>
  <c r="E688" i="1"/>
  <c r="E890" i="1"/>
  <c r="E549" i="1"/>
  <c r="E227" i="1"/>
  <c r="E16" i="1"/>
  <c r="E148" i="1"/>
  <c r="E760" i="1"/>
  <c r="E677" i="1"/>
  <c r="E839" i="1"/>
  <c r="E755" i="1"/>
  <c r="E363" i="1"/>
  <c r="E178" i="1"/>
  <c r="E30" i="1"/>
  <c r="E426" i="1"/>
  <c r="E702" i="1"/>
  <c r="E144" i="1"/>
  <c r="E112" i="1"/>
  <c r="E77" i="1"/>
  <c r="E454" i="1"/>
  <c r="E376" i="1"/>
  <c r="E758" i="1"/>
  <c r="E167" i="1"/>
  <c r="E93" i="1"/>
  <c r="E809" i="1"/>
  <c r="E370" i="1"/>
  <c r="E309" i="1"/>
  <c r="E737" i="1"/>
  <c r="E863" i="1"/>
  <c r="E147" i="1"/>
  <c r="E360" i="1"/>
  <c r="E162" i="1"/>
  <c r="E391" i="1"/>
  <c r="E623" i="1"/>
  <c r="E658" i="1"/>
  <c r="E273" i="1"/>
  <c r="E410" i="1"/>
  <c r="E989" i="1"/>
  <c r="E564" i="1"/>
  <c r="E681" i="1"/>
  <c r="E107" i="1"/>
  <c r="E451" i="1"/>
  <c r="E808" i="1"/>
  <c r="E270" i="1"/>
  <c r="E120" i="1"/>
  <c r="E915" i="1"/>
  <c r="E54" i="1"/>
  <c r="E992" i="1"/>
  <c r="E984" i="1"/>
  <c r="E179" i="1"/>
  <c r="E918" i="1"/>
  <c r="E121" i="1"/>
  <c r="E721" i="1"/>
  <c r="E703" i="1"/>
  <c r="E145" i="1"/>
  <c r="E131" i="1"/>
  <c r="E207" i="1"/>
  <c r="E339" i="1"/>
  <c r="E631" i="1"/>
  <c r="E848" i="1"/>
  <c r="E971" i="1"/>
  <c r="E340" i="1"/>
  <c r="E136" i="1"/>
  <c r="E780" i="1"/>
  <c r="E986" i="1"/>
  <c r="E336" i="1"/>
  <c r="E129" i="1"/>
  <c r="E478" i="1"/>
  <c r="E689" i="1"/>
  <c r="E462" i="1"/>
  <c r="E290" i="1"/>
  <c r="E212" i="1"/>
  <c r="E796" i="1"/>
  <c r="E616" i="1"/>
  <c r="E474" i="1"/>
  <c r="E904" i="1"/>
  <c r="E574" i="1"/>
  <c r="E544" i="1"/>
  <c r="E653" i="1"/>
  <c r="E126" i="1"/>
  <c r="E28" i="1"/>
  <c r="E548" i="1"/>
  <c r="E289" i="1"/>
  <c r="E518" i="1"/>
  <c r="E853" i="1"/>
  <c r="E615" i="1"/>
  <c r="E142" i="1"/>
  <c r="E245" i="1"/>
  <c r="E621" i="1"/>
  <c r="E63" i="1"/>
  <c r="E916" i="1"/>
  <c r="E640" i="1"/>
  <c r="E41" i="1"/>
  <c r="E818" i="1"/>
  <c r="E251" i="1"/>
  <c r="E694" i="1"/>
  <c r="E680" i="1"/>
  <c r="E461" i="1"/>
  <c r="E659" i="1"/>
  <c r="E247" i="1"/>
  <c r="E240" i="1"/>
  <c r="E321" i="1"/>
  <c r="E170" i="1"/>
  <c r="E485" i="1"/>
  <c r="E494" i="1"/>
  <c r="E102" i="1"/>
  <c r="E878" i="1"/>
  <c r="E445" i="1"/>
  <c r="E512" i="1"/>
  <c r="E392" i="1"/>
  <c r="E685" i="1"/>
  <c r="E438" i="1"/>
  <c r="E230" i="1"/>
  <c r="E154" i="1"/>
  <c r="E970" i="1"/>
  <c r="E108" i="1"/>
  <c r="E932" i="1"/>
  <c r="E491" i="1"/>
  <c r="E83" i="1"/>
  <c r="E911" i="1"/>
  <c r="E964" i="1"/>
  <c r="E234" i="1"/>
  <c r="E385" i="1"/>
  <c r="E5" i="1"/>
  <c r="E372" i="1"/>
  <c r="E957" i="1"/>
  <c r="E161" i="1"/>
  <c r="E927" i="1"/>
  <c r="E18" i="1"/>
  <c r="E973" i="1"/>
  <c r="E486" i="1"/>
  <c r="E843" i="1"/>
  <c r="E153" i="1"/>
  <c r="E118" i="1"/>
  <c r="E127" i="1"/>
  <c r="E954" i="1"/>
  <c r="E490" i="1"/>
  <c r="E479" i="1"/>
  <c r="E123" i="1"/>
  <c r="E90" i="1"/>
  <c r="E952" i="1"/>
  <c r="E530" i="1"/>
  <c r="E322" i="1"/>
  <c r="E727" i="1"/>
  <c r="E80" i="1"/>
  <c r="E536" i="1"/>
  <c r="E246" i="1"/>
  <c r="E22" i="1"/>
  <c r="E771" i="1"/>
  <c r="E583" i="1"/>
  <c r="E750" i="1"/>
  <c r="E833" i="1"/>
  <c r="E582" i="1"/>
  <c r="E795" i="1"/>
  <c r="E199" i="1"/>
  <c r="E33" i="1"/>
  <c r="E314" i="1"/>
  <c r="E172" i="1"/>
  <c r="E271" i="1"/>
  <c r="E852" i="1"/>
  <c r="E14" i="1"/>
  <c r="E632" i="1"/>
  <c r="E599" i="1"/>
  <c r="E304" i="1"/>
  <c r="E272" i="1"/>
  <c r="E299" i="1"/>
  <c r="E64" i="1"/>
  <c r="E132" i="1"/>
  <c r="E24" i="1"/>
  <c r="E900" i="1"/>
  <c r="E831" i="1"/>
  <c r="E487" i="1"/>
  <c r="E86" i="1"/>
  <c r="E709" i="1"/>
  <c r="E61" i="1"/>
  <c r="E59" i="1"/>
  <c r="E687" i="1"/>
  <c r="E620" i="1"/>
  <c r="E768" i="1"/>
  <c r="E998" i="1"/>
  <c r="E965" i="1"/>
  <c r="E683" i="1"/>
  <c r="E295" i="1"/>
  <c r="E556" i="1"/>
  <c r="E286" i="1"/>
  <c r="E597" i="1"/>
  <c r="E654" i="1"/>
  <c r="E56" i="1"/>
  <c r="E778" i="1"/>
  <c r="E823" i="1"/>
  <c r="E281" i="1"/>
  <c r="E682" i="1"/>
  <c r="E532" i="1"/>
  <c r="E707" i="1"/>
  <c r="E596" i="1"/>
  <c r="E374" i="1"/>
  <c r="E723" i="1"/>
  <c r="E292" i="1"/>
  <c r="E696" i="1"/>
  <c r="E65" i="1"/>
  <c r="E412" i="1"/>
  <c r="E565" i="1"/>
  <c r="E566" i="1"/>
  <c r="E264" i="1"/>
  <c r="E423" i="1"/>
  <c r="E693" i="1"/>
  <c r="E34" i="1"/>
  <c r="E488" i="1"/>
  <c r="E997" i="1"/>
  <c r="E576" i="1"/>
  <c r="E32" i="1"/>
  <c r="E12" i="1"/>
  <c r="E594" i="1"/>
  <c r="E226" i="1"/>
  <c r="E951" i="1"/>
  <c r="E358" i="1"/>
  <c r="E714" i="1"/>
  <c r="E27" i="1"/>
  <c r="E506" i="1"/>
  <c r="E711" i="1"/>
  <c r="E114" i="1"/>
  <c r="E736" i="1"/>
  <c r="E258" i="1"/>
  <c r="E366" i="1"/>
  <c r="E312" i="1"/>
  <c r="E769" i="1"/>
  <c r="E348" i="1"/>
  <c r="E713" i="1"/>
  <c r="E277" i="1"/>
  <c r="E248" i="1"/>
  <c r="E841" i="1"/>
  <c r="E238" i="1"/>
  <c r="E732" i="1"/>
  <c r="E140" i="1"/>
  <c r="E209" i="1"/>
  <c r="E921" i="1"/>
  <c r="E958" i="1"/>
  <c r="E695" i="1"/>
  <c r="E15" i="1"/>
  <c r="E293" i="1"/>
  <c r="E717" i="1"/>
  <c r="E501" i="1"/>
  <c r="E893" i="1"/>
  <c r="E4" i="1"/>
  <c r="E744" i="1"/>
  <c r="E849" i="1"/>
  <c r="E422" i="1"/>
  <c r="E948" i="1"/>
  <c r="E497" i="1"/>
  <c r="E92" i="1"/>
  <c r="E782" i="1"/>
  <c r="E82" i="1"/>
  <c r="E373" i="1"/>
  <c r="E74" i="1"/>
  <c r="E520" i="1"/>
  <c r="E125" i="1"/>
  <c r="E194" i="1"/>
  <c r="E784" i="1"/>
  <c r="E539" i="1"/>
  <c r="E834" i="1"/>
  <c r="E421" i="1"/>
  <c r="E733" i="1"/>
  <c r="E923" i="1"/>
  <c r="E357" i="1"/>
  <c r="E493" i="1"/>
  <c r="E249" i="1"/>
  <c r="E156" i="1"/>
  <c r="E419" i="1"/>
  <c r="E990" i="1"/>
  <c r="E777" i="1"/>
  <c r="E466" i="1"/>
  <c r="E676" i="1"/>
  <c r="E191" i="1"/>
  <c r="E307" i="1"/>
  <c r="E527" i="1"/>
  <c r="E386" i="1"/>
  <c r="E57" i="1"/>
  <c r="E222" i="1"/>
  <c r="E720" i="1"/>
  <c r="E265" i="1"/>
  <c r="E572" i="1"/>
  <c r="E446" i="1"/>
  <c r="E177" i="1"/>
  <c r="E715" i="1"/>
  <c r="E550" i="1"/>
  <c r="E638" i="1"/>
  <c r="E98" i="1"/>
  <c r="E195" i="1"/>
  <c r="E224" i="1"/>
  <c r="E567" i="1"/>
  <c r="E72" i="1"/>
  <c r="E85" i="1"/>
  <c r="E637" i="1"/>
  <c r="E216" i="1"/>
  <c r="E203" i="1"/>
  <c r="E708" i="1"/>
  <c r="E508" i="1"/>
  <c r="E674" i="1"/>
  <c r="E389" i="1"/>
  <c r="E305" i="1"/>
  <c r="E457" i="1"/>
  <c r="E313" i="1"/>
  <c r="E225" i="1"/>
  <c r="E679" i="1"/>
  <c r="E577" i="1"/>
  <c r="E775" i="1"/>
  <c r="E193" i="1"/>
  <c r="E344" i="1"/>
  <c r="E223" i="1"/>
  <c r="E287" i="1"/>
  <c r="E598" i="1"/>
  <c r="E650" i="1"/>
  <c r="E351" i="1"/>
  <c r="E924" i="1"/>
  <c r="E767" i="1"/>
  <c r="E614" i="1"/>
  <c r="E359" i="1"/>
  <c r="E885" i="1"/>
  <c r="E897" i="1"/>
  <c r="E206" i="1"/>
  <c r="E753" i="1"/>
  <c r="E999" i="1"/>
  <c r="E460" i="1"/>
  <c r="E133" i="1"/>
  <c r="E117" i="1"/>
  <c r="E346" i="1"/>
  <c r="E866" i="1"/>
  <c r="E797" i="1"/>
  <c r="E498" i="1"/>
  <c r="E579" i="1"/>
  <c r="E473" i="1"/>
  <c r="E266" i="1"/>
  <c r="E905" i="1"/>
  <c r="E141" i="1"/>
  <c r="E917" i="1"/>
  <c r="E643" i="1"/>
  <c r="E962" i="1"/>
  <c r="E503" i="1"/>
  <c r="E660" i="1"/>
  <c r="E317" i="1"/>
  <c r="E458" i="1"/>
  <c r="E183" i="1"/>
  <c r="E215" i="1"/>
  <c r="E449" i="1"/>
  <c r="E368" i="1"/>
  <c r="E960" i="1"/>
  <c r="E111" i="1"/>
  <c r="E559" i="1"/>
  <c r="E832" i="1"/>
  <c r="E880" i="1"/>
  <c r="E552" i="1"/>
  <c r="E211" i="1"/>
  <c r="E601" i="1"/>
  <c r="E955" i="1"/>
  <c r="E45" i="1"/>
  <c r="E53" i="1"/>
  <c r="E25" i="1"/>
  <c r="E403" i="1"/>
  <c r="E416" i="1"/>
  <c r="E666" i="1"/>
  <c r="E35" i="1"/>
  <c r="E828" i="1"/>
  <c r="E673" i="1"/>
  <c r="E876" i="1"/>
  <c r="E745" i="1"/>
  <c r="E213" i="1"/>
  <c r="E214" i="1"/>
  <c r="E887" i="1"/>
  <c r="E384" i="1"/>
  <c r="E430" i="1"/>
  <c r="E378" i="1"/>
  <c r="E283" i="1"/>
  <c r="E62" i="1"/>
  <c r="E221" i="1"/>
  <c r="E275" i="1"/>
  <c r="E515" i="1"/>
  <c r="E937" i="1"/>
  <c r="E470" i="1"/>
  <c r="E447" i="1"/>
  <c r="E589" i="1"/>
  <c r="E913" i="1"/>
  <c r="E886" i="1"/>
  <c r="E169" i="1"/>
  <c r="E569" i="1"/>
  <c r="E52" i="1"/>
  <c r="E606" i="1"/>
  <c r="E857" i="1"/>
  <c r="E858" i="1"/>
  <c r="E724" i="1"/>
  <c r="E517" i="1"/>
  <c r="E814" i="1"/>
  <c r="E349" i="1"/>
  <c r="E401" i="1"/>
  <c r="E256" i="1"/>
  <c r="E584" i="1"/>
  <c r="E603" i="1"/>
  <c r="E541" i="1"/>
  <c r="E557" i="1"/>
  <c r="E197" i="1"/>
  <c r="E675" i="1"/>
  <c r="E610" i="1"/>
  <c r="E581" i="1"/>
  <c r="E560" i="1"/>
  <c r="E475" i="1"/>
  <c r="E872" i="1"/>
  <c r="E38" i="1"/>
  <c r="E352" i="1"/>
  <c r="E514" i="1"/>
  <c r="E318" i="1"/>
  <c r="E642" i="1"/>
  <c r="E774" i="1"/>
  <c r="E835" i="1"/>
  <c r="E388" i="1"/>
  <c r="E284" i="1"/>
  <c r="E330" i="1"/>
  <c r="E263" i="1"/>
  <c r="E995" i="1"/>
  <c r="E7" i="1"/>
  <c r="E166" i="1"/>
  <c r="E175" i="1"/>
  <c r="E480" i="1"/>
  <c r="E511" i="1"/>
  <c r="E43" i="1"/>
  <c r="E135" i="1"/>
  <c r="E198" i="1"/>
  <c r="E882" i="1"/>
  <c r="E94" i="1"/>
  <c r="E561" i="1"/>
  <c r="E155" i="1"/>
  <c r="E442" i="1"/>
  <c r="E537" i="1"/>
  <c r="E622" i="1"/>
  <c r="E11" i="1"/>
  <c r="E742" i="1"/>
  <c r="E278" i="1"/>
  <c r="E920" i="1"/>
  <c r="E735" i="1"/>
  <c r="E390" i="1"/>
  <c r="E255" i="1"/>
  <c r="E625" i="1"/>
  <c r="E371" i="1"/>
  <c r="E380" i="1"/>
  <c r="E350" i="1"/>
  <c r="O2" i="5" l="1"/>
  <c r="E2" i="5"/>
  <c r="E3" i="5" s="1"/>
  <c r="L1" i="1"/>
  <c r="G1" i="1"/>
  <c r="L2" i="5"/>
  <c r="L3" i="5" s="1"/>
  <c r="N1" i="1"/>
  <c r="C2" i="5"/>
  <c r="C3" i="5" s="1"/>
  <c r="F1" i="1"/>
  <c r="M1" i="1"/>
  <c r="K1" i="1"/>
  <c r="I1" i="1"/>
  <c r="D2" i="5"/>
  <c r="D3" i="5" s="1"/>
  <c r="P1" i="1"/>
  <c r="O1" i="1"/>
  <c r="F2" i="5"/>
  <c r="F3" i="5" s="1"/>
  <c r="J2" i="5"/>
  <c r="J3" i="5" s="1"/>
  <c r="J1" i="1"/>
  <c r="G2" i="5"/>
  <c r="G3" i="5" s="1"/>
  <c r="H1" i="1"/>
  <c r="K2" i="5"/>
  <c r="K3" i="5" s="1"/>
  <c r="E1" i="1"/>
  <c r="B2" i="5"/>
  <c r="B3" i="5" s="1"/>
  <c r="I2" i="5"/>
  <c r="I3" i="5" s="1"/>
  <c r="H2" i="5"/>
  <c r="H3" i="5" s="1"/>
  <c r="M2" i="5"/>
  <c r="M3" i="5" s="1"/>
</calcChain>
</file>

<file path=xl/sharedStrings.xml><?xml version="1.0" encoding="utf-8"?>
<sst xmlns="http://schemas.openxmlformats.org/spreadsheetml/2006/main" count="64" uniqueCount="44">
  <si>
    <t>Outcome</t>
  </si>
  <si>
    <t>D Popular Vote</t>
  </si>
  <si>
    <t>D Tipping point Margin</t>
  </si>
  <si>
    <t>D Generic Ballot</t>
  </si>
  <si>
    <t>R Generic Ballot</t>
  </si>
  <si>
    <t>Net Generic Ballot Polls</t>
  </si>
  <si>
    <t>2016 Popular Vote</t>
  </si>
  <si>
    <t>2018 House Popular Vote</t>
  </si>
  <si>
    <t>Weight</t>
  </si>
  <si>
    <t>Rand</t>
  </si>
  <si>
    <t>Popular Vote Margin</t>
  </si>
  <si>
    <t>Tipping point 2018</t>
  </si>
  <si>
    <t>Tipping point margin</t>
  </si>
  <si>
    <t>State</t>
  </si>
  <si>
    <t>Wisconsin</t>
  </si>
  <si>
    <t>Arizona</t>
  </si>
  <si>
    <t>Florida</t>
  </si>
  <si>
    <t>Michigan</t>
  </si>
  <si>
    <t>North Carolina</t>
  </si>
  <si>
    <t>Pennsylvania</t>
  </si>
  <si>
    <t>Average Approval change</t>
  </si>
  <si>
    <t>Approval distribution</t>
  </si>
  <si>
    <t>Trump win?</t>
  </si>
  <si>
    <t>Trump electoral college advantage</t>
  </si>
  <si>
    <t>Approval Change</t>
  </si>
  <si>
    <t>Approval Distribution</t>
  </si>
  <si>
    <t>&lt;0</t>
  </si>
  <si>
    <t>0-0.5</t>
  </si>
  <si>
    <t>.5-1</t>
  </si>
  <si>
    <t>Does Trump Improve his advantage?</t>
  </si>
  <si>
    <t>Tipping point 2016</t>
  </si>
  <si>
    <t>Extra Uncertainty</t>
  </si>
  <si>
    <t>Rand 2</t>
  </si>
  <si>
    <t>Does Trump improve his electoral college advantage?</t>
  </si>
  <si>
    <t>1-1.4</t>
  </si>
  <si>
    <t>1.4-1.9</t>
  </si>
  <si>
    <t>1.9-2.4</t>
  </si>
  <si>
    <t>2.4-2.9</t>
  </si>
  <si>
    <t>2.86-3.3</t>
  </si>
  <si>
    <t>3.3-3.8</t>
  </si>
  <si>
    <t>3.8-4.3</t>
  </si>
  <si>
    <t>4.3-4.8</t>
  </si>
  <si>
    <t>&gt;4.8</t>
  </si>
  <si>
    <t>2.9-3.3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</si>
</sst>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9" formatCode="0.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1D"/>
      <color rgb="FFFF4747"/>
      <color rgb="FFFF8B8B"/>
      <color rgb="FFFFBDBD"/>
      <color rgb="FF0066FF"/>
      <color rgb="FF217BFF"/>
      <color rgb="FF4F96FF"/>
      <color rgb="FF89B9FF"/>
      <color rgb="FFB9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Where</a:t>
            </a:r>
            <a:r>
              <a:rPr lang="en-US" baseline="0">
                <a:latin typeface="Franklin Gothic Demi" panose="020B0703020102020204" pitchFamily="34" charset="0"/>
              </a:rPr>
              <a:t> Trump's Electoral College Advantage is Likely to Fall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66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F1B-4C49-A9C2-548FF0699BAC}"/>
              </c:ext>
            </c:extLst>
          </c:dPt>
          <c:dPt>
            <c:idx val="2"/>
            <c:invertIfNegative val="0"/>
            <c:bubble3D val="0"/>
            <c:spPr>
              <a:solidFill>
                <a:srgbClr val="0066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F1B-4C49-A9C2-548FF0699BAC}"/>
              </c:ext>
            </c:extLst>
          </c:dPt>
          <c:dPt>
            <c:idx val="3"/>
            <c:invertIfNegative val="0"/>
            <c:bubble3D val="0"/>
            <c:spPr>
              <a:solidFill>
                <a:srgbClr val="217B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F1B-4C49-A9C2-548FF0699BAC}"/>
              </c:ext>
            </c:extLst>
          </c:dPt>
          <c:dPt>
            <c:idx val="4"/>
            <c:invertIfNegative val="0"/>
            <c:bubble3D val="0"/>
            <c:spPr>
              <a:solidFill>
                <a:srgbClr val="4F96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F1B-4C49-A9C2-548FF0699BAC}"/>
              </c:ext>
            </c:extLst>
          </c:dPt>
          <c:dPt>
            <c:idx val="5"/>
            <c:invertIfNegative val="0"/>
            <c:bubble3D val="0"/>
            <c:spPr>
              <a:solidFill>
                <a:srgbClr val="89B9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1B-4C49-A9C2-548FF0699BAC}"/>
              </c:ext>
            </c:extLst>
          </c:dPt>
          <c:dPt>
            <c:idx val="6"/>
            <c:invertIfNegative val="0"/>
            <c:bubble3D val="0"/>
            <c:spPr>
              <a:solidFill>
                <a:srgbClr val="B9D5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F1B-4C49-A9C2-548FF0699BAC}"/>
              </c:ext>
            </c:extLst>
          </c:dPt>
          <c:dPt>
            <c:idx val="7"/>
            <c:invertIfNegative val="0"/>
            <c:bubble3D val="0"/>
            <c:spPr>
              <a:solidFill>
                <a:srgbClr val="FFBDBD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F1B-4C49-A9C2-548FF0699B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B8B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F1B-4C49-A9C2-548FF0699BAC}"/>
              </c:ext>
            </c:extLst>
          </c:dPt>
          <c:dPt>
            <c:idx val="9"/>
            <c:invertIfNegative val="0"/>
            <c:bubble3D val="0"/>
            <c:spPr>
              <a:solidFill>
                <a:srgbClr val="FF4747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F1B-4C49-A9C2-548FF0699BAC}"/>
              </c:ext>
            </c:extLst>
          </c:dPt>
          <c:dPt>
            <c:idx val="10"/>
            <c:invertIfNegative val="0"/>
            <c:bubble3D val="0"/>
            <c:spPr>
              <a:solidFill>
                <a:srgbClr val="FF1D1D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F1B-4C49-A9C2-548FF0699BAC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F1B-4C49-A9C2-548FF0699BAC}"/>
              </c:ext>
            </c:extLst>
          </c:dPt>
          <c:cat>
            <c:strRef>
              <c:f>'Model Visualization'!$B$1:$M$1</c:f>
              <c:strCache>
                <c:ptCount val="12"/>
                <c:pt idx="0">
                  <c:v>&lt;0</c:v>
                </c:pt>
                <c:pt idx="1">
                  <c:v>0-0.5</c:v>
                </c:pt>
                <c:pt idx="2">
                  <c:v>.5-1</c:v>
                </c:pt>
                <c:pt idx="3">
                  <c:v>1-1.4</c:v>
                </c:pt>
                <c:pt idx="4">
                  <c:v>1.4-1.9</c:v>
                </c:pt>
                <c:pt idx="5">
                  <c:v>1.9-2.4</c:v>
                </c:pt>
                <c:pt idx="6">
                  <c:v>2.4-2.9</c:v>
                </c:pt>
                <c:pt idx="7">
                  <c:v>2.9-3.3</c:v>
                </c:pt>
                <c:pt idx="8">
                  <c:v>3.3-3.8</c:v>
                </c:pt>
                <c:pt idx="9">
                  <c:v>3.8-4.3</c:v>
                </c:pt>
                <c:pt idx="10">
                  <c:v>4.3-4.8</c:v>
                </c:pt>
                <c:pt idx="11">
                  <c:v>&gt;4.8</c:v>
                </c:pt>
              </c:strCache>
            </c:strRef>
          </c:cat>
          <c:val>
            <c:numRef>
              <c:f>'Model Visualization'!$B$3:$N$3</c:f>
              <c:numCache>
                <c:formatCode>0.0%</c:formatCode>
                <c:ptCount val="13"/>
                <c:pt idx="0">
                  <c:v>3.4000000000000002E-2</c:v>
                </c:pt>
                <c:pt idx="1">
                  <c:v>3.7999999999999999E-2</c:v>
                </c:pt>
                <c:pt idx="2">
                  <c:v>5.3999999999999999E-2</c:v>
                </c:pt>
                <c:pt idx="3">
                  <c:v>7.6999999999999999E-2</c:v>
                </c:pt>
                <c:pt idx="4">
                  <c:v>0.115</c:v>
                </c:pt>
                <c:pt idx="5">
                  <c:v>0.125</c:v>
                </c:pt>
                <c:pt idx="6">
                  <c:v>0.14199999999999999</c:v>
                </c:pt>
                <c:pt idx="7">
                  <c:v>0.104</c:v>
                </c:pt>
                <c:pt idx="8">
                  <c:v>0.10199999999999999</c:v>
                </c:pt>
                <c:pt idx="9">
                  <c:v>7.1999999999999995E-2</c:v>
                </c:pt>
                <c:pt idx="10">
                  <c:v>6.2E-2</c:v>
                </c:pt>
                <c:pt idx="11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1B-4C49-A9C2-548FF069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465094528"/>
        <c:axId val="465095512"/>
      </c:barChart>
      <c:catAx>
        <c:axId val="4650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Demi" panose="020B0703020102020204" pitchFamily="34" charset="0"/>
                  </a:rPr>
                  <a:t>Electoral College Advantage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65095512"/>
        <c:crosses val="autoZero"/>
        <c:auto val="1"/>
        <c:lblAlgn val="ctr"/>
        <c:lblOffset val="100"/>
        <c:noMultiLvlLbl val="0"/>
      </c:catAx>
      <c:valAx>
        <c:axId val="46509551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Demi" panose="020B0703020102020204" pitchFamily="34" charset="0"/>
                  </a:rPr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650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270509</xdr:colOff>
      <xdr:row>12</xdr:row>
      <xdr:rowOff>7620</xdr:rowOff>
    </xdr:from>
    <xdr:to>
      <xdr:col>14</xdr:col>
      <xdr:colOff>2177415</xdr:colOff>
      <xdr:row>32</xdr:row>
      <xdr:rowOff>108584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F844-C0D5-4865-B876-E1C74A609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2644-E673-4DAB-B6DA-0A638C15D4E3}">
  <dimension ref="B1:O10"/>
  <sheetViews>
    <sheetView tabSelected="1" workbookViewId="0">
      <selection activeCell="D18" sqref="D18"/>
    </sheetView>
  </sheetViews>
  <sheetFormatPr defaultRowHeight="14.4" x14ac:dyDescent="0.3"/>
  <cols>
    <col min="2" max="2" width="11" bestFit="1" customWidth="1"/>
    <col min="15" max="15" width="48" bestFit="1" customWidth="1"/>
  </cols>
  <sheetData>
    <row r="1" spans="2:15" x14ac:dyDescent="0.3">
      <c r="B1" t="s">
        <v>26</v>
      </c>
      <c r="C1" t="s">
        <v>27</v>
      </c>
      <c r="D1" t="s">
        <v>28</v>
      </c>
      <c r="E1" t="s">
        <v>34</v>
      </c>
      <c r="F1" t="s">
        <v>35</v>
      </c>
      <c r="G1" t="s">
        <v>36</v>
      </c>
      <c r="H1" t="s">
        <v>37</v>
      </c>
      <c r="I1" t="s">
        <v>43</v>
      </c>
      <c r="J1" t="s">
        <v>39</v>
      </c>
      <c r="K1" t="s">
        <v>40</v>
      </c>
      <c r="L1" t="s">
        <v>41</v>
      </c>
      <c r="M1" t="s">
        <v>42</v>
      </c>
      <c r="O1" t="s">
        <v>33</v>
      </c>
    </row>
    <row r="2" spans="2:15" x14ac:dyDescent="0.3">
      <c r="B2">
        <f>SUM(Outcomes!E4:E1003)</f>
        <v>34</v>
      </c>
      <c r="C2">
        <f>SUM(Outcomes!F4:F1003)</f>
        <v>38</v>
      </c>
      <c r="D2">
        <f>SUM(Outcomes!G4:G1003)</f>
        <v>54</v>
      </c>
      <c r="E2">
        <f>SUM(Outcomes!H4:H1003)</f>
        <v>77</v>
      </c>
      <c r="F2">
        <f>SUM(Outcomes!I4:I1003)</f>
        <v>115</v>
      </c>
      <c r="G2">
        <f>SUM(Outcomes!J4:J1003)</f>
        <v>125</v>
      </c>
      <c r="H2">
        <f>SUM(Outcomes!K4:K1003)</f>
        <v>142</v>
      </c>
      <c r="I2">
        <f>SUM(Outcomes!L4:L1003)</f>
        <v>104</v>
      </c>
      <c r="J2">
        <f>SUM(Outcomes!M4:M1003)</f>
        <v>102</v>
      </c>
      <c r="K2">
        <f>SUM(Outcomes!N4:N1003)</f>
        <v>72</v>
      </c>
      <c r="L2">
        <f>SUM(Outcomes!O4:O1003)</f>
        <v>62</v>
      </c>
      <c r="M2">
        <f>SUM(Outcomes!P4:P1003)</f>
        <v>75</v>
      </c>
      <c r="O2">
        <f>SUM(Outcomes!R4:R1003)</f>
        <v>415</v>
      </c>
    </row>
    <row r="3" spans="2:15" x14ac:dyDescent="0.3">
      <c r="B3" s="3">
        <f>B2/1000</f>
        <v>3.4000000000000002E-2</v>
      </c>
      <c r="C3" s="3">
        <f t="shared" ref="C3:M3" si="0">C2/1000</f>
        <v>3.7999999999999999E-2</v>
      </c>
      <c r="D3" s="3">
        <f t="shared" si="0"/>
        <v>5.3999999999999999E-2</v>
      </c>
      <c r="E3" s="3">
        <f t="shared" si="0"/>
        <v>7.6999999999999999E-2</v>
      </c>
      <c r="F3" s="3">
        <f t="shared" si="0"/>
        <v>0.115</v>
      </c>
      <c r="G3" s="3">
        <f t="shared" si="0"/>
        <v>0.125</v>
      </c>
      <c r="H3" s="3">
        <f t="shared" si="0"/>
        <v>0.14199999999999999</v>
      </c>
      <c r="I3" s="3">
        <f t="shared" si="0"/>
        <v>0.104</v>
      </c>
      <c r="J3" s="3">
        <f t="shared" si="0"/>
        <v>0.10199999999999999</v>
      </c>
      <c r="K3" s="3">
        <f t="shared" si="0"/>
        <v>7.1999999999999995E-2</v>
      </c>
      <c r="L3" s="3">
        <f t="shared" si="0"/>
        <v>6.2E-2</v>
      </c>
      <c r="M3" s="3">
        <f t="shared" si="0"/>
        <v>7.4999999999999997E-2</v>
      </c>
      <c r="N3" s="3"/>
    </row>
    <row r="4" spans="2:15" x14ac:dyDescent="0.3">
      <c r="B4" s="6"/>
    </row>
    <row r="7" spans="2:15" x14ac:dyDescent="0.3">
      <c r="D7" s="4"/>
    </row>
    <row r="8" spans="2:15" x14ac:dyDescent="0.3">
      <c r="D8" s="4"/>
    </row>
    <row r="9" spans="2:15" x14ac:dyDescent="0.3">
      <c r="D9" s="4"/>
    </row>
    <row r="10" spans="2:15" x14ac:dyDescent="0.3">
      <c r="D10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12BC-510F-4220-B379-0BAB2C993B72}">
  <dimension ref="A1:R1003"/>
  <sheetViews>
    <sheetView topLeftCell="B3" zoomScaleNormal="100" workbookViewId="0">
      <selection activeCell="D4" sqref="D4:D37"/>
    </sheetView>
  </sheetViews>
  <sheetFormatPr defaultRowHeight="14.4" x14ac:dyDescent="0.3"/>
  <cols>
    <col min="1" max="1" width="10.77734375" bestFit="1" customWidth="1"/>
    <col min="2" max="2" width="15.6640625" bestFit="1" customWidth="1"/>
    <col min="3" max="3" width="22.6640625" bestFit="1" customWidth="1"/>
    <col min="4" max="4" width="31.21875" bestFit="1" customWidth="1"/>
    <col min="18" max="18" width="32.88671875" bestFit="1" customWidth="1"/>
  </cols>
  <sheetData>
    <row r="1" spans="1:18" x14ac:dyDescent="0.3">
      <c r="E1">
        <f>SUM(E4:E1003)</f>
        <v>34</v>
      </c>
      <c r="F1">
        <f>SUM(F4:F1003)</f>
        <v>38</v>
      </c>
      <c r="G1">
        <f t="shared" ref="G1:P1" si="0">SUM(G4:G1003)</f>
        <v>54</v>
      </c>
      <c r="H1">
        <f t="shared" si="0"/>
        <v>77</v>
      </c>
      <c r="I1">
        <f t="shared" si="0"/>
        <v>115</v>
      </c>
      <c r="J1">
        <f t="shared" si="0"/>
        <v>125</v>
      </c>
      <c r="K1">
        <f t="shared" si="0"/>
        <v>142</v>
      </c>
      <c r="L1">
        <f t="shared" si="0"/>
        <v>104</v>
      </c>
      <c r="M1">
        <f t="shared" si="0"/>
        <v>102</v>
      </c>
      <c r="N1">
        <f t="shared" si="0"/>
        <v>72</v>
      </c>
      <c r="O1">
        <f t="shared" si="0"/>
        <v>62</v>
      </c>
      <c r="P1">
        <f t="shared" si="0"/>
        <v>75</v>
      </c>
    </row>
    <row r="3" spans="1:18" x14ac:dyDescent="0.3">
      <c r="A3" t="s">
        <v>0</v>
      </c>
      <c r="B3" t="s">
        <v>1</v>
      </c>
      <c r="C3" t="s">
        <v>2</v>
      </c>
      <c r="D3" t="s">
        <v>23</v>
      </c>
      <c r="E3" t="s">
        <v>26</v>
      </c>
      <c r="F3" t="s">
        <v>27</v>
      </c>
      <c r="G3" t="s">
        <v>28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R3" t="s">
        <v>29</v>
      </c>
    </row>
    <row r="4" spans="1:18" x14ac:dyDescent="0.3">
      <c r="A4">
        <v>499</v>
      </c>
      <c r="B4" s="2">
        <f>'Popular Vote'!R500</f>
        <v>9.6539101001967857</v>
      </c>
      <c r="C4">
        <f>'Tipping Point Margin'!L500</f>
        <v>2.3332146444931841</v>
      </c>
      <c r="D4" s="1">
        <f>B4-C4</f>
        <v>7.3206954557036017</v>
      </c>
      <c r="E4">
        <f>IF(D4&lt;0,1,0)</f>
        <v>0</v>
      </c>
      <c r="F4">
        <f>IF(AND($D4&gt;0,$D4&lt;0.477),1,0)</f>
        <v>0</v>
      </c>
      <c r="G4">
        <f>IF(AND($D4&gt;0.477,$D4&lt;0.953),1,0)</f>
        <v>0</v>
      </c>
      <c r="H4">
        <f>IF(AND($D4&gt;0.953,$D4&lt;1.43),1,0)</f>
        <v>0</v>
      </c>
      <c r="I4">
        <f>IF(AND($D4&gt;1.43,$D4&lt;1.91),1,0)</f>
        <v>0</v>
      </c>
      <c r="J4">
        <f>IF(AND($D4&gt;1.91,$D4&lt;2.38),1,0)</f>
        <v>0</v>
      </c>
      <c r="K4">
        <f>IF(AND($D4&gt;2.38,$D4&lt;2.86),1,0)</f>
        <v>0</v>
      </c>
      <c r="L4">
        <f>IF(AND($D4&gt;2.86,$D4&lt;3.34),1,0)</f>
        <v>0</v>
      </c>
      <c r="M4">
        <f>IF(AND($D4&gt;3.34,$D4&lt;3.81),1,0)</f>
        <v>0</v>
      </c>
      <c r="N4">
        <f>IF(AND($D4&gt;3.81,$D4&lt;4.29),1,0)</f>
        <v>0</v>
      </c>
      <c r="O4">
        <f>IF(AND($D4&gt;4.29,$D4&lt;4.77),1,0)</f>
        <v>0</v>
      </c>
      <c r="P4">
        <f>IF(D4&gt;4.77,1,0)</f>
        <v>1</v>
      </c>
      <c r="R4">
        <f>IF(D4&gt;2.86,1,0)</f>
        <v>1</v>
      </c>
    </row>
    <row r="5" spans="1:18" x14ac:dyDescent="0.3">
      <c r="A5">
        <v>486</v>
      </c>
      <c r="B5" s="2">
        <f>'Popular Vote'!R487</f>
        <v>9.8126030464649698</v>
      </c>
      <c r="C5">
        <f>'Tipping Point Margin'!L487</f>
        <v>2.6379274453689137</v>
      </c>
      <c r="D5" s="1">
        <f>B5-C5</f>
        <v>7.1746756010960562</v>
      </c>
      <c r="E5">
        <f t="shared" ref="E5:E68" si="1">IF(D5&lt;0,1,0)</f>
        <v>0</v>
      </c>
      <c r="F5">
        <f t="shared" ref="F5:F68" si="2">IF(AND($D5&gt;0,$D5&lt;0.477),1,0)</f>
        <v>0</v>
      </c>
      <c r="G5">
        <f t="shared" ref="G5:G68" si="3">IF(AND($D5&gt;0.477,$D5&lt;0.953),1,0)</f>
        <v>0</v>
      </c>
      <c r="H5">
        <f t="shared" ref="H5:H68" si="4">IF(AND($D5&gt;0.953,$D5&lt;1.43),1,0)</f>
        <v>0</v>
      </c>
      <c r="I5">
        <f t="shared" ref="I5:I68" si="5">IF(AND($D5&gt;1.43,$D5&lt;1.91),1,0)</f>
        <v>0</v>
      </c>
      <c r="J5">
        <f t="shared" ref="J5:J68" si="6">IF(AND($D5&gt;1.91,$D5&lt;2.38),1,0)</f>
        <v>0</v>
      </c>
      <c r="K5">
        <f t="shared" ref="K5:K68" si="7">IF(AND($D5&gt;2.38,$D5&lt;2.86),1,0)</f>
        <v>0</v>
      </c>
      <c r="L5">
        <f t="shared" ref="L5:L68" si="8">IF(AND($D5&gt;2.86,$D5&lt;3.34),1,0)</f>
        <v>0</v>
      </c>
      <c r="M5">
        <f t="shared" ref="M5:M68" si="9">IF(AND($D5&gt;3.34,$D5&lt;3.81),1,0)</f>
        <v>0</v>
      </c>
      <c r="N5">
        <f t="shared" ref="N5:N68" si="10">IF(AND($D5&gt;3.81,$D5&lt;4.29),1,0)</f>
        <v>0</v>
      </c>
      <c r="O5">
        <f t="shared" ref="O5:O68" si="11">IF(AND($D5&gt;4.29,$D5&lt;4.77),1,0)</f>
        <v>0</v>
      </c>
      <c r="P5">
        <f t="shared" ref="P5:P68" si="12">IF(D5&gt;4.77,1,0)</f>
        <v>1</v>
      </c>
      <c r="R5">
        <f t="shared" ref="R5:R68" si="13">IF(D5&gt;2.86,1,0)</f>
        <v>1</v>
      </c>
    </row>
    <row r="6" spans="1:18" x14ac:dyDescent="0.3">
      <c r="A6">
        <v>1000</v>
      </c>
      <c r="B6" s="2">
        <f>'Popular Vote'!R1001</f>
        <v>8.4140498686629783</v>
      </c>
      <c r="C6">
        <f>'Tipping Point Margin'!L1001</f>
        <v>1.5643489216745854</v>
      </c>
      <c r="D6" s="1">
        <f>B6-C6</f>
        <v>6.8497009469883929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1</v>
      </c>
      <c r="R6">
        <f t="shared" si="13"/>
        <v>1</v>
      </c>
    </row>
    <row r="7" spans="1:18" x14ac:dyDescent="0.3">
      <c r="A7">
        <v>894</v>
      </c>
      <c r="B7" s="2">
        <f>'Popular Vote'!R895</f>
        <v>8.6343942069752853</v>
      </c>
      <c r="C7">
        <f>'Tipping Point Margin'!L895</f>
        <v>2.0476408161662212</v>
      </c>
      <c r="D7" s="1">
        <f>B7-C7</f>
        <v>6.5867533908090641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1</v>
      </c>
      <c r="R7">
        <f t="shared" si="13"/>
        <v>1</v>
      </c>
    </row>
    <row r="8" spans="1:18" x14ac:dyDescent="0.3">
      <c r="A8">
        <v>210</v>
      </c>
      <c r="B8" s="2">
        <f>'Popular Vote'!R211</f>
        <v>7.9135774918986543</v>
      </c>
      <c r="C8">
        <f>'Tipping Point Margin'!L211</f>
        <v>1.5204137490030138</v>
      </c>
      <c r="D8" s="1">
        <f>B8-C8</f>
        <v>6.3931637428956405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1</v>
      </c>
      <c r="R8">
        <f t="shared" si="13"/>
        <v>1</v>
      </c>
    </row>
    <row r="9" spans="1:18" x14ac:dyDescent="0.3">
      <c r="A9">
        <v>270</v>
      </c>
      <c r="B9" s="2">
        <f>'Popular Vote'!R271</f>
        <v>8.0468316166494525</v>
      </c>
      <c r="C9">
        <f>'Tipping Point Margin'!L271</f>
        <v>1.7925581533484696</v>
      </c>
      <c r="D9" s="1">
        <f>B9-C9</f>
        <v>6.2542734633009829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1</v>
      </c>
      <c r="R9">
        <f t="shared" si="13"/>
        <v>1</v>
      </c>
    </row>
    <row r="10" spans="1:18" x14ac:dyDescent="0.3">
      <c r="A10">
        <v>521</v>
      </c>
      <c r="B10" s="2">
        <f>'Popular Vote'!R522</f>
        <v>7.8531072105421762</v>
      </c>
      <c r="C10">
        <f>'Tipping Point Margin'!L522</f>
        <v>1.7331816180177633</v>
      </c>
      <c r="D10" s="1">
        <f>B10-C10</f>
        <v>6.1199255925244129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1</v>
      </c>
      <c r="R10">
        <f t="shared" si="13"/>
        <v>1</v>
      </c>
    </row>
    <row r="11" spans="1:18" x14ac:dyDescent="0.3">
      <c r="A11">
        <v>945</v>
      </c>
      <c r="B11" s="2">
        <f>'Popular Vote'!R946</f>
        <v>7.4980288241277444</v>
      </c>
      <c r="C11">
        <f>'Tipping Point Margin'!L946</f>
        <v>1.5155888353682654</v>
      </c>
      <c r="D11" s="1">
        <f>B11-C11</f>
        <v>5.982439988759479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1</v>
      </c>
      <c r="R11">
        <f t="shared" si="13"/>
        <v>1</v>
      </c>
    </row>
    <row r="12" spans="1:18" x14ac:dyDescent="0.3">
      <c r="A12">
        <v>934</v>
      </c>
      <c r="B12" s="2">
        <f>'Popular Vote'!R935</f>
        <v>7.8037818354894597</v>
      </c>
      <c r="C12">
        <f>'Tipping Point Margin'!L935</f>
        <v>1.8292929791836716</v>
      </c>
      <c r="D12" s="1">
        <f>B12-C12</f>
        <v>5.9744888563057881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1</v>
      </c>
      <c r="R12">
        <f t="shared" si="13"/>
        <v>1</v>
      </c>
    </row>
    <row r="13" spans="1:18" x14ac:dyDescent="0.3">
      <c r="A13">
        <v>464</v>
      </c>
      <c r="B13" s="2">
        <f>'Popular Vote'!R465</f>
        <v>7.2427989094157654</v>
      </c>
      <c r="C13">
        <f>'Tipping Point Margin'!L465</f>
        <v>1.3313201064912183</v>
      </c>
      <c r="D13" s="1">
        <f>B13-C13</f>
        <v>5.9114788029245471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1</v>
      </c>
      <c r="R13">
        <f t="shared" si="13"/>
        <v>1</v>
      </c>
    </row>
    <row r="14" spans="1:18" x14ac:dyDescent="0.3">
      <c r="A14">
        <v>311</v>
      </c>
      <c r="B14" s="2">
        <f>'Popular Vote'!R312</f>
        <v>7.3634669706555114</v>
      </c>
      <c r="C14">
        <f>'Tipping Point Margin'!L312</f>
        <v>1.4570946238886691</v>
      </c>
      <c r="D14" s="1">
        <f>B14-C14</f>
        <v>5.9063723467668421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1</v>
      </c>
      <c r="R14">
        <f t="shared" si="13"/>
        <v>1</v>
      </c>
    </row>
    <row r="15" spans="1:18" x14ac:dyDescent="0.3">
      <c r="A15">
        <v>553</v>
      </c>
      <c r="B15" s="2">
        <f>'Popular Vote'!R554</f>
        <v>7.4625740946394359</v>
      </c>
      <c r="C15">
        <f>'Tipping Point Margin'!L554</f>
        <v>1.5824325818125837</v>
      </c>
      <c r="D15" s="1">
        <f>B15-C15</f>
        <v>5.8801415128268522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1</v>
      </c>
      <c r="R15">
        <f t="shared" si="13"/>
        <v>1</v>
      </c>
    </row>
    <row r="16" spans="1:18" x14ac:dyDescent="0.3">
      <c r="A16">
        <v>68</v>
      </c>
      <c r="B16" s="2">
        <f>'Popular Vote'!R69</f>
        <v>7.666621641128966</v>
      </c>
      <c r="C16">
        <f>'Tipping Point Margin'!L69</f>
        <v>1.8178669849071283</v>
      </c>
      <c r="D16" s="1">
        <f>B16-C16</f>
        <v>5.8487546562218373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1</v>
      </c>
      <c r="R16">
        <f t="shared" si="13"/>
        <v>1</v>
      </c>
    </row>
    <row r="17" spans="1:18" x14ac:dyDescent="0.3">
      <c r="A17">
        <v>466</v>
      </c>
      <c r="B17" s="2">
        <f>'Popular Vote'!R467</f>
        <v>6.8995072970145852</v>
      </c>
      <c r="C17">
        <f>'Tipping Point Margin'!L467</f>
        <v>1.093407322599248</v>
      </c>
      <c r="D17" s="1">
        <f>B17-C17</f>
        <v>5.8060999744153374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1</v>
      </c>
      <c r="R17">
        <f t="shared" si="13"/>
        <v>1</v>
      </c>
    </row>
    <row r="18" spans="1:18" x14ac:dyDescent="0.3">
      <c r="A18">
        <v>392</v>
      </c>
      <c r="B18" s="2">
        <f>'Popular Vote'!R393</f>
        <v>6.6901151547994795</v>
      </c>
      <c r="C18">
        <f>'Tipping Point Margin'!L393</f>
        <v>0.91311044755759507</v>
      </c>
      <c r="D18" s="1">
        <f>B18-C18</f>
        <v>5.7770047072418844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1</v>
      </c>
      <c r="R18">
        <f t="shared" si="13"/>
        <v>1</v>
      </c>
    </row>
    <row r="19" spans="1:18" x14ac:dyDescent="0.3">
      <c r="A19">
        <v>204</v>
      </c>
      <c r="B19" s="2">
        <f>'Popular Vote'!R205</f>
        <v>7.4827222078624445</v>
      </c>
      <c r="C19">
        <f>'Tipping Point Margin'!L205</f>
        <v>1.7297555787537107</v>
      </c>
      <c r="D19" s="1">
        <f>B19-C19</f>
        <v>5.7529666291087338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1</v>
      </c>
      <c r="R19">
        <f t="shared" si="13"/>
        <v>1</v>
      </c>
    </row>
    <row r="20" spans="1:18" x14ac:dyDescent="0.3">
      <c r="A20">
        <v>752</v>
      </c>
      <c r="B20" s="2">
        <f>'Popular Vote'!R753</f>
        <v>7.3573612227215008</v>
      </c>
      <c r="C20">
        <f>'Tipping Point Margin'!L753</f>
        <v>1.6109967916611347</v>
      </c>
      <c r="D20" s="1">
        <f>B20-C20</f>
        <v>5.7463644310603659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1</v>
      </c>
      <c r="R20">
        <f t="shared" si="13"/>
        <v>1</v>
      </c>
    </row>
    <row r="21" spans="1:18" x14ac:dyDescent="0.3">
      <c r="A21">
        <v>871</v>
      </c>
      <c r="B21" s="2">
        <f>'Popular Vote'!R872</f>
        <v>6.8585237586441909</v>
      </c>
      <c r="C21">
        <f>'Tipping Point Margin'!L872</f>
        <v>1.2353931720049895</v>
      </c>
      <c r="D21" s="1">
        <f>B21-C21</f>
        <v>5.623130586639201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1</v>
      </c>
      <c r="R21">
        <f t="shared" si="13"/>
        <v>1</v>
      </c>
    </row>
    <row r="22" spans="1:18" x14ac:dyDescent="0.3">
      <c r="A22">
        <v>223</v>
      </c>
      <c r="B22" s="2">
        <f>'Popular Vote'!R224</f>
        <v>6.5619359415726937</v>
      </c>
      <c r="C22">
        <f>'Tipping Point Margin'!L224</f>
        <v>1.0171151097772606</v>
      </c>
      <c r="D22" s="1">
        <f>B22-C22</f>
        <v>5.5448208317954331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1</v>
      </c>
      <c r="R22">
        <f t="shared" si="13"/>
        <v>1</v>
      </c>
    </row>
    <row r="23" spans="1:18" x14ac:dyDescent="0.3">
      <c r="A23">
        <v>907</v>
      </c>
      <c r="B23" s="2">
        <f>'Popular Vote'!R908</f>
        <v>6.6614855368184793</v>
      </c>
      <c r="C23">
        <f>'Tipping Point Margin'!L908</f>
        <v>1.1482815760311049</v>
      </c>
      <c r="D23" s="1">
        <f>B23-C23</f>
        <v>5.513203960787374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1</v>
      </c>
      <c r="R23">
        <f t="shared" si="13"/>
        <v>1</v>
      </c>
    </row>
    <row r="24" spans="1:18" x14ac:dyDescent="0.3">
      <c r="A24">
        <v>447</v>
      </c>
      <c r="B24" s="2">
        <f>'Popular Vote'!R448</f>
        <v>6.6356928998268581</v>
      </c>
      <c r="C24">
        <f>'Tipping Point Margin'!L448</f>
        <v>1.1286612952464505</v>
      </c>
      <c r="D24" s="1">
        <f>B24-C24</f>
        <v>5.5070316045804075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1</v>
      </c>
      <c r="R24">
        <f t="shared" si="13"/>
        <v>1</v>
      </c>
    </row>
    <row r="25" spans="1:18" x14ac:dyDescent="0.3">
      <c r="A25">
        <v>635</v>
      </c>
      <c r="B25" s="2">
        <f>'Popular Vote'!R636</f>
        <v>6.7951996443550717</v>
      </c>
      <c r="C25">
        <f>'Tipping Point Margin'!L636</f>
        <v>1.2930186248924262</v>
      </c>
      <c r="D25" s="1">
        <f>B25-C25</f>
        <v>5.502181019462645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1</v>
      </c>
      <c r="R25">
        <f t="shared" si="13"/>
        <v>1</v>
      </c>
    </row>
    <row r="26" spans="1:18" x14ac:dyDescent="0.3">
      <c r="A26">
        <v>442</v>
      </c>
      <c r="B26" s="2">
        <f>'Popular Vote'!R443</f>
        <v>7.1380813395498794</v>
      </c>
      <c r="C26">
        <f>'Tipping Point Margin'!L443</f>
        <v>1.6682438509688118</v>
      </c>
      <c r="D26" s="1">
        <f>B26-C26</f>
        <v>5.4698374885810672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1</v>
      </c>
      <c r="R26">
        <f t="shared" si="13"/>
        <v>1</v>
      </c>
    </row>
    <row r="27" spans="1:18" x14ac:dyDescent="0.3">
      <c r="A27">
        <v>202</v>
      </c>
      <c r="B27" s="2">
        <f>'Popular Vote'!R203</f>
        <v>6.6459182842169611</v>
      </c>
      <c r="C27">
        <f>'Tipping Point Margin'!L203</f>
        <v>1.1852976756545435</v>
      </c>
      <c r="D27" s="1">
        <f>B27-C27</f>
        <v>5.4606206085624178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1</v>
      </c>
      <c r="R27">
        <f t="shared" si="13"/>
        <v>1</v>
      </c>
    </row>
    <row r="28" spans="1:18" x14ac:dyDescent="0.3">
      <c r="A28">
        <v>783</v>
      </c>
      <c r="B28" s="2">
        <f>'Popular Vote'!R784</f>
        <v>6.7748266735441671</v>
      </c>
      <c r="C28">
        <f>'Tipping Point Margin'!L784</f>
        <v>1.3182157457233161</v>
      </c>
      <c r="D28" s="1">
        <f>B28-C28</f>
        <v>5.4566109278208508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1</v>
      </c>
      <c r="R28">
        <f t="shared" si="13"/>
        <v>1</v>
      </c>
    </row>
    <row r="29" spans="1:18" x14ac:dyDescent="0.3">
      <c r="A29">
        <v>731</v>
      </c>
      <c r="B29" s="2">
        <f>'Popular Vote'!R732</f>
        <v>7.0639453436836686</v>
      </c>
      <c r="C29">
        <f>'Tipping Point Margin'!L732</f>
        <v>1.6079179235367127</v>
      </c>
      <c r="D29" s="1">
        <f>B29-C29</f>
        <v>5.4560274201469561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1</v>
      </c>
      <c r="R29">
        <f t="shared" si="13"/>
        <v>1</v>
      </c>
    </row>
    <row r="30" spans="1:18" x14ac:dyDescent="0.3">
      <c r="A30">
        <v>556</v>
      </c>
      <c r="B30" s="2">
        <f>'Popular Vote'!R557</f>
        <v>6.8817354911039299</v>
      </c>
      <c r="C30">
        <f>'Tipping Point Margin'!L557</f>
        <v>1.4388741364338196</v>
      </c>
      <c r="D30" s="1">
        <f>B30-C30</f>
        <v>5.4428613546701108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1</v>
      </c>
      <c r="R30">
        <f t="shared" si="13"/>
        <v>1</v>
      </c>
    </row>
    <row r="31" spans="1:18" x14ac:dyDescent="0.3">
      <c r="A31">
        <v>497</v>
      </c>
      <c r="B31" s="2">
        <f>'Popular Vote'!R498</f>
        <v>6.3603813709433483</v>
      </c>
      <c r="C31">
        <f>'Tipping Point Margin'!L498</f>
        <v>0.9257358077154404</v>
      </c>
      <c r="D31" s="1">
        <f>B31-C31</f>
        <v>5.4346455632279076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1</v>
      </c>
      <c r="R31">
        <f t="shared" si="13"/>
        <v>1</v>
      </c>
    </row>
    <row r="32" spans="1:18" x14ac:dyDescent="0.3">
      <c r="A32">
        <v>506</v>
      </c>
      <c r="B32" s="2">
        <f>'Popular Vote'!R507</f>
        <v>6.9922942773188126</v>
      </c>
      <c r="C32">
        <f>'Tipping Point Margin'!L507</f>
        <v>1.5824916419181876</v>
      </c>
      <c r="D32" s="1">
        <f>B32-C32</f>
        <v>5.4098026354006254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1</v>
      </c>
      <c r="R32">
        <f t="shared" si="13"/>
        <v>1</v>
      </c>
    </row>
    <row r="33" spans="1:18" x14ac:dyDescent="0.3">
      <c r="A33">
        <v>892</v>
      </c>
      <c r="B33" s="2">
        <f>'Popular Vote'!R893</f>
        <v>6.8682836024147935</v>
      </c>
      <c r="C33">
        <f>'Tipping Point Margin'!L893</f>
        <v>1.463792719267907</v>
      </c>
      <c r="D33" s="1">
        <f>B33-C33</f>
        <v>5.4044908831468863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1</v>
      </c>
      <c r="R33">
        <f t="shared" si="13"/>
        <v>1</v>
      </c>
    </row>
    <row r="34" spans="1:18" x14ac:dyDescent="0.3">
      <c r="A34">
        <v>564</v>
      </c>
      <c r="B34" s="2">
        <f>'Popular Vote'!R565</f>
        <v>6.448494739032661</v>
      </c>
      <c r="C34">
        <f>'Tipping Point Margin'!L565</f>
        <v>1.0507404433254683</v>
      </c>
      <c r="D34" s="1">
        <f>B34-C34</f>
        <v>5.3977542957071929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1</v>
      </c>
      <c r="R34">
        <f t="shared" si="13"/>
        <v>1</v>
      </c>
    </row>
    <row r="35" spans="1:18" x14ac:dyDescent="0.3">
      <c r="A35">
        <v>586</v>
      </c>
      <c r="B35" s="2">
        <f>'Popular Vote'!R587</f>
        <v>6.5303161487827701</v>
      </c>
      <c r="C35">
        <f>'Tipping Point Margin'!L587</f>
        <v>1.1448062650173769</v>
      </c>
      <c r="D35" s="1">
        <f>B35-C35</f>
        <v>5.3855098837653932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1</v>
      </c>
      <c r="R35">
        <f t="shared" si="13"/>
        <v>1</v>
      </c>
    </row>
    <row r="36" spans="1:18" x14ac:dyDescent="0.3">
      <c r="A36">
        <v>462</v>
      </c>
      <c r="B36" s="2">
        <f>'Popular Vote'!R463</f>
        <v>6.8195004340766374</v>
      </c>
      <c r="C36">
        <f>'Tipping Point Margin'!L463</f>
        <v>1.4612112014815379</v>
      </c>
      <c r="D36" s="1">
        <f>B36-C36</f>
        <v>5.3582892325950997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1</v>
      </c>
      <c r="R36">
        <f t="shared" si="13"/>
        <v>1</v>
      </c>
    </row>
    <row r="37" spans="1:18" x14ac:dyDescent="0.3">
      <c r="A37">
        <v>813</v>
      </c>
      <c r="B37" s="2">
        <f>'Popular Vote'!R814</f>
        <v>6.2202969138756297</v>
      </c>
      <c r="C37">
        <f>'Tipping Point Margin'!L814</f>
        <v>0.8835023894897589</v>
      </c>
      <c r="D37" s="1">
        <f>B37-C37</f>
        <v>5.336794524385871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1</v>
      </c>
      <c r="R37">
        <f t="shared" si="13"/>
        <v>1</v>
      </c>
    </row>
    <row r="38" spans="1:18" x14ac:dyDescent="0.3">
      <c r="A38">
        <v>108</v>
      </c>
      <c r="B38" s="2">
        <f>'Popular Vote'!R109</f>
        <v>6.5805860963075835</v>
      </c>
      <c r="C38">
        <f>'Tipping Point Margin'!L109</f>
        <v>1.2511462512721749</v>
      </c>
      <c r="D38" s="1">
        <f>B38-C38</f>
        <v>5.3294398450354086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1</v>
      </c>
      <c r="R38">
        <f t="shared" si="13"/>
        <v>1</v>
      </c>
    </row>
    <row r="39" spans="1:18" x14ac:dyDescent="0.3">
      <c r="A39">
        <v>27</v>
      </c>
      <c r="B39" s="2">
        <f>'Popular Vote'!R28</f>
        <v>6.2089090329735335</v>
      </c>
      <c r="C39">
        <f>'Tipping Point Margin'!L28</f>
        <v>0.88675100329321332</v>
      </c>
      <c r="D39" s="1">
        <f>B39-C39</f>
        <v>5.3221580296803204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1</v>
      </c>
      <c r="R39">
        <f t="shared" si="13"/>
        <v>1</v>
      </c>
    </row>
    <row r="40" spans="1:18" x14ac:dyDescent="0.3">
      <c r="A40">
        <v>552</v>
      </c>
      <c r="B40" s="2">
        <f>'Popular Vote'!R553</f>
        <v>6.3201398651321785</v>
      </c>
      <c r="C40">
        <f>'Tipping Point Margin'!L553</f>
        <v>1.0191029163229621</v>
      </c>
      <c r="D40" s="1">
        <f>B40-C40</f>
        <v>5.3010369488092159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1</v>
      </c>
      <c r="R40">
        <f t="shared" si="13"/>
        <v>1</v>
      </c>
    </row>
    <row r="41" spans="1:18" x14ac:dyDescent="0.3">
      <c r="A41">
        <v>405</v>
      </c>
      <c r="B41" s="2">
        <f>'Popular Vote'!R406</f>
        <v>6.5387283062692072</v>
      </c>
      <c r="C41">
        <f>'Tipping Point Margin'!L406</f>
        <v>1.2510375562650047</v>
      </c>
      <c r="D41" s="1">
        <f>B41-C41</f>
        <v>5.2876907500042023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1</v>
      </c>
      <c r="R41">
        <f t="shared" si="13"/>
        <v>1</v>
      </c>
    </row>
    <row r="42" spans="1:18" x14ac:dyDescent="0.3">
      <c r="A42">
        <v>602</v>
      </c>
      <c r="B42" s="2">
        <f>'Popular Vote'!R603</f>
        <v>6.5363178728328446</v>
      </c>
      <c r="C42">
        <f>'Tipping Point Margin'!L603</f>
        <v>1.3140437899010065</v>
      </c>
      <c r="D42" s="1">
        <f>B42-C42</f>
        <v>5.2222740829318379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1</v>
      </c>
      <c r="R42">
        <f t="shared" si="13"/>
        <v>1</v>
      </c>
    </row>
    <row r="43" spans="1:18" x14ac:dyDescent="0.3">
      <c r="A43">
        <v>165</v>
      </c>
      <c r="B43" s="2">
        <f>'Popular Vote'!R166</f>
        <v>6.3699892931524511</v>
      </c>
      <c r="C43">
        <f>'Tipping Point Margin'!L166</f>
        <v>1.1579305288940844</v>
      </c>
      <c r="D43" s="1">
        <f>B43-C43</f>
        <v>5.2120587642583667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1</v>
      </c>
      <c r="R43">
        <f t="shared" si="13"/>
        <v>1</v>
      </c>
    </row>
    <row r="44" spans="1:18" x14ac:dyDescent="0.3">
      <c r="A44">
        <v>220</v>
      </c>
      <c r="B44" s="2">
        <f>'Popular Vote'!R221</f>
        <v>6.3220169544661946</v>
      </c>
      <c r="C44">
        <f>'Tipping Point Margin'!L221</f>
        <v>1.1108225122632118</v>
      </c>
      <c r="D44" s="1">
        <f>B44-C44</f>
        <v>5.2111944422029826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1</v>
      </c>
      <c r="R44">
        <f t="shared" si="13"/>
        <v>1</v>
      </c>
    </row>
    <row r="45" spans="1:18" x14ac:dyDescent="0.3">
      <c r="A45">
        <v>594</v>
      </c>
      <c r="B45" s="2">
        <f>'Popular Vote'!R595</f>
        <v>6.6005537800954999</v>
      </c>
      <c r="C45">
        <f>'Tipping Point Margin'!L595</f>
        <v>1.4010021249998379</v>
      </c>
      <c r="D45" s="1">
        <f>B45-C45</f>
        <v>5.1995516550956618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1</v>
      </c>
      <c r="R45">
        <f t="shared" si="13"/>
        <v>1</v>
      </c>
    </row>
    <row r="46" spans="1:18" x14ac:dyDescent="0.3">
      <c r="A46">
        <v>918</v>
      </c>
      <c r="B46" s="2">
        <f>'Popular Vote'!R919</f>
        <v>6.276555015466875</v>
      </c>
      <c r="C46">
        <f>'Tipping Point Margin'!L919</f>
        <v>1.1264649356926157</v>
      </c>
      <c r="D46" s="1">
        <f>B46-C46</f>
        <v>5.1500900797742588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1</v>
      </c>
      <c r="R46">
        <f t="shared" si="13"/>
        <v>1</v>
      </c>
    </row>
    <row r="47" spans="1:18" x14ac:dyDescent="0.3">
      <c r="A47">
        <v>317</v>
      </c>
      <c r="B47" s="2">
        <f>'Popular Vote'!R318</f>
        <v>6.7688528693704093</v>
      </c>
      <c r="C47">
        <f>'Tipping Point Margin'!L318</f>
        <v>1.6287037552867998</v>
      </c>
      <c r="D47" s="1">
        <f>B47-C47</f>
        <v>5.1401491140836093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1</v>
      </c>
      <c r="R47">
        <f t="shared" si="13"/>
        <v>1</v>
      </c>
    </row>
    <row r="48" spans="1:18" x14ac:dyDescent="0.3">
      <c r="A48">
        <v>61</v>
      </c>
      <c r="B48" s="2">
        <f>'Popular Vote'!R62</f>
        <v>6.3751355120443813</v>
      </c>
      <c r="C48">
        <f>'Tipping Point Margin'!L62</f>
        <v>1.2355322562488007</v>
      </c>
      <c r="D48" s="1">
        <f>B48-C48</f>
        <v>5.1396032557955804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1</v>
      </c>
      <c r="R48">
        <f t="shared" si="13"/>
        <v>1</v>
      </c>
    </row>
    <row r="49" spans="1:18" x14ac:dyDescent="0.3">
      <c r="A49">
        <v>732</v>
      </c>
      <c r="B49" s="2">
        <f>'Popular Vote'!R733</f>
        <v>6.6253592237674077</v>
      </c>
      <c r="C49">
        <f>'Tipping Point Margin'!L733</f>
        <v>1.5197361709274624</v>
      </c>
      <c r="D49" s="1">
        <f>B49-C49</f>
        <v>5.1056230528399453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1</v>
      </c>
      <c r="R49">
        <f t="shared" si="13"/>
        <v>1</v>
      </c>
    </row>
    <row r="50" spans="1:18" x14ac:dyDescent="0.3">
      <c r="A50">
        <v>505</v>
      </c>
      <c r="B50" s="2">
        <f>'Popular Vote'!R506</f>
        <v>6.7374285515746566</v>
      </c>
      <c r="C50">
        <f>'Tipping Point Margin'!L506</f>
        <v>1.6380609994983204</v>
      </c>
      <c r="D50" s="1">
        <f>B50-C50</f>
        <v>5.0993675520763357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1</v>
      </c>
      <c r="R50">
        <f t="shared" si="13"/>
        <v>1</v>
      </c>
    </row>
    <row r="51" spans="1:18" x14ac:dyDescent="0.3">
      <c r="A51">
        <v>434</v>
      </c>
      <c r="B51" s="2">
        <f>'Popular Vote'!R435</f>
        <v>6.2942285890289345</v>
      </c>
      <c r="C51">
        <f>'Tipping Point Margin'!L435</f>
        <v>1.2185909171142857</v>
      </c>
      <c r="D51" s="1">
        <f>B51-C51</f>
        <v>5.0756376719146488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1</v>
      </c>
      <c r="R51">
        <f t="shared" si="13"/>
        <v>1</v>
      </c>
    </row>
    <row r="52" spans="1:18" x14ac:dyDescent="0.3">
      <c r="A52">
        <v>601</v>
      </c>
      <c r="B52" s="2">
        <f>'Popular Vote'!R602</f>
        <v>6.4674950752377454</v>
      </c>
      <c r="C52">
        <f>'Tipping Point Margin'!L602</f>
        <v>1.400797580658887</v>
      </c>
      <c r="D52" s="1">
        <f>B52-C52</f>
        <v>5.0666974945788583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1</v>
      </c>
      <c r="R52">
        <f t="shared" si="13"/>
        <v>1</v>
      </c>
    </row>
    <row r="53" spans="1:18" x14ac:dyDescent="0.3">
      <c r="A53">
        <v>938</v>
      </c>
      <c r="B53" s="2">
        <f>'Popular Vote'!R939</f>
        <v>5.6457395940927153</v>
      </c>
      <c r="C53">
        <f>'Tipping Point Margin'!L939</f>
        <v>0.58766539519504668</v>
      </c>
      <c r="D53" s="1">
        <f>B53-C53</f>
        <v>5.0580741988976685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1</v>
      </c>
      <c r="R53">
        <f t="shared" si="13"/>
        <v>1</v>
      </c>
    </row>
    <row r="54" spans="1:18" x14ac:dyDescent="0.3">
      <c r="A54">
        <v>708</v>
      </c>
      <c r="B54" s="2">
        <f>'Popular Vote'!R709</f>
        <v>6.1035414188445705</v>
      </c>
      <c r="C54">
        <f>'Tipping Point Margin'!L709</f>
        <v>1.0472240539304369</v>
      </c>
      <c r="D54" s="1">
        <f>B54-C54</f>
        <v>5.0563173649141335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1</v>
      </c>
      <c r="R54">
        <f t="shared" si="13"/>
        <v>1</v>
      </c>
    </row>
    <row r="55" spans="1:18" x14ac:dyDescent="0.3">
      <c r="A55">
        <v>412</v>
      </c>
      <c r="B55" s="2">
        <f>'Popular Vote'!R413</f>
        <v>6.1272657683246772</v>
      </c>
      <c r="C55">
        <f>'Tipping Point Margin'!L413</f>
        <v>1.0735778097215998</v>
      </c>
      <c r="D55" s="1">
        <f>B55-C55</f>
        <v>5.0536879586030778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1</v>
      </c>
      <c r="R55">
        <f t="shared" si="13"/>
        <v>1</v>
      </c>
    </row>
    <row r="56" spans="1:18" x14ac:dyDescent="0.3">
      <c r="A56">
        <v>883</v>
      </c>
      <c r="B56" s="2">
        <f>'Popular Vote'!R884</f>
        <v>5.9286288525127908</v>
      </c>
      <c r="C56">
        <f>'Tipping Point Margin'!L884</f>
        <v>0.87856896869391976</v>
      </c>
      <c r="D56" s="1">
        <f>B56-C56</f>
        <v>5.0500598838188715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1</v>
      </c>
      <c r="R56">
        <f t="shared" si="13"/>
        <v>1</v>
      </c>
    </row>
    <row r="57" spans="1:18" x14ac:dyDescent="0.3">
      <c r="A57">
        <v>24</v>
      </c>
      <c r="B57" s="2">
        <f>'Popular Vote'!R25</f>
        <v>5.8222292901929054</v>
      </c>
      <c r="C57">
        <f>'Tipping Point Margin'!L25</f>
        <v>0.78833098584034123</v>
      </c>
      <c r="D57" s="1">
        <f>B57-C57</f>
        <v>5.0338983043525642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1</v>
      </c>
      <c r="R57">
        <f t="shared" si="13"/>
        <v>1</v>
      </c>
    </row>
    <row r="58" spans="1:18" x14ac:dyDescent="0.3">
      <c r="A58">
        <v>812</v>
      </c>
      <c r="B58" s="2">
        <f>'Popular Vote'!R813</f>
        <v>6.3470826211537501</v>
      </c>
      <c r="C58">
        <f>'Tipping Point Margin'!L813</f>
        <v>1.3226231986652408</v>
      </c>
      <c r="D58" s="1">
        <f>B58-C58</f>
        <v>5.0244594224885093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1</v>
      </c>
      <c r="R58">
        <f t="shared" si="13"/>
        <v>1</v>
      </c>
    </row>
    <row r="59" spans="1:18" x14ac:dyDescent="0.3">
      <c r="A59">
        <v>972</v>
      </c>
      <c r="B59" s="2">
        <f>'Popular Vote'!R973</f>
        <v>6.3736068644216388</v>
      </c>
      <c r="C59">
        <f>'Tipping Point Margin'!L973</f>
        <v>1.3705088489722326</v>
      </c>
      <c r="D59" s="1">
        <f>B59-C59</f>
        <v>5.0030980154494067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1</v>
      </c>
      <c r="R59">
        <f t="shared" si="13"/>
        <v>1</v>
      </c>
    </row>
    <row r="60" spans="1:18" x14ac:dyDescent="0.3">
      <c r="A60">
        <v>119</v>
      </c>
      <c r="B60" s="2">
        <f>'Popular Vote'!R120</f>
        <v>5.8690514237775737</v>
      </c>
      <c r="C60">
        <f>'Tipping Point Margin'!L120</f>
        <v>0.87266408382506577</v>
      </c>
      <c r="D60" s="1">
        <f>B60-C60</f>
        <v>4.9963873399525083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1</v>
      </c>
      <c r="R60">
        <f t="shared" si="13"/>
        <v>1</v>
      </c>
    </row>
    <row r="61" spans="1:18" x14ac:dyDescent="0.3">
      <c r="A61">
        <v>630</v>
      </c>
      <c r="B61" s="2">
        <f>'Popular Vote'!R631</f>
        <v>6.3773185857722758</v>
      </c>
      <c r="C61">
        <f>'Tipping Point Margin'!L631</f>
        <v>1.3848931087659255</v>
      </c>
      <c r="D61" s="1">
        <f>B61-C61</f>
        <v>4.9924254770063499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1</v>
      </c>
      <c r="R61">
        <f t="shared" si="13"/>
        <v>1</v>
      </c>
    </row>
    <row r="62" spans="1:18" x14ac:dyDescent="0.3">
      <c r="A62">
        <v>45</v>
      </c>
      <c r="B62" s="2">
        <f>'Popular Vote'!R46</f>
        <v>6.5070947801751728</v>
      </c>
      <c r="C62">
        <f>'Tipping Point Margin'!L46</f>
        <v>1.5349430956898835</v>
      </c>
      <c r="D62" s="1">
        <f>B62-C62</f>
        <v>4.9721516844852891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1</v>
      </c>
      <c r="R62">
        <f t="shared" si="13"/>
        <v>1</v>
      </c>
    </row>
    <row r="63" spans="1:18" x14ac:dyDescent="0.3">
      <c r="A63">
        <v>716</v>
      </c>
      <c r="B63" s="2">
        <f>'Popular Vote'!R717</f>
        <v>6.0402752149413832</v>
      </c>
      <c r="C63">
        <f>'Tipping Point Margin'!L717</f>
        <v>1.1039973723492293</v>
      </c>
      <c r="D63" s="1">
        <f>B63-C63</f>
        <v>4.9362778425921539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1</v>
      </c>
      <c r="R63">
        <f t="shared" si="13"/>
        <v>1</v>
      </c>
    </row>
    <row r="64" spans="1:18" x14ac:dyDescent="0.3">
      <c r="A64">
        <v>197</v>
      </c>
      <c r="B64" s="2">
        <f>'Popular Vote'!R198</f>
        <v>5.8737244854122777</v>
      </c>
      <c r="C64">
        <f>'Tipping Point Margin'!L198</f>
        <v>0.94121790778919112</v>
      </c>
      <c r="D64" s="1">
        <f>B64-C64</f>
        <v>4.9325065776230863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1</v>
      </c>
      <c r="R64">
        <f t="shared" si="13"/>
        <v>1</v>
      </c>
    </row>
    <row r="65" spans="1:18" x14ac:dyDescent="0.3">
      <c r="A65">
        <v>101</v>
      </c>
      <c r="B65" s="2">
        <f>'Popular Vote'!R102</f>
        <v>6.5071464454193517</v>
      </c>
      <c r="C65">
        <f>'Tipping Point Margin'!L102</f>
        <v>1.5796452754797834</v>
      </c>
      <c r="D65" s="1">
        <f>B65-C65</f>
        <v>4.9275011699395685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1</v>
      </c>
      <c r="R65">
        <f t="shared" si="13"/>
        <v>1</v>
      </c>
    </row>
    <row r="66" spans="1:18" x14ac:dyDescent="0.3">
      <c r="A66">
        <v>25</v>
      </c>
      <c r="B66" s="2">
        <f>'Popular Vote'!R26</f>
        <v>5.5791650590647466</v>
      </c>
      <c r="C66">
        <f>'Tipping Point Margin'!L26</f>
        <v>0.66115432655967621</v>
      </c>
      <c r="D66" s="1">
        <f>B66-C66</f>
        <v>4.9180107325050706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1</v>
      </c>
      <c r="R66">
        <f t="shared" si="13"/>
        <v>1</v>
      </c>
    </row>
    <row r="67" spans="1:18" x14ac:dyDescent="0.3">
      <c r="A67">
        <v>484</v>
      </c>
      <c r="B67" s="2">
        <f>'Popular Vote'!R485</f>
        <v>6.2501500713204816</v>
      </c>
      <c r="C67">
        <f>'Tipping Point Margin'!L485</f>
        <v>1.3590045785725264</v>
      </c>
      <c r="D67" s="1">
        <f>B67-C67</f>
        <v>4.8911454927479552</v>
      </c>
      <c r="E67">
        <f t="shared" si="1"/>
        <v>0</v>
      </c>
      <c r="F67">
        <f t="shared" si="2"/>
        <v>0</v>
      </c>
      <c r="G67">
        <f t="shared" si="3"/>
        <v>0</v>
      </c>
      <c r="H67">
        <f t="shared" si="4"/>
        <v>0</v>
      </c>
      <c r="I67">
        <f t="shared" si="5"/>
        <v>0</v>
      </c>
      <c r="J67">
        <f t="shared" si="6"/>
        <v>0</v>
      </c>
      <c r="K67">
        <f t="shared" si="7"/>
        <v>0</v>
      </c>
      <c r="L67">
        <f t="shared" si="8"/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1</v>
      </c>
      <c r="R67">
        <f t="shared" si="13"/>
        <v>1</v>
      </c>
    </row>
    <row r="68" spans="1:18" x14ac:dyDescent="0.3">
      <c r="A68">
        <v>858</v>
      </c>
      <c r="B68" s="2">
        <f>'Popular Vote'!R859</f>
        <v>6.1669635779789518</v>
      </c>
      <c r="C68">
        <f>'Tipping Point Margin'!L859</f>
        <v>1.3008299234487513</v>
      </c>
      <c r="D68" s="1">
        <f>B68-C68</f>
        <v>4.8661336545302003</v>
      </c>
      <c r="E68">
        <f t="shared" si="1"/>
        <v>0</v>
      </c>
      <c r="F68">
        <f t="shared" si="2"/>
        <v>0</v>
      </c>
      <c r="G68">
        <f t="shared" si="3"/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0</v>
      </c>
      <c r="L68">
        <f t="shared" si="8"/>
        <v>0</v>
      </c>
      <c r="M68">
        <f t="shared" si="9"/>
        <v>0</v>
      </c>
      <c r="N68">
        <f t="shared" si="10"/>
        <v>0</v>
      </c>
      <c r="O68">
        <f t="shared" si="11"/>
        <v>0</v>
      </c>
      <c r="P68">
        <f t="shared" si="12"/>
        <v>1</v>
      </c>
      <c r="R68">
        <f t="shared" si="13"/>
        <v>1</v>
      </c>
    </row>
    <row r="69" spans="1:18" x14ac:dyDescent="0.3">
      <c r="A69">
        <v>943</v>
      </c>
      <c r="B69" s="2">
        <f>'Popular Vote'!R944</f>
        <v>5.888104790878729</v>
      </c>
      <c r="C69">
        <f>'Tipping Point Margin'!L944</f>
        <v>1.0249136794709952</v>
      </c>
      <c r="D69" s="1">
        <f>B69-C69</f>
        <v>4.8631911114077333</v>
      </c>
      <c r="E69">
        <f t="shared" ref="E69:E132" si="14">IF(D69&lt;0,1,0)</f>
        <v>0</v>
      </c>
      <c r="F69">
        <f t="shared" ref="F69:F132" si="15">IF(AND($D69&gt;0,$D69&lt;0.477),1,0)</f>
        <v>0</v>
      </c>
      <c r="G69">
        <f t="shared" ref="G69:G132" si="16">IF(AND($D69&gt;0.477,$D69&lt;0.953),1,0)</f>
        <v>0</v>
      </c>
      <c r="H69">
        <f t="shared" ref="H69:H132" si="17">IF(AND($D69&gt;0.953,$D69&lt;1.43),1,0)</f>
        <v>0</v>
      </c>
      <c r="I69">
        <f t="shared" ref="I69:I132" si="18">IF(AND($D69&gt;1.43,$D69&lt;1.91),1,0)</f>
        <v>0</v>
      </c>
      <c r="J69">
        <f t="shared" ref="J69:J132" si="19">IF(AND($D69&gt;1.91,$D69&lt;2.38),1,0)</f>
        <v>0</v>
      </c>
      <c r="K69">
        <f t="shared" ref="K69:K132" si="20">IF(AND($D69&gt;2.38,$D69&lt;2.86),1,0)</f>
        <v>0</v>
      </c>
      <c r="L69">
        <f t="shared" ref="L69:L132" si="21">IF(AND($D69&gt;2.86,$D69&lt;3.34),1,0)</f>
        <v>0</v>
      </c>
      <c r="M69">
        <f t="shared" ref="M69:M132" si="22">IF(AND($D69&gt;3.34,$D69&lt;3.81),1,0)</f>
        <v>0</v>
      </c>
      <c r="N69">
        <f t="shared" ref="N69:N132" si="23">IF(AND($D69&gt;3.81,$D69&lt;4.29),1,0)</f>
        <v>0</v>
      </c>
      <c r="O69">
        <f t="shared" ref="O69:O132" si="24">IF(AND($D69&gt;4.29,$D69&lt;4.77),1,0)</f>
        <v>0</v>
      </c>
      <c r="P69">
        <f t="shared" ref="P69:P132" si="25">IF(D69&gt;4.77,1,0)</f>
        <v>1</v>
      </c>
      <c r="R69">
        <f t="shared" ref="R69:R132" si="26">IF(D69&gt;2.86,1,0)</f>
        <v>1</v>
      </c>
    </row>
    <row r="70" spans="1:18" x14ac:dyDescent="0.3">
      <c r="A70">
        <v>172</v>
      </c>
      <c r="B70" s="2">
        <f>'Popular Vote'!R173</f>
        <v>5.8780177193810683</v>
      </c>
      <c r="C70">
        <f>'Tipping Point Margin'!L173</f>
        <v>1.0401409996975053</v>
      </c>
      <c r="D70" s="1">
        <f>B70-C70</f>
        <v>4.837876719683563</v>
      </c>
      <c r="E70">
        <f t="shared" si="14"/>
        <v>0</v>
      </c>
      <c r="F70">
        <f t="shared" si="15"/>
        <v>0</v>
      </c>
      <c r="G70">
        <f t="shared" si="16"/>
        <v>0</v>
      </c>
      <c r="H70">
        <f t="shared" si="17"/>
        <v>0</v>
      </c>
      <c r="I70">
        <f t="shared" si="18"/>
        <v>0</v>
      </c>
      <c r="J70">
        <f t="shared" si="19"/>
        <v>0</v>
      </c>
      <c r="K70">
        <f t="shared" si="20"/>
        <v>0</v>
      </c>
      <c r="L70">
        <f t="shared" si="21"/>
        <v>0</v>
      </c>
      <c r="M70">
        <f t="shared" si="22"/>
        <v>0</v>
      </c>
      <c r="N70">
        <f t="shared" si="23"/>
        <v>0</v>
      </c>
      <c r="O70">
        <f t="shared" si="24"/>
        <v>0</v>
      </c>
      <c r="P70">
        <f t="shared" si="25"/>
        <v>1</v>
      </c>
      <c r="R70">
        <f t="shared" si="26"/>
        <v>1</v>
      </c>
    </row>
    <row r="71" spans="1:18" x14ac:dyDescent="0.3">
      <c r="A71">
        <v>333</v>
      </c>
      <c r="B71" s="2">
        <f>'Popular Vote'!R334</f>
        <v>5.6766946891071051</v>
      </c>
      <c r="C71">
        <f>'Tipping Point Margin'!L334</f>
        <v>0.84499529209070134</v>
      </c>
      <c r="D71" s="1">
        <f>B71-C71</f>
        <v>4.8316993970164042</v>
      </c>
      <c r="E71">
        <f t="shared" si="14"/>
        <v>0</v>
      </c>
      <c r="F71">
        <f t="shared" si="15"/>
        <v>0</v>
      </c>
      <c r="G71">
        <f t="shared" si="16"/>
        <v>0</v>
      </c>
      <c r="H71">
        <f t="shared" si="17"/>
        <v>0</v>
      </c>
      <c r="I71">
        <f t="shared" si="18"/>
        <v>0</v>
      </c>
      <c r="J71">
        <f t="shared" si="19"/>
        <v>0</v>
      </c>
      <c r="K71">
        <f t="shared" si="20"/>
        <v>0</v>
      </c>
      <c r="L71">
        <f t="shared" si="21"/>
        <v>0</v>
      </c>
      <c r="M71">
        <f t="shared" si="22"/>
        <v>0</v>
      </c>
      <c r="N71">
        <f t="shared" si="23"/>
        <v>0</v>
      </c>
      <c r="O71">
        <f t="shared" si="24"/>
        <v>0</v>
      </c>
      <c r="P71">
        <f t="shared" si="25"/>
        <v>1</v>
      </c>
      <c r="R71">
        <f t="shared" si="26"/>
        <v>1</v>
      </c>
    </row>
    <row r="72" spans="1:18" x14ac:dyDescent="0.3">
      <c r="A72">
        <v>342</v>
      </c>
      <c r="B72" s="2">
        <f>'Popular Vote'!R343</f>
        <v>5.4538735708192769</v>
      </c>
      <c r="C72">
        <f>'Tipping Point Margin'!L343</f>
        <v>0.63261098641955549</v>
      </c>
      <c r="D72" s="1">
        <f>B72-C72</f>
        <v>4.8212625843997214</v>
      </c>
      <c r="E72">
        <f t="shared" si="14"/>
        <v>0</v>
      </c>
      <c r="F72">
        <f t="shared" si="15"/>
        <v>0</v>
      </c>
      <c r="G72">
        <f t="shared" si="16"/>
        <v>0</v>
      </c>
      <c r="H72">
        <f t="shared" si="17"/>
        <v>0</v>
      </c>
      <c r="I72">
        <f t="shared" si="18"/>
        <v>0</v>
      </c>
      <c r="J72">
        <f t="shared" si="19"/>
        <v>0</v>
      </c>
      <c r="K72">
        <f t="shared" si="20"/>
        <v>0</v>
      </c>
      <c r="L72">
        <f t="shared" si="21"/>
        <v>0</v>
      </c>
      <c r="M72">
        <f t="shared" si="22"/>
        <v>0</v>
      </c>
      <c r="N72">
        <f t="shared" si="23"/>
        <v>0</v>
      </c>
      <c r="O72">
        <f t="shared" si="24"/>
        <v>0</v>
      </c>
      <c r="P72">
        <f t="shared" si="25"/>
        <v>1</v>
      </c>
      <c r="R72">
        <f t="shared" si="26"/>
        <v>1</v>
      </c>
    </row>
    <row r="73" spans="1:18" x14ac:dyDescent="0.3">
      <c r="A73">
        <v>6</v>
      </c>
      <c r="B73" s="2">
        <f>'Popular Vote'!R7</f>
        <v>5.7079102527371024</v>
      </c>
      <c r="C73">
        <f>'Tipping Point Margin'!L7</f>
        <v>0.89833849726222603</v>
      </c>
      <c r="D73" s="1">
        <f>B73-C73</f>
        <v>4.8095717554748765</v>
      </c>
      <c r="E73">
        <f t="shared" si="14"/>
        <v>0</v>
      </c>
      <c r="F73">
        <f t="shared" si="15"/>
        <v>0</v>
      </c>
      <c r="G73">
        <f t="shared" si="16"/>
        <v>0</v>
      </c>
      <c r="H73">
        <f t="shared" si="17"/>
        <v>0</v>
      </c>
      <c r="I73">
        <f t="shared" si="18"/>
        <v>0</v>
      </c>
      <c r="J73">
        <f t="shared" si="19"/>
        <v>0</v>
      </c>
      <c r="K73">
        <f t="shared" si="20"/>
        <v>0</v>
      </c>
      <c r="L73">
        <f t="shared" si="21"/>
        <v>0</v>
      </c>
      <c r="M73">
        <f t="shared" si="22"/>
        <v>0</v>
      </c>
      <c r="N73">
        <f t="shared" si="23"/>
        <v>0</v>
      </c>
      <c r="O73">
        <f t="shared" si="24"/>
        <v>0</v>
      </c>
      <c r="P73">
        <f t="shared" si="25"/>
        <v>1</v>
      </c>
      <c r="R73">
        <f t="shared" si="26"/>
        <v>1</v>
      </c>
    </row>
    <row r="74" spans="1:18" x14ac:dyDescent="0.3">
      <c r="A74">
        <v>734</v>
      </c>
      <c r="B74" s="2">
        <f>'Popular Vote'!R735</f>
        <v>6.5078693136438019</v>
      </c>
      <c r="C74">
        <f>'Tipping Point Margin'!L735</f>
        <v>1.7032979518621936</v>
      </c>
      <c r="D74" s="1">
        <f>B74-C74</f>
        <v>4.8045713617816084</v>
      </c>
      <c r="E74">
        <f t="shared" si="14"/>
        <v>0</v>
      </c>
      <c r="F74">
        <f t="shared" si="15"/>
        <v>0</v>
      </c>
      <c r="G74">
        <f t="shared" si="16"/>
        <v>0</v>
      </c>
      <c r="H74">
        <f t="shared" si="17"/>
        <v>0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0</v>
      </c>
      <c r="M74">
        <f t="shared" si="22"/>
        <v>0</v>
      </c>
      <c r="N74">
        <f t="shared" si="23"/>
        <v>0</v>
      </c>
      <c r="O74">
        <f t="shared" si="24"/>
        <v>0</v>
      </c>
      <c r="P74">
        <f t="shared" si="25"/>
        <v>1</v>
      </c>
      <c r="R74">
        <f t="shared" si="26"/>
        <v>1</v>
      </c>
    </row>
    <row r="75" spans="1:18" x14ac:dyDescent="0.3">
      <c r="A75">
        <v>275</v>
      </c>
      <c r="B75" s="2">
        <f>'Popular Vote'!R276</f>
        <v>5.8555889670429835</v>
      </c>
      <c r="C75">
        <f>'Tipping Point Margin'!L276</f>
        <v>1.0722776161486667</v>
      </c>
      <c r="D75" s="1">
        <f>B75-C75</f>
        <v>4.7833113508943166</v>
      </c>
      <c r="E75">
        <f t="shared" si="14"/>
        <v>0</v>
      </c>
      <c r="F75">
        <f t="shared" si="15"/>
        <v>0</v>
      </c>
      <c r="G75">
        <f t="shared" si="16"/>
        <v>0</v>
      </c>
      <c r="H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0</v>
      </c>
      <c r="M75">
        <f t="shared" si="22"/>
        <v>0</v>
      </c>
      <c r="N75">
        <f t="shared" si="23"/>
        <v>0</v>
      </c>
      <c r="O75">
        <f t="shared" si="24"/>
        <v>0</v>
      </c>
      <c r="P75">
        <f t="shared" si="25"/>
        <v>1</v>
      </c>
      <c r="R75">
        <f t="shared" si="26"/>
        <v>1</v>
      </c>
    </row>
    <row r="76" spans="1:18" x14ac:dyDescent="0.3">
      <c r="A76">
        <v>600</v>
      </c>
      <c r="B76" s="2">
        <f>'Popular Vote'!R601</f>
        <v>5.9858155400597965</v>
      </c>
      <c r="C76">
        <f>'Tipping Point Margin'!L601</f>
        <v>1.2046370509338846</v>
      </c>
      <c r="D76" s="1">
        <f>B76-C76</f>
        <v>4.7811784891259119</v>
      </c>
      <c r="E76">
        <f t="shared" si="14"/>
        <v>0</v>
      </c>
      <c r="F76">
        <f t="shared" si="15"/>
        <v>0</v>
      </c>
      <c r="G76">
        <f t="shared" si="16"/>
        <v>0</v>
      </c>
      <c r="H76">
        <f t="shared" si="17"/>
        <v>0</v>
      </c>
      <c r="I76">
        <f t="shared" si="18"/>
        <v>0</v>
      </c>
      <c r="J76">
        <f t="shared" si="19"/>
        <v>0</v>
      </c>
      <c r="K76">
        <f t="shared" si="20"/>
        <v>0</v>
      </c>
      <c r="L76">
        <f t="shared" si="21"/>
        <v>0</v>
      </c>
      <c r="M76">
        <f t="shared" si="22"/>
        <v>0</v>
      </c>
      <c r="N76">
        <f t="shared" si="23"/>
        <v>0</v>
      </c>
      <c r="O76">
        <f t="shared" si="24"/>
        <v>0</v>
      </c>
      <c r="P76">
        <f t="shared" si="25"/>
        <v>1</v>
      </c>
      <c r="R76">
        <f t="shared" si="26"/>
        <v>1</v>
      </c>
    </row>
    <row r="77" spans="1:18" x14ac:dyDescent="0.3">
      <c r="A77">
        <v>992</v>
      </c>
      <c r="B77" s="2">
        <f>'Popular Vote'!R993</f>
        <v>5.7037522460314403</v>
      </c>
      <c r="C77">
        <f>'Tipping Point Margin'!L993</f>
        <v>0.93076886290273664</v>
      </c>
      <c r="D77" s="1">
        <f>B77-C77</f>
        <v>4.7729833831287038</v>
      </c>
      <c r="E77">
        <f t="shared" si="14"/>
        <v>0</v>
      </c>
      <c r="F77">
        <f t="shared" si="15"/>
        <v>0</v>
      </c>
      <c r="G77">
        <f t="shared" si="16"/>
        <v>0</v>
      </c>
      <c r="H77">
        <f t="shared" si="17"/>
        <v>0</v>
      </c>
      <c r="I77">
        <f t="shared" si="18"/>
        <v>0</v>
      </c>
      <c r="J77">
        <f t="shared" si="19"/>
        <v>0</v>
      </c>
      <c r="K77">
        <f t="shared" si="20"/>
        <v>0</v>
      </c>
      <c r="L77">
        <f t="shared" si="21"/>
        <v>0</v>
      </c>
      <c r="M77">
        <f t="shared" si="22"/>
        <v>0</v>
      </c>
      <c r="N77">
        <f t="shared" si="23"/>
        <v>0</v>
      </c>
      <c r="O77">
        <f t="shared" si="24"/>
        <v>0</v>
      </c>
      <c r="P77">
        <f t="shared" si="25"/>
        <v>1</v>
      </c>
      <c r="R77">
        <f t="shared" si="26"/>
        <v>1</v>
      </c>
    </row>
    <row r="78" spans="1:18" x14ac:dyDescent="0.3">
      <c r="A78">
        <v>38</v>
      </c>
      <c r="B78" s="2">
        <f>'Popular Vote'!R39</f>
        <v>5.7508378430654403</v>
      </c>
      <c r="C78">
        <f>'Tipping Point Margin'!L39</f>
        <v>0.97966166830952506</v>
      </c>
      <c r="D78" s="1">
        <f>B78-C78</f>
        <v>4.7711761747559152</v>
      </c>
      <c r="E78">
        <f t="shared" si="14"/>
        <v>0</v>
      </c>
      <c r="F78">
        <f t="shared" si="15"/>
        <v>0</v>
      </c>
      <c r="G78">
        <f t="shared" si="16"/>
        <v>0</v>
      </c>
      <c r="H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0</v>
      </c>
      <c r="M78">
        <f t="shared" si="22"/>
        <v>0</v>
      </c>
      <c r="N78">
        <f t="shared" si="23"/>
        <v>0</v>
      </c>
      <c r="O78">
        <f t="shared" si="24"/>
        <v>0</v>
      </c>
      <c r="P78">
        <f t="shared" si="25"/>
        <v>1</v>
      </c>
      <c r="R78">
        <f t="shared" si="26"/>
        <v>1</v>
      </c>
    </row>
    <row r="79" spans="1:18" x14ac:dyDescent="0.3">
      <c r="A79">
        <v>170</v>
      </c>
      <c r="B79" s="2">
        <f>'Popular Vote'!R171</f>
        <v>5.6739117288220813</v>
      </c>
      <c r="C79">
        <f>'Tipping Point Margin'!L171</f>
        <v>0.91323541219374094</v>
      </c>
      <c r="D79" s="1">
        <f>B79-C79</f>
        <v>4.7606763166283406</v>
      </c>
      <c r="E79">
        <f t="shared" si="14"/>
        <v>0</v>
      </c>
      <c r="F79">
        <f t="shared" si="15"/>
        <v>0</v>
      </c>
      <c r="G79">
        <f t="shared" si="16"/>
        <v>0</v>
      </c>
      <c r="H79">
        <f t="shared" si="17"/>
        <v>0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0</v>
      </c>
      <c r="M79">
        <f t="shared" si="22"/>
        <v>0</v>
      </c>
      <c r="N79">
        <f t="shared" si="23"/>
        <v>0</v>
      </c>
      <c r="O79">
        <f t="shared" si="24"/>
        <v>1</v>
      </c>
      <c r="P79">
        <f t="shared" si="25"/>
        <v>0</v>
      </c>
      <c r="R79">
        <f t="shared" si="26"/>
        <v>1</v>
      </c>
    </row>
    <row r="80" spans="1:18" x14ac:dyDescent="0.3">
      <c r="A80">
        <v>932</v>
      </c>
      <c r="B80" s="2">
        <f>'Popular Vote'!R933</f>
        <v>5.8736372410274624</v>
      </c>
      <c r="C80">
        <f>'Tipping Point Margin'!L933</f>
        <v>1.1218118637958621</v>
      </c>
      <c r="D80" s="1">
        <f>B80-C80</f>
        <v>4.7518253772316008</v>
      </c>
      <c r="E80">
        <f t="shared" si="14"/>
        <v>0</v>
      </c>
      <c r="F80">
        <f t="shared" si="15"/>
        <v>0</v>
      </c>
      <c r="G80">
        <f t="shared" si="16"/>
        <v>0</v>
      </c>
      <c r="H80">
        <f t="shared" si="17"/>
        <v>0</v>
      </c>
      <c r="I80">
        <f t="shared" si="18"/>
        <v>0</v>
      </c>
      <c r="J80">
        <f t="shared" si="19"/>
        <v>0</v>
      </c>
      <c r="K80">
        <f t="shared" si="20"/>
        <v>0</v>
      </c>
      <c r="L80">
        <f t="shared" si="21"/>
        <v>0</v>
      </c>
      <c r="M80">
        <f t="shared" si="22"/>
        <v>0</v>
      </c>
      <c r="N80">
        <f t="shared" si="23"/>
        <v>0</v>
      </c>
      <c r="O80">
        <f t="shared" si="24"/>
        <v>1</v>
      </c>
      <c r="P80">
        <f t="shared" si="25"/>
        <v>0</v>
      </c>
      <c r="R80">
        <f t="shared" si="26"/>
        <v>1</v>
      </c>
    </row>
    <row r="81" spans="1:18" x14ac:dyDescent="0.3">
      <c r="A81">
        <v>608</v>
      </c>
      <c r="B81" s="2">
        <f>'Popular Vote'!R609</f>
        <v>5.8547972624925011</v>
      </c>
      <c r="C81">
        <f>'Tipping Point Margin'!L609</f>
        <v>1.1217578785032072</v>
      </c>
      <c r="D81" s="1">
        <f>B81-C81</f>
        <v>4.7330393839892935</v>
      </c>
      <c r="E81">
        <f t="shared" si="14"/>
        <v>0</v>
      </c>
      <c r="F81">
        <f t="shared" si="15"/>
        <v>0</v>
      </c>
      <c r="G81">
        <f t="shared" si="16"/>
        <v>0</v>
      </c>
      <c r="H81">
        <f t="shared" si="17"/>
        <v>0</v>
      </c>
      <c r="I81">
        <f t="shared" si="18"/>
        <v>0</v>
      </c>
      <c r="J81">
        <f t="shared" si="19"/>
        <v>0</v>
      </c>
      <c r="K81">
        <f t="shared" si="20"/>
        <v>0</v>
      </c>
      <c r="L81">
        <f t="shared" si="21"/>
        <v>0</v>
      </c>
      <c r="M81">
        <f t="shared" si="22"/>
        <v>0</v>
      </c>
      <c r="N81">
        <f t="shared" si="23"/>
        <v>0</v>
      </c>
      <c r="O81">
        <f t="shared" si="24"/>
        <v>1</v>
      </c>
      <c r="P81">
        <f t="shared" si="25"/>
        <v>0</v>
      </c>
      <c r="R81">
        <f t="shared" si="26"/>
        <v>1</v>
      </c>
    </row>
    <row r="82" spans="1:18" x14ac:dyDescent="0.3">
      <c r="A82">
        <v>321</v>
      </c>
      <c r="B82" s="2">
        <f>'Popular Vote'!R322</f>
        <v>5.4104488614181463</v>
      </c>
      <c r="C82">
        <f>'Tipping Point Margin'!L322</f>
        <v>0.68876655309852852</v>
      </c>
      <c r="D82" s="1">
        <f>B82-C82</f>
        <v>4.7216823083196182</v>
      </c>
      <c r="E82">
        <f t="shared" si="14"/>
        <v>0</v>
      </c>
      <c r="F82">
        <f t="shared" si="15"/>
        <v>0</v>
      </c>
      <c r="G82">
        <f t="shared" si="16"/>
        <v>0</v>
      </c>
      <c r="H82">
        <f t="shared" si="17"/>
        <v>0</v>
      </c>
      <c r="I82">
        <f t="shared" si="18"/>
        <v>0</v>
      </c>
      <c r="J82">
        <f t="shared" si="19"/>
        <v>0</v>
      </c>
      <c r="K82">
        <f t="shared" si="20"/>
        <v>0</v>
      </c>
      <c r="L82">
        <f t="shared" si="21"/>
        <v>0</v>
      </c>
      <c r="M82">
        <f t="shared" si="22"/>
        <v>0</v>
      </c>
      <c r="N82">
        <f t="shared" si="23"/>
        <v>0</v>
      </c>
      <c r="O82">
        <f t="shared" si="24"/>
        <v>1</v>
      </c>
      <c r="P82">
        <f t="shared" si="25"/>
        <v>0</v>
      </c>
      <c r="R82">
        <f t="shared" si="26"/>
        <v>1</v>
      </c>
    </row>
    <row r="83" spans="1:18" x14ac:dyDescent="0.3">
      <c r="A83">
        <v>890</v>
      </c>
      <c r="B83" s="2">
        <f>'Popular Vote'!R891</f>
        <v>5.6894801674286146</v>
      </c>
      <c r="C83">
        <f>'Tipping Point Margin'!L891</f>
        <v>0.97125557140256025</v>
      </c>
      <c r="D83" s="1">
        <f>B83-C83</f>
        <v>4.7182245960260545</v>
      </c>
      <c r="E83">
        <f t="shared" si="14"/>
        <v>0</v>
      </c>
      <c r="F83">
        <f t="shared" si="15"/>
        <v>0</v>
      </c>
      <c r="G83">
        <f t="shared" si="16"/>
        <v>0</v>
      </c>
      <c r="H83">
        <f t="shared" si="17"/>
        <v>0</v>
      </c>
      <c r="I83">
        <f t="shared" si="18"/>
        <v>0</v>
      </c>
      <c r="J83">
        <f t="shared" si="19"/>
        <v>0</v>
      </c>
      <c r="K83">
        <f t="shared" si="20"/>
        <v>0</v>
      </c>
      <c r="L83">
        <f t="shared" si="21"/>
        <v>0</v>
      </c>
      <c r="M83">
        <f t="shared" si="22"/>
        <v>0</v>
      </c>
      <c r="N83">
        <f t="shared" si="23"/>
        <v>0</v>
      </c>
      <c r="O83">
        <f t="shared" si="24"/>
        <v>1</v>
      </c>
      <c r="P83">
        <f t="shared" si="25"/>
        <v>0</v>
      </c>
      <c r="R83">
        <f t="shared" si="26"/>
        <v>1</v>
      </c>
    </row>
    <row r="84" spans="1:18" x14ac:dyDescent="0.3">
      <c r="A84">
        <v>562</v>
      </c>
      <c r="B84" s="2">
        <f>'Popular Vote'!R563</f>
        <v>5.7810152427743349</v>
      </c>
      <c r="C84">
        <f>'Tipping Point Margin'!L563</f>
        <v>1.0652692718130605</v>
      </c>
      <c r="D84" s="1">
        <f>B84-C84</f>
        <v>4.7157459709612741</v>
      </c>
      <c r="E84">
        <f t="shared" si="14"/>
        <v>0</v>
      </c>
      <c r="F84">
        <f t="shared" si="15"/>
        <v>0</v>
      </c>
      <c r="G84">
        <f t="shared" si="16"/>
        <v>0</v>
      </c>
      <c r="H84">
        <f t="shared" si="17"/>
        <v>0</v>
      </c>
      <c r="I84">
        <f t="shared" si="18"/>
        <v>0</v>
      </c>
      <c r="J84">
        <f t="shared" si="19"/>
        <v>0</v>
      </c>
      <c r="K84">
        <f t="shared" si="20"/>
        <v>0</v>
      </c>
      <c r="L84">
        <f t="shared" si="21"/>
        <v>0</v>
      </c>
      <c r="M84">
        <f t="shared" si="22"/>
        <v>0</v>
      </c>
      <c r="N84">
        <f t="shared" si="23"/>
        <v>0</v>
      </c>
      <c r="O84">
        <f t="shared" si="24"/>
        <v>1</v>
      </c>
      <c r="P84">
        <f t="shared" si="25"/>
        <v>0</v>
      </c>
      <c r="R84">
        <f t="shared" si="26"/>
        <v>1</v>
      </c>
    </row>
    <row r="85" spans="1:18" x14ac:dyDescent="0.3">
      <c r="A85">
        <v>794</v>
      </c>
      <c r="B85" s="2">
        <f>'Popular Vote'!R795</f>
        <v>5.5271698439426507</v>
      </c>
      <c r="C85">
        <f>'Tipping Point Margin'!L795</f>
        <v>0.82061272464314872</v>
      </c>
      <c r="D85" s="1">
        <f>B85-C85</f>
        <v>4.7065571192995019</v>
      </c>
      <c r="E85">
        <f t="shared" si="14"/>
        <v>0</v>
      </c>
      <c r="F85">
        <f t="shared" si="15"/>
        <v>0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0</v>
      </c>
      <c r="K85">
        <f t="shared" si="20"/>
        <v>0</v>
      </c>
      <c r="L85">
        <f t="shared" si="21"/>
        <v>0</v>
      </c>
      <c r="M85">
        <f t="shared" si="22"/>
        <v>0</v>
      </c>
      <c r="N85">
        <f t="shared" si="23"/>
        <v>0</v>
      </c>
      <c r="O85">
        <f t="shared" si="24"/>
        <v>1</v>
      </c>
      <c r="P85">
        <f t="shared" si="25"/>
        <v>0</v>
      </c>
      <c r="R85">
        <f t="shared" si="26"/>
        <v>1</v>
      </c>
    </row>
    <row r="86" spans="1:18" x14ac:dyDescent="0.3">
      <c r="A86">
        <v>544</v>
      </c>
      <c r="B86" s="2">
        <f>'Popular Vote'!R545</f>
        <v>5.7011622368429204</v>
      </c>
      <c r="C86">
        <f>'Tipping Point Margin'!L545</f>
        <v>1.0011520062826305</v>
      </c>
      <c r="D86" s="1">
        <f>B86-C86</f>
        <v>4.7000102305602898</v>
      </c>
      <c r="E86">
        <f t="shared" si="14"/>
        <v>0</v>
      </c>
      <c r="F86">
        <f t="shared" si="15"/>
        <v>0</v>
      </c>
      <c r="G86">
        <f t="shared" si="16"/>
        <v>0</v>
      </c>
      <c r="H86">
        <f t="shared" si="17"/>
        <v>0</v>
      </c>
      <c r="I86">
        <f t="shared" si="18"/>
        <v>0</v>
      </c>
      <c r="J86">
        <f t="shared" si="19"/>
        <v>0</v>
      </c>
      <c r="K86">
        <f t="shared" si="20"/>
        <v>0</v>
      </c>
      <c r="L86">
        <f t="shared" si="21"/>
        <v>0</v>
      </c>
      <c r="M86">
        <f t="shared" si="22"/>
        <v>0</v>
      </c>
      <c r="N86">
        <f t="shared" si="23"/>
        <v>0</v>
      </c>
      <c r="O86">
        <f t="shared" si="24"/>
        <v>1</v>
      </c>
      <c r="P86">
        <f t="shared" si="25"/>
        <v>0</v>
      </c>
      <c r="R86">
        <f t="shared" si="26"/>
        <v>1</v>
      </c>
    </row>
    <row r="87" spans="1:18" x14ac:dyDescent="0.3">
      <c r="A87">
        <v>534</v>
      </c>
      <c r="B87" s="2">
        <f>'Popular Vote'!R535</f>
        <v>5.2823143470637124</v>
      </c>
      <c r="C87">
        <f>'Tipping Point Margin'!L535</f>
        <v>0.585411084491269</v>
      </c>
      <c r="D87" s="1">
        <f>B87-C87</f>
        <v>4.6969032625724436</v>
      </c>
      <c r="E87">
        <f t="shared" si="14"/>
        <v>0</v>
      </c>
      <c r="F87">
        <f t="shared" si="15"/>
        <v>0</v>
      </c>
      <c r="G87">
        <f t="shared" si="16"/>
        <v>0</v>
      </c>
      <c r="H87">
        <f t="shared" si="17"/>
        <v>0</v>
      </c>
      <c r="I87">
        <f t="shared" si="18"/>
        <v>0</v>
      </c>
      <c r="J87">
        <f t="shared" si="19"/>
        <v>0</v>
      </c>
      <c r="K87">
        <f t="shared" si="20"/>
        <v>0</v>
      </c>
      <c r="L87">
        <f t="shared" si="21"/>
        <v>0</v>
      </c>
      <c r="M87">
        <f t="shared" si="22"/>
        <v>0</v>
      </c>
      <c r="N87">
        <f t="shared" si="23"/>
        <v>0</v>
      </c>
      <c r="O87">
        <f t="shared" si="24"/>
        <v>1</v>
      </c>
      <c r="P87">
        <f t="shared" si="25"/>
        <v>0</v>
      </c>
      <c r="R87">
        <f t="shared" si="26"/>
        <v>1</v>
      </c>
    </row>
    <row r="88" spans="1:18" x14ac:dyDescent="0.3">
      <c r="A88">
        <v>100</v>
      </c>
      <c r="B88" s="2">
        <f>'Popular Vote'!R101</f>
        <v>5.9077956588609641</v>
      </c>
      <c r="C88">
        <f>'Tipping Point Margin'!L101</f>
        <v>1.2124711962458032</v>
      </c>
      <c r="D88" s="1">
        <f>B88-C88</f>
        <v>4.6953244626151607</v>
      </c>
      <c r="E88">
        <f t="shared" si="14"/>
        <v>0</v>
      </c>
      <c r="F88">
        <f t="shared" si="15"/>
        <v>0</v>
      </c>
      <c r="G88">
        <f t="shared" si="16"/>
        <v>0</v>
      </c>
      <c r="H88">
        <f t="shared" si="17"/>
        <v>0</v>
      </c>
      <c r="I88">
        <f t="shared" si="18"/>
        <v>0</v>
      </c>
      <c r="J88">
        <f t="shared" si="19"/>
        <v>0</v>
      </c>
      <c r="K88">
        <f t="shared" si="20"/>
        <v>0</v>
      </c>
      <c r="L88">
        <f t="shared" si="21"/>
        <v>0</v>
      </c>
      <c r="M88">
        <f t="shared" si="22"/>
        <v>0</v>
      </c>
      <c r="N88">
        <f t="shared" si="23"/>
        <v>0</v>
      </c>
      <c r="O88">
        <f t="shared" si="24"/>
        <v>1</v>
      </c>
      <c r="P88">
        <f t="shared" si="25"/>
        <v>0</v>
      </c>
      <c r="R88">
        <f t="shared" si="26"/>
        <v>1</v>
      </c>
    </row>
    <row r="89" spans="1:18" x14ac:dyDescent="0.3">
      <c r="A89">
        <v>136</v>
      </c>
      <c r="B89" s="2">
        <f>'Popular Vote'!R137</f>
        <v>5.6457205431400901</v>
      </c>
      <c r="C89">
        <f>'Tipping Point Margin'!L137</f>
        <v>0.9631259217895014</v>
      </c>
      <c r="D89" s="1">
        <f>B89-C89</f>
        <v>4.6825946213505887</v>
      </c>
      <c r="E89">
        <f t="shared" si="14"/>
        <v>0</v>
      </c>
      <c r="F89">
        <f t="shared" si="15"/>
        <v>0</v>
      </c>
      <c r="G89">
        <f t="shared" si="16"/>
        <v>0</v>
      </c>
      <c r="H89">
        <f t="shared" si="17"/>
        <v>0</v>
      </c>
      <c r="I89">
        <f t="shared" si="18"/>
        <v>0</v>
      </c>
      <c r="J89">
        <f t="shared" si="19"/>
        <v>0</v>
      </c>
      <c r="K89">
        <f t="shared" si="20"/>
        <v>0</v>
      </c>
      <c r="L89">
        <f t="shared" si="21"/>
        <v>0</v>
      </c>
      <c r="M89">
        <f t="shared" si="22"/>
        <v>0</v>
      </c>
      <c r="N89">
        <f t="shared" si="23"/>
        <v>0</v>
      </c>
      <c r="O89">
        <f t="shared" si="24"/>
        <v>1</v>
      </c>
      <c r="P89">
        <f t="shared" si="25"/>
        <v>0</v>
      </c>
      <c r="R89">
        <f t="shared" si="26"/>
        <v>1</v>
      </c>
    </row>
    <row r="90" spans="1:18" x14ac:dyDescent="0.3">
      <c r="A90">
        <v>877</v>
      </c>
      <c r="B90" s="2">
        <f>'Popular Vote'!R878</f>
        <v>5.6676047081037408</v>
      </c>
      <c r="C90">
        <f>'Tipping Point Margin'!L878</f>
        <v>1.0214414335156818</v>
      </c>
      <c r="D90" s="1">
        <f>B90-C90</f>
        <v>4.6461632745880586</v>
      </c>
      <c r="E90">
        <f t="shared" si="14"/>
        <v>0</v>
      </c>
      <c r="F90">
        <f t="shared" si="15"/>
        <v>0</v>
      </c>
      <c r="G90">
        <f t="shared" si="16"/>
        <v>0</v>
      </c>
      <c r="H90">
        <f t="shared" si="17"/>
        <v>0</v>
      </c>
      <c r="I90">
        <f t="shared" si="18"/>
        <v>0</v>
      </c>
      <c r="J90">
        <f t="shared" si="19"/>
        <v>0</v>
      </c>
      <c r="K90">
        <f t="shared" si="20"/>
        <v>0</v>
      </c>
      <c r="L90">
        <f t="shared" si="21"/>
        <v>0</v>
      </c>
      <c r="M90">
        <f t="shared" si="22"/>
        <v>0</v>
      </c>
      <c r="N90">
        <f t="shared" si="23"/>
        <v>0</v>
      </c>
      <c r="O90">
        <f t="shared" si="24"/>
        <v>1</v>
      </c>
      <c r="P90">
        <f t="shared" si="25"/>
        <v>0</v>
      </c>
      <c r="R90">
        <f t="shared" si="26"/>
        <v>1</v>
      </c>
    </row>
    <row r="91" spans="1:18" x14ac:dyDescent="0.3">
      <c r="A91">
        <v>325</v>
      </c>
      <c r="B91" s="2">
        <f>'Popular Vote'!R326</f>
        <v>5.0960470674119094</v>
      </c>
      <c r="C91">
        <f>'Tipping Point Margin'!L326</f>
        <v>0.46360245229975372</v>
      </c>
      <c r="D91" s="1">
        <f>B91-C91</f>
        <v>4.6324446151121554</v>
      </c>
      <c r="E91">
        <f t="shared" si="14"/>
        <v>0</v>
      </c>
      <c r="F91">
        <f t="shared" si="15"/>
        <v>0</v>
      </c>
      <c r="G91">
        <f t="shared" si="16"/>
        <v>0</v>
      </c>
      <c r="H91">
        <f t="shared" si="17"/>
        <v>0</v>
      </c>
      <c r="I91">
        <f t="shared" si="18"/>
        <v>0</v>
      </c>
      <c r="J91">
        <f t="shared" si="19"/>
        <v>0</v>
      </c>
      <c r="K91">
        <f t="shared" si="20"/>
        <v>0</v>
      </c>
      <c r="L91">
        <f t="shared" si="21"/>
        <v>0</v>
      </c>
      <c r="M91">
        <f t="shared" si="22"/>
        <v>0</v>
      </c>
      <c r="N91">
        <f t="shared" si="23"/>
        <v>0</v>
      </c>
      <c r="O91">
        <f t="shared" si="24"/>
        <v>1</v>
      </c>
      <c r="P91">
        <f t="shared" si="25"/>
        <v>0</v>
      </c>
      <c r="R91">
        <f t="shared" si="26"/>
        <v>1</v>
      </c>
    </row>
    <row r="92" spans="1:18" x14ac:dyDescent="0.3">
      <c r="A92">
        <v>309</v>
      </c>
      <c r="B92" s="2">
        <f>'Popular Vote'!R310</f>
        <v>5.8750373857391134</v>
      </c>
      <c r="C92">
        <f>'Tipping Point Margin'!L310</f>
        <v>1.2519767738418444</v>
      </c>
      <c r="D92" s="1">
        <f>B92-C92</f>
        <v>4.6230606118972695</v>
      </c>
      <c r="E92">
        <f t="shared" si="14"/>
        <v>0</v>
      </c>
      <c r="F92">
        <f t="shared" si="15"/>
        <v>0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1"/>
        <v>0</v>
      </c>
      <c r="M92">
        <f t="shared" si="22"/>
        <v>0</v>
      </c>
      <c r="N92">
        <f t="shared" si="23"/>
        <v>0</v>
      </c>
      <c r="O92">
        <f t="shared" si="24"/>
        <v>1</v>
      </c>
      <c r="P92">
        <f t="shared" si="25"/>
        <v>0</v>
      </c>
      <c r="R92">
        <f t="shared" si="26"/>
        <v>1</v>
      </c>
    </row>
    <row r="93" spans="1:18" x14ac:dyDescent="0.3">
      <c r="A93">
        <v>802</v>
      </c>
      <c r="B93" s="2">
        <f>'Popular Vote'!R803</f>
        <v>5.2827451697615988</v>
      </c>
      <c r="C93">
        <f>'Tipping Point Margin'!L803</f>
        <v>0.66359804726899907</v>
      </c>
      <c r="D93" s="1">
        <f>B93-C93</f>
        <v>4.6191471224926</v>
      </c>
      <c r="E93">
        <f t="shared" si="14"/>
        <v>0</v>
      </c>
      <c r="F93">
        <f t="shared" si="15"/>
        <v>0</v>
      </c>
      <c r="G93">
        <f t="shared" si="16"/>
        <v>0</v>
      </c>
      <c r="H93">
        <f t="shared" si="17"/>
        <v>0</v>
      </c>
      <c r="I93">
        <f t="shared" si="18"/>
        <v>0</v>
      </c>
      <c r="J93">
        <f t="shared" si="19"/>
        <v>0</v>
      </c>
      <c r="K93">
        <f t="shared" si="20"/>
        <v>0</v>
      </c>
      <c r="L93">
        <f t="shared" si="21"/>
        <v>0</v>
      </c>
      <c r="M93">
        <f t="shared" si="22"/>
        <v>0</v>
      </c>
      <c r="N93">
        <f t="shared" si="23"/>
        <v>0</v>
      </c>
      <c r="O93">
        <f t="shared" si="24"/>
        <v>1</v>
      </c>
      <c r="P93">
        <f t="shared" si="25"/>
        <v>0</v>
      </c>
      <c r="R93">
        <f t="shared" si="26"/>
        <v>1</v>
      </c>
    </row>
    <row r="94" spans="1:18" x14ac:dyDescent="0.3">
      <c r="A94">
        <v>966</v>
      </c>
      <c r="B94" s="2">
        <f>'Popular Vote'!R967</f>
        <v>5.1915467515002112</v>
      </c>
      <c r="C94">
        <f>'Tipping Point Margin'!L967</f>
        <v>0.57470989443662801</v>
      </c>
      <c r="D94" s="1">
        <f>B94-C94</f>
        <v>4.6168368570635829</v>
      </c>
      <c r="E94">
        <f t="shared" si="14"/>
        <v>0</v>
      </c>
      <c r="F94">
        <f t="shared" si="15"/>
        <v>0</v>
      </c>
      <c r="G94">
        <f t="shared" si="16"/>
        <v>0</v>
      </c>
      <c r="H94">
        <f t="shared" si="17"/>
        <v>0</v>
      </c>
      <c r="I94">
        <f t="shared" si="18"/>
        <v>0</v>
      </c>
      <c r="J94">
        <f t="shared" si="19"/>
        <v>0</v>
      </c>
      <c r="K94">
        <f t="shared" si="20"/>
        <v>0</v>
      </c>
      <c r="L94">
        <f t="shared" si="21"/>
        <v>0</v>
      </c>
      <c r="M94">
        <f t="shared" si="22"/>
        <v>0</v>
      </c>
      <c r="N94">
        <f t="shared" si="23"/>
        <v>0</v>
      </c>
      <c r="O94">
        <f t="shared" si="24"/>
        <v>1</v>
      </c>
      <c r="P94">
        <f t="shared" si="25"/>
        <v>0</v>
      </c>
      <c r="R94">
        <f t="shared" si="26"/>
        <v>1</v>
      </c>
    </row>
    <row r="95" spans="1:18" x14ac:dyDescent="0.3">
      <c r="A95">
        <v>989</v>
      </c>
      <c r="B95" s="2">
        <f>'Popular Vote'!R990</f>
        <v>5.6296193683178313</v>
      </c>
      <c r="C95">
        <f>'Tipping Point Margin'!L990</f>
        <v>1.0236032450938146</v>
      </c>
      <c r="D95" s="1">
        <f>B95-C95</f>
        <v>4.6060161232240162</v>
      </c>
      <c r="E95">
        <f t="shared" si="14"/>
        <v>0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J95">
        <f t="shared" si="19"/>
        <v>0</v>
      </c>
      <c r="K95">
        <f t="shared" si="20"/>
        <v>0</v>
      </c>
      <c r="L95">
        <f t="shared" si="21"/>
        <v>0</v>
      </c>
      <c r="M95">
        <f t="shared" si="22"/>
        <v>0</v>
      </c>
      <c r="N95">
        <f t="shared" si="23"/>
        <v>0</v>
      </c>
      <c r="O95">
        <f t="shared" si="24"/>
        <v>1</v>
      </c>
      <c r="P95">
        <f t="shared" si="25"/>
        <v>0</v>
      </c>
      <c r="R95">
        <f t="shared" si="26"/>
        <v>1</v>
      </c>
    </row>
    <row r="96" spans="1:18" x14ac:dyDescent="0.3">
      <c r="A96">
        <v>533</v>
      </c>
      <c r="B96" s="2">
        <f>'Popular Vote'!R534</f>
        <v>5.2958285476015803</v>
      </c>
      <c r="C96">
        <f>'Tipping Point Margin'!L534</f>
        <v>0.70998991889676621</v>
      </c>
      <c r="D96" s="1">
        <f>B96-C96</f>
        <v>4.5858386287048143</v>
      </c>
      <c r="E96">
        <f t="shared" si="14"/>
        <v>0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0</v>
      </c>
      <c r="J96">
        <f t="shared" si="19"/>
        <v>0</v>
      </c>
      <c r="K96">
        <f t="shared" si="20"/>
        <v>0</v>
      </c>
      <c r="L96">
        <f t="shared" si="21"/>
        <v>0</v>
      </c>
      <c r="M96">
        <f t="shared" si="22"/>
        <v>0</v>
      </c>
      <c r="N96">
        <f t="shared" si="23"/>
        <v>0</v>
      </c>
      <c r="O96">
        <f t="shared" si="24"/>
        <v>1</v>
      </c>
      <c r="P96">
        <f t="shared" si="25"/>
        <v>0</v>
      </c>
      <c r="R96">
        <f t="shared" si="26"/>
        <v>1</v>
      </c>
    </row>
    <row r="97" spans="1:18" x14ac:dyDescent="0.3">
      <c r="A97">
        <v>637</v>
      </c>
      <c r="B97" s="2">
        <f>'Popular Vote'!R638</f>
        <v>5.123911501549383</v>
      </c>
      <c r="C97">
        <f>'Tipping Point Margin'!L638</f>
        <v>0.54458089670842069</v>
      </c>
      <c r="D97" s="1">
        <f>B97-C97</f>
        <v>4.5793306048409619</v>
      </c>
      <c r="E97">
        <f t="shared" si="14"/>
        <v>0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0</v>
      </c>
      <c r="J97">
        <f t="shared" si="19"/>
        <v>0</v>
      </c>
      <c r="K97">
        <f t="shared" si="20"/>
        <v>0</v>
      </c>
      <c r="L97">
        <f t="shared" si="21"/>
        <v>0</v>
      </c>
      <c r="M97">
        <f t="shared" si="22"/>
        <v>0</v>
      </c>
      <c r="N97">
        <f t="shared" si="23"/>
        <v>0</v>
      </c>
      <c r="O97">
        <f t="shared" si="24"/>
        <v>1</v>
      </c>
      <c r="P97">
        <f t="shared" si="25"/>
        <v>0</v>
      </c>
      <c r="R97">
        <f t="shared" si="26"/>
        <v>1</v>
      </c>
    </row>
    <row r="98" spans="1:18" x14ac:dyDescent="0.3">
      <c r="A98">
        <v>371</v>
      </c>
      <c r="B98" s="2">
        <f>'Popular Vote'!R372</f>
        <v>4.7990281779527217</v>
      </c>
      <c r="C98">
        <f>'Tipping Point Margin'!L372</f>
        <v>0.2204413602315915</v>
      </c>
      <c r="D98" s="1">
        <f>B98-C98</f>
        <v>4.5785868177211304</v>
      </c>
      <c r="E98">
        <f t="shared" si="14"/>
        <v>0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0</v>
      </c>
      <c r="J98">
        <f t="shared" si="19"/>
        <v>0</v>
      </c>
      <c r="K98">
        <f t="shared" si="20"/>
        <v>0</v>
      </c>
      <c r="L98">
        <f t="shared" si="21"/>
        <v>0</v>
      </c>
      <c r="M98">
        <f t="shared" si="22"/>
        <v>0</v>
      </c>
      <c r="N98">
        <f t="shared" si="23"/>
        <v>0</v>
      </c>
      <c r="O98">
        <f t="shared" si="24"/>
        <v>1</v>
      </c>
      <c r="P98">
        <f t="shared" si="25"/>
        <v>0</v>
      </c>
      <c r="R98">
        <f t="shared" si="26"/>
        <v>1</v>
      </c>
    </row>
    <row r="99" spans="1:18" x14ac:dyDescent="0.3">
      <c r="A99">
        <v>836</v>
      </c>
      <c r="B99" s="2">
        <f>'Popular Vote'!R837</f>
        <v>5.3938314960387945</v>
      </c>
      <c r="C99">
        <f>'Tipping Point Margin'!L837</f>
        <v>0.82023972216505592</v>
      </c>
      <c r="D99" s="1">
        <f>B99-C99</f>
        <v>4.5735917738737388</v>
      </c>
      <c r="E99">
        <f t="shared" si="14"/>
        <v>0</v>
      </c>
      <c r="F99">
        <f t="shared" si="15"/>
        <v>0</v>
      </c>
      <c r="G99">
        <f t="shared" si="16"/>
        <v>0</v>
      </c>
      <c r="H99">
        <f t="shared" si="17"/>
        <v>0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1"/>
        <v>0</v>
      </c>
      <c r="M99">
        <f t="shared" si="22"/>
        <v>0</v>
      </c>
      <c r="N99">
        <f t="shared" si="23"/>
        <v>0</v>
      </c>
      <c r="O99">
        <f t="shared" si="24"/>
        <v>1</v>
      </c>
      <c r="P99">
        <f t="shared" si="25"/>
        <v>0</v>
      </c>
      <c r="R99">
        <f t="shared" si="26"/>
        <v>1</v>
      </c>
    </row>
    <row r="100" spans="1:18" x14ac:dyDescent="0.3">
      <c r="A100">
        <v>355</v>
      </c>
      <c r="B100" s="2">
        <f>'Popular Vote'!R356</f>
        <v>5.4033101578682006</v>
      </c>
      <c r="C100">
        <f>'Tipping Point Margin'!L356</f>
        <v>0.84440342631822385</v>
      </c>
      <c r="D100" s="1">
        <f>B100-C100</f>
        <v>4.5589067315499765</v>
      </c>
      <c r="E100">
        <f t="shared" si="14"/>
        <v>0</v>
      </c>
      <c r="F100">
        <f t="shared" si="15"/>
        <v>0</v>
      </c>
      <c r="G100">
        <f t="shared" si="16"/>
        <v>0</v>
      </c>
      <c r="H100">
        <f t="shared" si="17"/>
        <v>0</v>
      </c>
      <c r="I100">
        <f t="shared" si="18"/>
        <v>0</v>
      </c>
      <c r="J100">
        <f t="shared" si="19"/>
        <v>0</v>
      </c>
      <c r="K100">
        <f t="shared" si="20"/>
        <v>0</v>
      </c>
      <c r="L100">
        <f t="shared" si="21"/>
        <v>0</v>
      </c>
      <c r="M100">
        <f t="shared" si="22"/>
        <v>0</v>
      </c>
      <c r="N100">
        <f t="shared" si="23"/>
        <v>0</v>
      </c>
      <c r="O100">
        <f t="shared" si="24"/>
        <v>1</v>
      </c>
      <c r="P100">
        <f t="shared" si="25"/>
        <v>0</v>
      </c>
      <c r="R100">
        <f t="shared" si="26"/>
        <v>1</v>
      </c>
    </row>
    <row r="101" spans="1:18" x14ac:dyDescent="0.3">
      <c r="A101">
        <v>488</v>
      </c>
      <c r="B101" s="2">
        <f>'Popular Vote'!R489</f>
        <v>5.0548201453448733</v>
      </c>
      <c r="C101">
        <f>'Tipping Point Margin'!L489</f>
        <v>0.50304761223719585</v>
      </c>
      <c r="D101" s="1">
        <f>B101-C101</f>
        <v>4.5517725331076777</v>
      </c>
      <c r="E101">
        <f t="shared" si="14"/>
        <v>0</v>
      </c>
      <c r="F101">
        <f t="shared" si="15"/>
        <v>0</v>
      </c>
      <c r="G101">
        <f t="shared" si="16"/>
        <v>0</v>
      </c>
      <c r="H101">
        <f t="shared" si="17"/>
        <v>0</v>
      </c>
      <c r="I101">
        <f t="shared" si="18"/>
        <v>0</v>
      </c>
      <c r="J101">
        <f t="shared" si="19"/>
        <v>0</v>
      </c>
      <c r="K101">
        <f t="shared" si="20"/>
        <v>0</v>
      </c>
      <c r="L101">
        <f t="shared" si="21"/>
        <v>0</v>
      </c>
      <c r="M101">
        <f t="shared" si="22"/>
        <v>0</v>
      </c>
      <c r="N101">
        <f t="shared" si="23"/>
        <v>0</v>
      </c>
      <c r="O101">
        <f t="shared" si="24"/>
        <v>1</v>
      </c>
      <c r="P101">
        <f t="shared" si="25"/>
        <v>0</v>
      </c>
      <c r="R101">
        <f t="shared" si="26"/>
        <v>1</v>
      </c>
    </row>
    <row r="102" spans="1:18" x14ac:dyDescent="0.3">
      <c r="A102">
        <v>607</v>
      </c>
      <c r="B102" s="2">
        <f>'Popular Vote'!R608</f>
        <v>5.2594558674908924</v>
      </c>
      <c r="C102">
        <f>'Tipping Point Margin'!L608</f>
        <v>0.71461591859542595</v>
      </c>
      <c r="D102" s="1">
        <f>B102-C102</f>
        <v>4.5448399488954667</v>
      </c>
      <c r="E102">
        <f t="shared" si="14"/>
        <v>0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J102">
        <f t="shared" si="19"/>
        <v>0</v>
      </c>
      <c r="K102">
        <f t="shared" si="20"/>
        <v>0</v>
      </c>
      <c r="L102">
        <f t="shared" si="21"/>
        <v>0</v>
      </c>
      <c r="M102">
        <f t="shared" si="22"/>
        <v>0</v>
      </c>
      <c r="N102">
        <f t="shared" si="23"/>
        <v>0</v>
      </c>
      <c r="O102">
        <f t="shared" si="24"/>
        <v>1</v>
      </c>
      <c r="P102">
        <f t="shared" si="25"/>
        <v>0</v>
      </c>
      <c r="R102">
        <f t="shared" si="26"/>
        <v>1</v>
      </c>
    </row>
    <row r="103" spans="1:18" x14ac:dyDescent="0.3">
      <c r="A103">
        <v>678</v>
      </c>
      <c r="B103" s="2">
        <f>'Popular Vote'!R679</f>
        <v>5.1551790754068492</v>
      </c>
      <c r="C103">
        <f>'Tipping Point Margin'!L679</f>
        <v>0.62196761006789614</v>
      </c>
      <c r="D103" s="1">
        <f>B103-C103</f>
        <v>4.5332114653389528</v>
      </c>
      <c r="E103">
        <f t="shared" si="14"/>
        <v>0</v>
      </c>
      <c r="F103">
        <f t="shared" si="15"/>
        <v>0</v>
      </c>
      <c r="G103">
        <f t="shared" si="16"/>
        <v>0</v>
      </c>
      <c r="H103">
        <f t="shared" si="17"/>
        <v>0</v>
      </c>
      <c r="I103">
        <f t="shared" si="18"/>
        <v>0</v>
      </c>
      <c r="J103">
        <f t="shared" si="19"/>
        <v>0</v>
      </c>
      <c r="K103">
        <f t="shared" si="20"/>
        <v>0</v>
      </c>
      <c r="L103">
        <f t="shared" si="21"/>
        <v>0</v>
      </c>
      <c r="M103">
        <f t="shared" si="22"/>
        <v>0</v>
      </c>
      <c r="N103">
        <f t="shared" si="23"/>
        <v>0</v>
      </c>
      <c r="O103">
        <f t="shared" si="24"/>
        <v>1</v>
      </c>
      <c r="P103">
        <f t="shared" si="25"/>
        <v>0</v>
      </c>
      <c r="R103">
        <f t="shared" si="26"/>
        <v>1</v>
      </c>
    </row>
    <row r="104" spans="1:18" x14ac:dyDescent="0.3">
      <c r="A104">
        <v>867</v>
      </c>
      <c r="B104" s="2">
        <f>'Popular Vote'!R868</f>
        <v>5.8521774089244696</v>
      </c>
      <c r="C104">
        <f>'Tipping Point Margin'!L868</f>
        <v>1.321111440306924</v>
      </c>
      <c r="D104" s="1">
        <f>B104-C104</f>
        <v>4.5310659686175452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J104">
        <f t="shared" si="19"/>
        <v>0</v>
      </c>
      <c r="K104">
        <f t="shared" si="20"/>
        <v>0</v>
      </c>
      <c r="L104">
        <f t="shared" si="21"/>
        <v>0</v>
      </c>
      <c r="M104">
        <f t="shared" si="22"/>
        <v>0</v>
      </c>
      <c r="N104">
        <f t="shared" si="23"/>
        <v>0</v>
      </c>
      <c r="O104">
        <f t="shared" si="24"/>
        <v>1</v>
      </c>
      <c r="P104">
        <f t="shared" si="25"/>
        <v>0</v>
      </c>
      <c r="R104">
        <f t="shared" si="26"/>
        <v>1</v>
      </c>
    </row>
    <row r="105" spans="1:18" x14ac:dyDescent="0.3">
      <c r="A105">
        <v>542</v>
      </c>
      <c r="B105" s="2">
        <f>'Popular Vote'!R543</f>
        <v>5.435461721482425</v>
      </c>
      <c r="C105">
        <f>'Tipping Point Margin'!L543</f>
        <v>0.93223547262654582</v>
      </c>
      <c r="D105" s="1">
        <f>B105-C105</f>
        <v>4.5032262488558796</v>
      </c>
      <c r="E105">
        <f t="shared" si="14"/>
        <v>0</v>
      </c>
      <c r="F105">
        <f t="shared" si="15"/>
        <v>0</v>
      </c>
      <c r="G105">
        <f t="shared" si="16"/>
        <v>0</v>
      </c>
      <c r="H105">
        <f t="shared" si="17"/>
        <v>0</v>
      </c>
      <c r="I105">
        <f t="shared" si="18"/>
        <v>0</v>
      </c>
      <c r="J105">
        <f t="shared" si="19"/>
        <v>0</v>
      </c>
      <c r="K105">
        <f t="shared" si="20"/>
        <v>0</v>
      </c>
      <c r="L105">
        <f t="shared" si="21"/>
        <v>0</v>
      </c>
      <c r="M105">
        <f t="shared" si="22"/>
        <v>0</v>
      </c>
      <c r="N105">
        <f t="shared" si="23"/>
        <v>0</v>
      </c>
      <c r="O105">
        <f t="shared" si="24"/>
        <v>1</v>
      </c>
      <c r="P105">
        <f t="shared" si="25"/>
        <v>0</v>
      </c>
      <c r="R105">
        <f t="shared" si="26"/>
        <v>1</v>
      </c>
    </row>
    <row r="106" spans="1:18" x14ac:dyDescent="0.3">
      <c r="A106">
        <v>438</v>
      </c>
      <c r="B106" s="2">
        <f>'Popular Vote'!R439</f>
        <v>5.1181551720681666</v>
      </c>
      <c r="C106">
        <f>'Tipping Point Margin'!L439</f>
        <v>0.61658171879651513</v>
      </c>
      <c r="D106" s="1">
        <f>B106-C106</f>
        <v>4.5015734532716518</v>
      </c>
      <c r="E106">
        <f t="shared" si="14"/>
        <v>0</v>
      </c>
      <c r="F106">
        <f t="shared" si="15"/>
        <v>0</v>
      </c>
      <c r="G106">
        <f t="shared" si="16"/>
        <v>0</v>
      </c>
      <c r="H106">
        <f t="shared" si="17"/>
        <v>0</v>
      </c>
      <c r="I106">
        <f t="shared" si="18"/>
        <v>0</v>
      </c>
      <c r="J106">
        <f t="shared" si="19"/>
        <v>0</v>
      </c>
      <c r="K106">
        <f t="shared" si="20"/>
        <v>0</v>
      </c>
      <c r="L106">
        <f t="shared" si="21"/>
        <v>0</v>
      </c>
      <c r="M106">
        <f t="shared" si="22"/>
        <v>0</v>
      </c>
      <c r="N106">
        <f t="shared" si="23"/>
        <v>0</v>
      </c>
      <c r="O106">
        <f t="shared" si="24"/>
        <v>1</v>
      </c>
      <c r="P106">
        <f t="shared" si="25"/>
        <v>0</v>
      </c>
      <c r="R106">
        <f t="shared" si="26"/>
        <v>1</v>
      </c>
    </row>
    <row r="107" spans="1:18" x14ac:dyDescent="0.3">
      <c r="A107">
        <v>492</v>
      </c>
      <c r="B107" s="2">
        <f>'Popular Vote'!R493</f>
        <v>5.3146848927033252</v>
      </c>
      <c r="C107">
        <f>'Tipping Point Margin'!L493</f>
        <v>0.81395088479875599</v>
      </c>
      <c r="D107" s="1">
        <f>B107-C107</f>
        <v>4.500734007904569</v>
      </c>
      <c r="E107">
        <f t="shared" si="14"/>
        <v>0</v>
      </c>
      <c r="F107">
        <f t="shared" si="15"/>
        <v>0</v>
      </c>
      <c r="G107">
        <f t="shared" si="16"/>
        <v>0</v>
      </c>
      <c r="H107">
        <f t="shared" si="17"/>
        <v>0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0</v>
      </c>
      <c r="M107">
        <f t="shared" si="22"/>
        <v>0</v>
      </c>
      <c r="N107">
        <f t="shared" si="23"/>
        <v>0</v>
      </c>
      <c r="O107">
        <f t="shared" si="24"/>
        <v>1</v>
      </c>
      <c r="P107">
        <f t="shared" si="25"/>
        <v>0</v>
      </c>
      <c r="R107">
        <f t="shared" si="26"/>
        <v>1</v>
      </c>
    </row>
    <row r="108" spans="1:18" x14ac:dyDescent="0.3">
      <c r="A108">
        <v>286</v>
      </c>
      <c r="B108" s="2">
        <f>'Popular Vote'!R287</f>
        <v>5.8308363233171221</v>
      </c>
      <c r="C108">
        <f>'Tipping Point Margin'!L287</f>
        <v>1.3329149294806324</v>
      </c>
      <c r="D108" s="1">
        <f>B108-C108</f>
        <v>4.4979213938364895</v>
      </c>
      <c r="E108">
        <f t="shared" si="14"/>
        <v>0</v>
      </c>
      <c r="F108">
        <f t="shared" si="15"/>
        <v>0</v>
      </c>
      <c r="G108">
        <f t="shared" si="16"/>
        <v>0</v>
      </c>
      <c r="H108">
        <f t="shared" si="17"/>
        <v>0</v>
      </c>
      <c r="I108">
        <f t="shared" si="18"/>
        <v>0</v>
      </c>
      <c r="J108">
        <f t="shared" si="19"/>
        <v>0</v>
      </c>
      <c r="K108">
        <f t="shared" si="20"/>
        <v>0</v>
      </c>
      <c r="L108">
        <f t="shared" si="21"/>
        <v>0</v>
      </c>
      <c r="M108">
        <f t="shared" si="22"/>
        <v>0</v>
      </c>
      <c r="N108">
        <f t="shared" si="23"/>
        <v>0</v>
      </c>
      <c r="O108">
        <f t="shared" si="24"/>
        <v>1</v>
      </c>
      <c r="P108">
        <f t="shared" si="25"/>
        <v>0</v>
      </c>
      <c r="R108">
        <f t="shared" si="26"/>
        <v>1</v>
      </c>
    </row>
    <row r="109" spans="1:18" x14ac:dyDescent="0.3">
      <c r="A109">
        <v>337</v>
      </c>
      <c r="B109" s="2">
        <f>'Popular Vote'!R338</f>
        <v>5.281636357129063</v>
      </c>
      <c r="C109">
        <f>'Tipping Point Margin'!L338</f>
        <v>0.78628594482636394</v>
      </c>
      <c r="D109" s="1">
        <f>B109-C109</f>
        <v>4.4953504123026988</v>
      </c>
      <c r="E109">
        <f t="shared" si="14"/>
        <v>0</v>
      </c>
      <c r="F109">
        <f t="shared" si="15"/>
        <v>0</v>
      </c>
      <c r="G109">
        <f t="shared" si="16"/>
        <v>0</v>
      </c>
      <c r="H109">
        <f t="shared" si="17"/>
        <v>0</v>
      </c>
      <c r="I109">
        <f t="shared" si="18"/>
        <v>0</v>
      </c>
      <c r="J109">
        <f t="shared" si="19"/>
        <v>0</v>
      </c>
      <c r="K109">
        <f t="shared" si="20"/>
        <v>0</v>
      </c>
      <c r="L109">
        <f t="shared" si="21"/>
        <v>0</v>
      </c>
      <c r="M109">
        <f t="shared" si="22"/>
        <v>0</v>
      </c>
      <c r="N109">
        <f t="shared" si="23"/>
        <v>0</v>
      </c>
      <c r="O109">
        <f t="shared" si="24"/>
        <v>1</v>
      </c>
      <c r="P109">
        <f t="shared" si="25"/>
        <v>0</v>
      </c>
      <c r="R109">
        <f t="shared" si="26"/>
        <v>1</v>
      </c>
    </row>
    <row r="110" spans="1:18" x14ac:dyDescent="0.3">
      <c r="A110">
        <v>267</v>
      </c>
      <c r="B110" s="2">
        <f>'Popular Vote'!R268</f>
        <v>5.8620507359557354</v>
      </c>
      <c r="C110">
        <f>'Tipping Point Margin'!L268</f>
        <v>1.3792106589293398</v>
      </c>
      <c r="D110" s="1">
        <f>B110-C110</f>
        <v>4.4828400770263954</v>
      </c>
      <c r="E110">
        <f t="shared" si="14"/>
        <v>0</v>
      </c>
      <c r="F110">
        <f t="shared" si="15"/>
        <v>0</v>
      </c>
      <c r="G110">
        <f t="shared" si="16"/>
        <v>0</v>
      </c>
      <c r="H110">
        <f t="shared" si="17"/>
        <v>0</v>
      </c>
      <c r="I110">
        <f t="shared" si="18"/>
        <v>0</v>
      </c>
      <c r="J110">
        <f t="shared" si="19"/>
        <v>0</v>
      </c>
      <c r="K110">
        <f t="shared" si="20"/>
        <v>0</v>
      </c>
      <c r="L110">
        <f t="shared" si="21"/>
        <v>0</v>
      </c>
      <c r="M110">
        <f t="shared" si="22"/>
        <v>0</v>
      </c>
      <c r="N110">
        <f t="shared" si="23"/>
        <v>0</v>
      </c>
      <c r="O110">
        <f t="shared" si="24"/>
        <v>1</v>
      </c>
      <c r="P110">
        <f t="shared" si="25"/>
        <v>0</v>
      </c>
      <c r="R110">
        <f t="shared" si="26"/>
        <v>1</v>
      </c>
    </row>
    <row r="111" spans="1:18" x14ac:dyDescent="0.3">
      <c r="A111">
        <v>875</v>
      </c>
      <c r="B111" s="2">
        <f>'Popular Vote'!R876</f>
        <v>5.5871424846232749</v>
      </c>
      <c r="C111">
        <f>'Tipping Point Margin'!L876</f>
        <v>1.1055195805411497</v>
      </c>
      <c r="D111" s="1">
        <f>B111-C111</f>
        <v>4.4816229040821254</v>
      </c>
      <c r="E111">
        <f t="shared" si="14"/>
        <v>0</v>
      </c>
      <c r="F111">
        <f t="shared" si="15"/>
        <v>0</v>
      </c>
      <c r="G111">
        <f t="shared" si="16"/>
        <v>0</v>
      </c>
      <c r="H111">
        <f t="shared" si="17"/>
        <v>0</v>
      </c>
      <c r="I111">
        <f t="shared" si="18"/>
        <v>0</v>
      </c>
      <c r="J111">
        <f t="shared" si="19"/>
        <v>0</v>
      </c>
      <c r="K111">
        <f t="shared" si="20"/>
        <v>0</v>
      </c>
      <c r="L111">
        <f t="shared" si="21"/>
        <v>0</v>
      </c>
      <c r="M111">
        <f t="shared" si="22"/>
        <v>0</v>
      </c>
      <c r="N111">
        <f t="shared" si="23"/>
        <v>0</v>
      </c>
      <c r="O111">
        <f t="shared" si="24"/>
        <v>1</v>
      </c>
      <c r="P111">
        <f t="shared" si="25"/>
        <v>0</v>
      </c>
      <c r="R111">
        <f t="shared" si="26"/>
        <v>1</v>
      </c>
    </row>
    <row r="112" spans="1:18" x14ac:dyDescent="0.3">
      <c r="A112">
        <v>715</v>
      </c>
      <c r="B112" s="2">
        <f>'Popular Vote'!R716</f>
        <v>5.4957290074298601</v>
      </c>
      <c r="C112">
        <f>'Tipping Point Margin'!L716</f>
        <v>1.0220941706429296</v>
      </c>
      <c r="D112" s="1">
        <f>B112-C112</f>
        <v>4.4736348367869301</v>
      </c>
      <c r="E112">
        <f t="shared" si="14"/>
        <v>0</v>
      </c>
      <c r="F112">
        <f t="shared" si="15"/>
        <v>0</v>
      </c>
      <c r="G112">
        <f t="shared" si="16"/>
        <v>0</v>
      </c>
      <c r="H112">
        <f t="shared" si="17"/>
        <v>0</v>
      </c>
      <c r="I112">
        <f t="shared" si="18"/>
        <v>0</v>
      </c>
      <c r="J112">
        <f t="shared" si="19"/>
        <v>0</v>
      </c>
      <c r="K112">
        <f t="shared" si="20"/>
        <v>0</v>
      </c>
      <c r="L112">
        <f t="shared" si="21"/>
        <v>0</v>
      </c>
      <c r="M112">
        <f t="shared" si="22"/>
        <v>0</v>
      </c>
      <c r="N112">
        <f t="shared" si="23"/>
        <v>0</v>
      </c>
      <c r="O112">
        <f t="shared" si="24"/>
        <v>1</v>
      </c>
      <c r="P112">
        <f t="shared" si="25"/>
        <v>0</v>
      </c>
      <c r="R112">
        <f t="shared" si="26"/>
        <v>1</v>
      </c>
    </row>
    <row r="113" spans="1:18" x14ac:dyDescent="0.3">
      <c r="A113">
        <v>498</v>
      </c>
      <c r="B113" s="2">
        <f>'Popular Vote'!R499</f>
        <v>5.3202524455919544</v>
      </c>
      <c r="C113">
        <f>'Tipping Point Margin'!L499</f>
        <v>0.85407615665573855</v>
      </c>
      <c r="D113" s="1">
        <f>B113-C113</f>
        <v>4.4661762889362162</v>
      </c>
      <c r="E113">
        <f t="shared" si="14"/>
        <v>0</v>
      </c>
      <c r="F113">
        <f t="shared" si="15"/>
        <v>0</v>
      </c>
      <c r="G113">
        <f t="shared" si="16"/>
        <v>0</v>
      </c>
      <c r="H113">
        <f t="shared" si="17"/>
        <v>0</v>
      </c>
      <c r="I113">
        <f t="shared" si="18"/>
        <v>0</v>
      </c>
      <c r="J113">
        <f t="shared" si="19"/>
        <v>0</v>
      </c>
      <c r="K113">
        <f t="shared" si="20"/>
        <v>0</v>
      </c>
      <c r="L113">
        <f t="shared" si="21"/>
        <v>0</v>
      </c>
      <c r="M113">
        <f t="shared" si="22"/>
        <v>0</v>
      </c>
      <c r="N113">
        <f t="shared" si="23"/>
        <v>0</v>
      </c>
      <c r="O113">
        <f t="shared" si="24"/>
        <v>1</v>
      </c>
      <c r="P113">
        <f t="shared" si="25"/>
        <v>0</v>
      </c>
      <c r="R113">
        <f t="shared" si="26"/>
        <v>1</v>
      </c>
    </row>
    <row r="114" spans="1:18" x14ac:dyDescent="0.3">
      <c r="A114">
        <v>845</v>
      </c>
      <c r="B114" s="2">
        <f>'Popular Vote'!R846</f>
        <v>4.918074990162653</v>
      </c>
      <c r="C114">
        <f>'Tipping Point Margin'!L846</f>
        <v>0.45232490520897689</v>
      </c>
      <c r="D114" s="1">
        <f>B114-C114</f>
        <v>4.465750084953676</v>
      </c>
      <c r="E114">
        <f t="shared" si="14"/>
        <v>0</v>
      </c>
      <c r="F114">
        <f t="shared" si="15"/>
        <v>0</v>
      </c>
      <c r="G114">
        <f t="shared" si="16"/>
        <v>0</v>
      </c>
      <c r="H114">
        <f t="shared" si="17"/>
        <v>0</v>
      </c>
      <c r="I114">
        <f t="shared" si="18"/>
        <v>0</v>
      </c>
      <c r="J114">
        <f t="shared" si="19"/>
        <v>0</v>
      </c>
      <c r="K114">
        <f t="shared" si="20"/>
        <v>0</v>
      </c>
      <c r="L114">
        <f t="shared" si="21"/>
        <v>0</v>
      </c>
      <c r="M114">
        <f t="shared" si="22"/>
        <v>0</v>
      </c>
      <c r="N114">
        <f t="shared" si="23"/>
        <v>0</v>
      </c>
      <c r="O114">
        <f t="shared" si="24"/>
        <v>1</v>
      </c>
      <c r="P114">
        <f t="shared" si="25"/>
        <v>0</v>
      </c>
      <c r="R114">
        <f t="shared" si="26"/>
        <v>1</v>
      </c>
    </row>
    <row r="115" spans="1:18" x14ac:dyDescent="0.3">
      <c r="A115">
        <v>560</v>
      </c>
      <c r="B115" s="2">
        <f>'Popular Vote'!R561</f>
        <v>5.7534210592856514</v>
      </c>
      <c r="C115">
        <f>'Tipping Point Margin'!L561</f>
        <v>1.3061453820916058</v>
      </c>
      <c r="D115" s="1">
        <f>B115-C115</f>
        <v>4.447275677194046</v>
      </c>
      <c r="E115">
        <f t="shared" si="14"/>
        <v>0</v>
      </c>
      <c r="F115">
        <f t="shared" si="15"/>
        <v>0</v>
      </c>
      <c r="G115">
        <f t="shared" si="16"/>
        <v>0</v>
      </c>
      <c r="H115">
        <f t="shared" si="17"/>
        <v>0</v>
      </c>
      <c r="I115">
        <f t="shared" si="18"/>
        <v>0</v>
      </c>
      <c r="J115">
        <f t="shared" si="19"/>
        <v>0</v>
      </c>
      <c r="K115">
        <f t="shared" si="20"/>
        <v>0</v>
      </c>
      <c r="L115">
        <f t="shared" si="21"/>
        <v>0</v>
      </c>
      <c r="M115">
        <f t="shared" si="22"/>
        <v>0</v>
      </c>
      <c r="N115">
        <f t="shared" si="23"/>
        <v>0</v>
      </c>
      <c r="O115">
        <f t="shared" si="24"/>
        <v>1</v>
      </c>
      <c r="P115">
        <f t="shared" si="25"/>
        <v>0</v>
      </c>
      <c r="R115">
        <f t="shared" si="26"/>
        <v>1</v>
      </c>
    </row>
    <row r="116" spans="1:18" x14ac:dyDescent="0.3">
      <c r="A116">
        <v>896</v>
      </c>
      <c r="B116" s="2">
        <f>'Popular Vote'!R897</f>
        <v>5.1571341565848092</v>
      </c>
      <c r="C116">
        <f>'Tipping Point Margin'!L897</f>
        <v>0.73912131217527888</v>
      </c>
      <c r="D116" s="1">
        <f>B116-C116</f>
        <v>4.4180128444095299</v>
      </c>
      <c r="E116">
        <f t="shared" si="14"/>
        <v>0</v>
      </c>
      <c r="F116">
        <f t="shared" si="15"/>
        <v>0</v>
      </c>
      <c r="G116">
        <f t="shared" si="16"/>
        <v>0</v>
      </c>
      <c r="H116">
        <f t="shared" si="17"/>
        <v>0</v>
      </c>
      <c r="I116">
        <f t="shared" si="18"/>
        <v>0</v>
      </c>
      <c r="J116">
        <f t="shared" si="19"/>
        <v>0</v>
      </c>
      <c r="K116">
        <f t="shared" si="20"/>
        <v>0</v>
      </c>
      <c r="L116">
        <f t="shared" si="21"/>
        <v>0</v>
      </c>
      <c r="M116">
        <f t="shared" si="22"/>
        <v>0</v>
      </c>
      <c r="N116">
        <f t="shared" si="23"/>
        <v>0</v>
      </c>
      <c r="O116">
        <f t="shared" si="24"/>
        <v>1</v>
      </c>
      <c r="P116">
        <f t="shared" si="25"/>
        <v>0</v>
      </c>
      <c r="R116">
        <f t="shared" si="26"/>
        <v>1</v>
      </c>
    </row>
    <row r="117" spans="1:18" x14ac:dyDescent="0.3">
      <c r="A117">
        <v>756</v>
      </c>
      <c r="B117" s="2">
        <f>'Popular Vote'!R757</f>
        <v>5.428468060486435</v>
      </c>
      <c r="C117">
        <f>'Tipping Point Margin'!L757</f>
        <v>1.0194015249001052</v>
      </c>
      <c r="D117" s="1">
        <f>B117-C117</f>
        <v>4.4090665355863301</v>
      </c>
      <c r="E117">
        <f t="shared" si="14"/>
        <v>0</v>
      </c>
      <c r="F117">
        <f t="shared" si="15"/>
        <v>0</v>
      </c>
      <c r="G117">
        <f t="shared" si="16"/>
        <v>0</v>
      </c>
      <c r="H117">
        <f t="shared" si="17"/>
        <v>0</v>
      </c>
      <c r="I117">
        <f t="shared" si="18"/>
        <v>0</v>
      </c>
      <c r="J117">
        <f t="shared" si="19"/>
        <v>0</v>
      </c>
      <c r="K117">
        <f t="shared" si="20"/>
        <v>0</v>
      </c>
      <c r="L117">
        <f t="shared" si="21"/>
        <v>0</v>
      </c>
      <c r="M117">
        <f t="shared" si="22"/>
        <v>0</v>
      </c>
      <c r="N117">
        <f t="shared" si="23"/>
        <v>0</v>
      </c>
      <c r="O117">
        <f t="shared" si="24"/>
        <v>1</v>
      </c>
      <c r="P117">
        <f t="shared" si="25"/>
        <v>0</v>
      </c>
      <c r="R117">
        <f t="shared" si="26"/>
        <v>1</v>
      </c>
    </row>
    <row r="118" spans="1:18" x14ac:dyDescent="0.3">
      <c r="A118">
        <v>451</v>
      </c>
      <c r="B118" s="2">
        <f>'Popular Vote'!R452</f>
        <v>5.5324414239698037</v>
      </c>
      <c r="C118">
        <f>'Tipping Point Margin'!L452</f>
        <v>1.1294585261962065</v>
      </c>
      <c r="D118" s="1">
        <f>B118-C118</f>
        <v>4.4029828977735974</v>
      </c>
      <c r="E118">
        <f t="shared" si="14"/>
        <v>0</v>
      </c>
      <c r="F118">
        <f t="shared" si="15"/>
        <v>0</v>
      </c>
      <c r="G118">
        <f t="shared" si="16"/>
        <v>0</v>
      </c>
      <c r="H118">
        <f t="shared" si="17"/>
        <v>0</v>
      </c>
      <c r="I118">
        <f t="shared" si="18"/>
        <v>0</v>
      </c>
      <c r="J118">
        <f t="shared" si="19"/>
        <v>0</v>
      </c>
      <c r="K118">
        <f t="shared" si="20"/>
        <v>0</v>
      </c>
      <c r="L118">
        <f t="shared" si="21"/>
        <v>0</v>
      </c>
      <c r="M118">
        <f t="shared" si="22"/>
        <v>0</v>
      </c>
      <c r="N118">
        <f t="shared" si="23"/>
        <v>0</v>
      </c>
      <c r="O118">
        <f t="shared" si="24"/>
        <v>1</v>
      </c>
      <c r="P118">
        <f t="shared" si="25"/>
        <v>0</v>
      </c>
      <c r="R118">
        <f t="shared" si="26"/>
        <v>1</v>
      </c>
    </row>
    <row r="119" spans="1:18" x14ac:dyDescent="0.3">
      <c r="A119">
        <v>793</v>
      </c>
      <c r="B119" s="2">
        <f>'Popular Vote'!R794</f>
        <v>5.1349139039232821</v>
      </c>
      <c r="C119">
        <f>'Tipping Point Margin'!L794</f>
        <v>0.73249823749372767</v>
      </c>
      <c r="D119" s="1">
        <f>B119-C119</f>
        <v>4.4024156664295546</v>
      </c>
      <c r="E119">
        <f t="shared" si="14"/>
        <v>0</v>
      </c>
      <c r="F119">
        <f t="shared" si="15"/>
        <v>0</v>
      </c>
      <c r="G119">
        <f t="shared" si="16"/>
        <v>0</v>
      </c>
      <c r="H119">
        <f t="shared" si="17"/>
        <v>0</v>
      </c>
      <c r="I119">
        <f t="shared" si="18"/>
        <v>0</v>
      </c>
      <c r="J119">
        <f t="shared" si="19"/>
        <v>0</v>
      </c>
      <c r="K119">
        <f t="shared" si="20"/>
        <v>0</v>
      </c>
      <c r="L119">
        <f t="shared" si="21"/>
        <v>0</v>
      </c>
      <c r="M119">
        <f t="shared" si="22"/>
        <v>0</v>
      </c>
      <c r="N119">
        <f t="shared" si="23"/>
        <v>0</v>
      </c>
      <c r="O119">
        <f t="shared" si="24"/>
        <v>1</v>
      </c>
      <c r="P119">
        <f t="shared" si="25"/>
        <v>0</v>
      </c>
      <c r="R119">
        <f t="shared" si="26"/>
        <v>1</v>
      </c>
    </row>
    <row r="120" spans="1:18" x14ac:dyDescent="0.3">
      <c r="A120">
        <v>654</v>
      </c>
      <c r="B120" s="2">
        <f>'Popular Vote'!R655</f>
        <v>5.5382430074285232</v>
      </c>
      <c r="C120">
        <f>'Tipping Point Margin'!L655</f>
        <v>1.140416435803342</v>
      </c>
      <c r="D120" s="1">
        <f>B120-C120</f>
        <v>4.3978265716251812</v>
      </c>
      <c r="E120">
        <f t="shared" si="14"/>
        <v>0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J120">
        <f t="shared" si="19"/>
        <v>0</v>
      </c>
      <c r="K120">
        <f t="shared" si="20"/>
        <v>0</v>
      </c>
      <c r="L120">
        <f t="shared" si="21"/>
        <v>0</v>
      </c>
      <c r="M120">
        <f t="shared" si="22"/>
        <v>0</v>
      </c>
      <c r="N120">
        <f t="shared" si="23"/>
        <v>0</v>
      </c>
      <c r="O120">
        <f t="shared" si="24"/>
        <v>1</v>
      </c>
      <c r="P120">
        <f t="shared" si="25"/>
        <v>0</v>
      </c>
      <c r="R120">
        <f t="shared" si="26"/>
        <v>1</v>
      </c>
    </row>
    <row r="121" spans="1:18" x14ac:dyDescent="0.3">
      <c r="A121">
        <v>749</v>
      </c>
      <c r="B121" s="2">
        <f>'Popular Vote'!R750</f>
        <v>5.169300548879816</v>
      </c>
      <c r="C121">
        <f>'Tipping Point Margin'!L750</f>
        <v>0.78625135058279128</v>
      </c>
      <c r="D121" s="1">
        <f>B121-C121</f>
        <v>4.3830491982970248</v>
      </c>
      <c r="E121">
        <f t="shared" si="14"/>
        <v>0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J121">
        <f t="shared" si="19"/>
        <v>0</v>
      </c>
      <c r="K121">
        <f t="shared" si="20"/>
        <v>0</v>
      </c>
      <c r="L121">
        <f t="shared" si="21"/>
        <v>0</v>
      </c>
      <c r="M121">
        <f t="shared" si="22"/>
        <v>0</v>
      </c>
      <c r="N121">
        <f t="shared" si="23"/>
        <v>0</v>
      </c>
      <c r="O121">
        <f t="shared" si="24"/>
        <v>1</v>
      </c>
      <c r="P121">
        <f t="shared" si="25"/>
        <v>0</v>
      </c>
      <c r="R121">
        <f t="shared" si="26"/>
        <v>1</v>
      </c>
    </row>
    <row r="122" spans="1:18" x14ac:dyDescent="0.3">
      <c r="A122">
        <v>458</v>
      </c>
      <c r="B122" s="2">
        <f>'Popular Vote'!R459</f>
        <v>5.8075494564637413</v>
      </c>
      <c r="C122">
        <f>'Tipping Point Margin'!L459</f>
        <v>1.4295323898969663</v>
      </c>
      <c r="D122" s="1">
        <f>B122-C122</f>
        <v>4.378017066566775</v>
      </c>
      <c r="E122">
        <f t="shared" si="14"/>
        <v>0</v>
      </c>
      <c r="F122">
        <f t="shared" si="15"/>
        <v>0</v>
      </c>
      <c r="G122">
        <f t="shared" si="16"/>
        <v>0</v>
      </c>
      <c r="H122">
        <f t="shared" si="17"/>
        <v>0</v>
      </c>
      <c r="I122">
        <f t="shared" si="18"/>
        <v>0</v>
      </c>
      <c r="J122">
        <f t="shared" si="19"/>
        <v>0</v>
      </c>
      <c r="K122">
        <f t="shared" si="20"/>
        <v>0</v>
      </c>
      <c r="L122">
        <f t="shared" si="21"/>
        <v>0</v>
      </c>
      <c r="M122">
        <f t="shared" si="22"/>
        <v>0</v>
      </c>
      <c r="N122">
        <f t="shared" si="23"/>
        <v>0</v>
      </c>
      <c r="O122">
        <f t="shared" si="24"/>
        <v>1</v>
      </c>
      <c r="P122">
        <f t="shared" si="25"/>
        <v>0</v>
      </c>
      <c r="R122">
        <f t="shared" si="26"/>
        <v>1</v>
      </c>
    </row>
    <row r="123" spans="1:18" x14ac:dyDescent="0.3">
      <c r="A123">
        <v>937</v>
      </c>
      <c r="B123" s="2">
        <f>'Popular Vote'!R938</f>
        <v>5.1258092796633363</v>
      </c>
      <c r="C123">
        <f>'Tipping Point Margin'!L938</f>
        <v>0.74872691914056377</v>
      </c>
      <c r="D123" s="1">
        <f>B123-C123</f>
        <v>4.3770823605227722</v>
      </c>
      <c r="E123">
        <f t="shared" si="14"/>
        <v>0</v>
      </c>
      <c r="F123">
        <f t="shared" si="15"/>
        <v>0</v>
      </c>
      <c r="G123">
        <f t="shared" si="16"/>
        <v>0</v>
      </c>
      <c r="H123">
        <f t="shared" si="17"/>
        <v>0</v>
      </c>
      <c r="I123">
        <f t="shared" si="18"/>
        <v>0</v>
      </c>
      <c r="J123">
        <f t="shared" si="19"/>
        <v>0</v>
      </c>
      <c r="K123">
        <f t="shared" si="20"/>
        <v>0</v>
      </c>
      <c r="L123">
        <f t="shared" si="21"/>
        <v>0</v>
      </c>
      <c r="M123">
        <f t="shared" si="22"/>
        <v>0</v>
      </c>
      <c r="N123">
        <f t="shared" si="23"/>
        <v>0</v>
      </c>
      <c r="O123">
        <f t="shared" si="24"/>
        <v>1</v>
      </c>
      <c r="P123">
        <f t="shared" si="25"/>
        <v>0</v>
      </c>
      <c r="R123">
        <f t="shared" si="26"/>
        <v>1</v>
      </c>
    </row>
    <row r="124" spans="1:18" x14ac:dyDescent="0.3">
      <c r="A124">
        <v>660</v>
      </c>
      <c r="B124" s="2">
        <f>'Popular Vote'!R661</f>
        <v>5.2941840526122395</v>
      </c>
      <c r="C124">
        <f>'Tipping Point Margin'!L661</f>
        <v>0.92107616331556719</v>
      </c>
      <c r="D124" s="1">
        <f>B124-C124</f>
        <v>4.3731078892966719</v>
      </c>
      <c r="E124">
        <f t="shared" si="14"/>
        <v>0</v>
      </c>
      <c r="F124">
        <f t="shared" si="15"/>
        <v>0</v>
      </c>
      <c r="G124">
        <f t="shared" si="16"/>
        <v>0</v>
      </c>
      <c r="H124">
        <f t="shared" si="17"/>
        <v>0</v>
      </c>
      <c r="I124">
        <f t="shared" si="18"/>
        <v>0</v>
      </c>
      <c r="J124">
        <f t="shared" si="19"/>
        <v>0</v>
      </c>
      <c r="K124">
        <f t="shared" si="20"/>
        <v>0</v>
      </c>
      <c r="L124">
        <f t="shared" si="21"/>
        <v>0</v>
      </c>
      <c r="M124">
        <f t="shared" si="22"/>
        <v>0</v>
      </c>
      <c r="N124">
        <f t="shared" si="23"/>
        <v>0</v>
      </c>
      <c r="O124">
        <f t="shared" si="24"/>
        <v>1</v>
      </c>
      <c r="P124">
        <f t="shared" si="25"/>
        <v>0</v>
      </c>
      <c r="R124">
        <f t="shared" si="26"/>
        <v>1</v>
      </c>
    </row>
    <row r="125" spans="1:18" x14ac:dyDescent="0.3">
      <c r="A125">
        <v>105</v>
      </c>
      <c r="B125" s="2">
        <f>'Popular Vote'!R106</f>
        <v>5.2343720993909848</v>
      </c>
      <c r="C125">
        <f>'Tipping Point Margin'!L106</f>
        <v>0.86147573674315614</v>
      </c>
      <c r="D125" s="1">
        <f>B125-C125</f>
        <v>4.372896362647829</v>
      </c>
      <c r="E125">
        <f t="shared" si="14"/>
        <v>0</v>
      </c>
      <c r="F125">
        <f t="shared" si="15"/>
        <v>0</v>
      </c>
      <c r="G125">
        <f t="shared" si="16"/>
        <v>0</v>
      </c>
      <c r="H125">
        <f t="shared" si="17"/>
        <v>0</v>
      </c>
      <c r="I125">
        <f t="shared" si="18"/>
        <v>0</v>
      </c>
      <c r="J125">
        <f t="shared" si="19"/>
        <v>0</v>
      </c>
      <c r="K125">
        <f t="shared" si="20"/>
        <v>0</v>
      </c>
      <c r="L125">
        <f t="shared" si="21"/>
        <v>0</v>
      </c>
      <c r="M125">
        <f t="shared" si="22"/>
        <v>0</v>
      </c>
      <c r="N125">
        <f t="shared" si="23"/>
        <v>0</v>
      </c>
      <c r="O125">
        <f t="shared" si="24"/>
        <v>1</v>
      </c>
      <c r="P125">
        <f t="shared" si="25"/>
        <v>0</v>
      </c>
      <c r="R125">
        <f t="shared" si="26"/>
        <v>1</v>
      </c>
    </row>
    <row r="126" spans="1:18" x14ac:dyDescent="0.3">
      <c r="A126">
        <v>456</v>
      </c>
      <c r="B126" s="2">
        <f>'Popular Vote'!R457</f>
        <v>4.7759030951045895</v>
      </c>
      <c r="C126">
        <f>'Tipping Point Margin'!L457</f>
        <v>0.40568147986031994</v>
      </c>
      <c r="D126" s="1">
        <f>B126-C126</f>
        <v>4.3702216152442697</v>
      </c>
      <c r="E126">
        <f t="shared" si="14"/>
        <v>0</v>
      </c>
      <c r="F126">
        <f t="shared" si="15"/>
        <v>0</v>
      </c>
      <c r="G126">
        <f t="shared" si="16"/>
        <v>0</v>
      </c>
      <c r="H126">
        <f t="shared" si="17"/>
        <v>0</v>
      </c>
      <c r="I126">
        <f t="shared" si="18"/>
        <v>0</v>
      </c>
      <c r="J126">
        <f t="shared" si="19"/>
        <v>0</v>
      </c>
      <c r="K126">
        <f t="shared" si="20"/>
        <v>0</v>
      </c>
      <c r="L126">
        <f t="shared" si="21"/>
        <v>0</v>
      </c>
      <c r="M126">
        <f t="shared" si="22"/>
        <v>0</v>
      </c>
      <c r="N126">
        <f t="shared" si="23"/>
        <v>0</v>
      </c>
      <c r="O126">
        <f t="shared" si="24"/>
        <v>1</v>
      </c>
      <c r="P126">
        <f t="shared" si="25"/>
        <v>0</v>
      </c>
      <c r="R126">
        <f t="shared" si="26"/>
        <v>1</v>
      </c>
    </row>
    <row r="127" spans="1:18" x14ac:dyDescent="0.3">
      <c r="A127">
        <v>231</v>
      </c>
      <c r="B127" s="2">
        <f>'Popular Vote'!R232</f>
        <v>4.7538619633656101</v>
      </c>
      <c r="C127">
        <f>'Tipping Point Margin'!L232</f>
        <v>0.39104417830920163</v>
      </c>
      <c r="D127" s="1">
        <f>B127-C127</f>
        <v>4.362817785056408</v>
      </c>
      <c r="E127">
        <f t="shared" si="14"/>
        <v>0</v>
      </c>
      <c r="F127">
        <f t="shared" si="15"/>
        <v>0</v>
      </c>
      <c r="G127">
        <f t="shared" si="16"/>
        <v>0</v>
      </c>
      <c r="H127">
        <f t="shared" si="17"/>
        <v>0</v>
      </c>
      <c r="I127">
        <f t="shared" si="18"/>
        <v>0</v>
      </c>
      <c r="J127">
        <f t="shared" si="19"/>
        <v>0</v>
      </c>
      <c r="K127">
        <f t="shared" si="20"/>
        <v>0</v>
      </c>
      <c r="L127">
        <f t="shared" si="21"/>
        <v>0</v>
      </c>
      <c r="M127">
        <f t="shared" si="22"/>
        <v>0</v>
      </c>
      <c r="N127">
        <f t="shared" si="23"/>
        <v>0</v>
      </c>
      <c r="O127">
        <f t="shared" si="24"/>
        <v>1</v>
      </c>
      <c r="P127">
        <f t="shared" si="25"/>
        <v>0</v>
      </c>
      <c r="R127">
        <f t="shared" si="26"/>
        <v>1</v>
      </c>
    </row>
    <row r="128" spans="1:18" x14ac:dyDescent="0.3">
      <c r="A128">
        <v>344</v>
      </c>
      <c r="B128" s="2">
        <f>'Popular Vote'!R345</f>
        <v>5.1790579692942238</v>
      </c>
      <c r="C128">
        <f>'Tipping Point Margin'!L345</f>
        <v>0.82691832712574054</v>
      </c>
      <c r="D128" s="1">
        <f>B128-C128</f>
        <v>4.352139642168483</v>
      </c>
      <c r="E128">
        <f t="shared" si="14"/>
        <v>0</v>
      </c>
      <c r="F128">
        <f t="shared" si="15"/>
        <v>0</v>
      </c>
      <c r="G128">
        <f t="shared" si="16"/>
        <v>0</v>
      </c>
      <c r="H128">
        <f t="shared" si="17"/>
        <v>0</v>
      </c>
      <c r="I128">
        <f t="shared" si="18"/>
        <v>0</v>
      </c>
      <c r="J128">
        <f t="shared" si="19"/>
        <v>0</v>
      </c>
      <c r="K128">
        <f t="shared" si="20"/>
        <v>0</v>
      </c>
      <c r="L128">
        <f t="shared" si="21"/>
        <v>0</v>
      </c>
      <c r="M128">
        <f t="shared" si="22"/>
        <v>0</v>
      </c>
      <c r="N128">
        <f t="shared" si="23"/>
        <v>0</v>
      </c>
      <c r="O128">
        <f t="shared" si="24"/>
        <v>1</v>
      </c>
      <c r="P128">
        <f t="shared" si="25"/>
        <v>0</v>
      </c>
      <c r="R128">
        <f t="shared" si="26"/>
        <v>1</v>
      </c>
    </row>
    <row r="129" spans="1:18" x14ac:dyDescent="0.3">
      <c r="A129">
        <v>66</v>
      </c>
      <c r="B129" s="2">
        <f>'Popular Vote'!R67</f>
        <v>5.1184072462978172</v>
      </c>
      <c r="C129">
        <f>'Tipping Point Margin'!L67</f>
        <v>0.7715667744103909</v>
      </c>
      <c r="D129" s="1">
        <f>B129-C129</f>
        <v>4.3468404718874263</v>
      </c>
      <c r="E129">
        <f t="shared" si="14"/>
        <v>0</v>
      </c>
      <c r="F129">
        <f t="shared" si="15"/>
        <v>0</v>
      </c>
      <c r="G129">
        <f t="shared" si="16"/>
        <v>0</v>
      </c>
      <c r="H129">
        <f t="shared" si="17"/>
        <v>0</v>
      </c>
      <c r="I129">
        <f t="shared" si="18"/>
        <v>0</v>
      </c>
      <c r="J129">
        <f t="shared" si="19"/>
        <v>0</v>
      </c>
      <c r="K129">
        <f t="shared" si="20"/>
        <v>0</v>
      </c>
      <c r="L129">
        <f t="shared" si="21"/>
        <v>0</v>
      </c>
      <c r="M129">
        <f t="shared" si="22"/>
        <v>0</v>
      </c>
      <c r="N129">
        <f t="shared" si="23"/>
        <v>0</v>
      </c>
      <c r="O129">
        <f t="shared" si="24"/>
        <v>1</v>
      </c>
      <c r="P129">
        <f t="shared" si="25"/>
        <v>0</v>
      </c>
      <c r="R129">
        <f t="shared" si="26"/>
        <v>1</v>
      </c>
    </row>
    <row r="130" spans="1:18" x14ac:dyDescent="0.3">
      <c r="A130">
        <v>669</v>
      </c>
      <c r="B130" s="2">
        <f>'Popular Vote'!R670</f>
        <v>4.9591773215614516</v>
      </c>
      <c r="C130">
        <f>'Tipping Point Margin'!L670</f>
        <v>0.61484882900710502</v>
      </c>
      <c r="D130" s="1">
        <f>B130-C130</f>
        <v>4.3443284925543466</v>
      </c>
      <c r="E130">
        <f t="shared" si="14"/>
        <v>0</v>
      </c>
      <c r="F130">
        <f t="shared" si="15"/>
        <v>0</v>
      </c>
      <c r="G130">
        <f t="shared" si="16"/>
        <v>0</v>
      </c>
      <c r="H130">
        <f t="shared" si="17"/>
        <v>0</v>
      </c>
      <c r="I130">
        <f t="shared" si="18"/>
        <v>0</v>
      </c>
      <c r="J130">
        <f t="shared" si="19"/>
        <v>0</v>
      </c>
      <c r="K130">
        <f t="shared" si="20"/>
        <v>0</v>
      </c>
      <c r="L130">
        <f t="shared" si="21"/>
        <v>0</v>
      </c>
      <c r="M130">
        <f t="shared" si="22"/>
        <v>0</v>
      </c>
      <c r="N130">
        <f t="shared" si="23"/>
        <v>0</v>
      </c>
      <c r="O130">
        <f t="shared" si="24"/>
        <v>1</v>
      </c>
      <c r="P130">
        <f t="shared" si="25"/>
        <v>0</v>
      </c>
      <c r="R130">
        <f t="shared" si="26"/>
        <v>1</v>
      </c>
    </row>
    <row r="131" spans="1:18" x14ac:dyDescent="0.3">
      <c r="A131">
        <v>606</v>
      </c>
      <c r="B131" s="2">
        <f>'Popular Vote'!R607</f>
        <v>5.0955615665692591</v>
      </c>
      <c r="C131">
        <f>'Tipping Point Margin'!L607</f>
        <v>0.75619646124460926</v>
      </c>
      <c r="D131" s="1">
        <f>B131-C131</f>
        <v>4.3393651053246494</v>
      </c>
      <c r="E131">
        <f t="shared" si="14"/>
        <v>0</v>
      </c>
      <c r="F131">
        <f t="shared" si="15"/>
        <v>0</v>
      </c>
      <c r="G131">
        <f t="shared" si="16"/>
        <v>0</v>
      </c>
      <c r="H131">
        <f t="shared" si="17"/>
        <v>0</v>
      </c>
      <c r="I131">
        <f t="shared" si="18"/>
        <v>0</v>
      </c>
      <c r="J131">
        <f t="shared" si="19"/>
        <v>0</v>
      </c>
      <c r="K131">
        <f t="shared" si="20"/>
        <v>0</v>
      </c>
      <c r="L131">
        <f t="shared" si="21"/>
        <v>0</v>
      </c>
      <c r="M131">
        <f t="shared" si="22"/>
        <v>0</v>
      </c>
      <c r="N131">
        <f t="shared" si="23"/>
        <v>0</v>
      </c>
      <c r="O131">
        <f t="shared" si="24"/>
        <v>1</v>
      </c>
      <c r="P131">
        <f t="shared" si="25"/>
        <v>0</v>
      </c>
      <c r="R131">
        <f t="shared" si="26"/>
        <v>1</v>
      </c>
    </row>
    <row r="132" spans="1:18" x14ac:dyDescent="0.3">
      <c r="A132">
        <v>174</v>
      </c>
      <c r="B132" s="2">
        <f>'Popular Vote'!R175</f>
        <v>5.1232650645859987</v>
      </c>
      <c r="C132">
        <f>'Tipping Point Margin'!L175</f>
        <v>0.79515114640855167</v>
      </c>
      <c r="D132" s="1">
        <f>B132-C132</f>
        <v>4.3281139181774471</v>
      </c>
      <c r="E132">
        <f t="shared" si="14"/>
        <v>0</v>
      </c>
      <c r="F132">
        <f t="shared" si="15"/>
        <v>0</v>
      </c>
      <c r="G132">
        <f t="shared" si="16"/>
        <v>0</v>
      </c>
      <c r="H132">
        <f t="shared" si="17"/>
        <v>0</v>
      </c>
      <c r="I132">
        <f t="shared" si="18"/>
        <v>0</v>
      </c>
      <c r="J132">
        <f t="shared" si="19"/>
        <v>0</v>
      </c>
      <c r="K132">
        <f t="shared" si="20"/>
        <v>0</v>
      </c>
      <c r="L132">
        <f t="shared" si="21"/>
        <v>0</v>
      </c>
      <c r="M132">
        <f t="shared" si="22"/>
        <v>0</v>
      </c>
      <c r="N132">
        <f t="shared" si="23"/>
        <v>0</v>
      </c>
      <c r="O132">
        <f t="shared" si="24"/>
        <v>1</v>
      </c>
      <c r="P132">
        <f t="shared" si="25"/>
        <v>0</v>
      </c>
      <c r="R132">
        <f t="shared" si="26"/>
        <v>1</v>
      </c>
    </row>
    <row r="133" spans="1:18" x14ac:dyDescent="0.3">
      <c r="A133">
        <v>759</v>
      </c>
      <c r="B133" s="2">
        <f>'Popular Vote'!R760</f>
        <v>5.1968207726562543</v>
      </c>
      <c r="C133">
        <f>'Tipping Point Margin'!L760</f>
        <v>0.86906770673866673</v>
      </c>
      <c r="D133" s="1">
        <f>B133-C133</f>
        <v>4.3277530659175873</v>
      </c>
      <c r="E133">
        <f t="shared" ref="E133:E196" si="27">IF(D133&lt;0,1,0)</f>
        <v>0</v>
      </c>
      <c r="F133">
        <f t="shared" ref="F133:F196" si="28">IF(AND($D133&gt;0,$D133&lt;0.477),1,0)</f>
        <v>0</v>
      </c>
      <c r="G133">
        <f t="shared" ref="G133:G196" si="29">IF(AND($D133&gt;0.477,$D133&lt;0.953),1,0)</f>
        <v>0</v>
      </c>
      <c r="H133">
        <f t="shared" ref="H133:H196" si="30">IF(AND($D133&gt;0.953,$D133&lt;1.43),1,0)</f>
        <v>0</v>
      </c>
      <c r="I133">
        <f t="shared" ref="I133:I196" si="31">IF(AND($D133&gt;1.43,$D133&lt;1.91),1,0)</f>
        <v>0</v>
      </c>
      <c r="J133">
        <f t="shared" ref="J133:J196" si="32">IF(AND($D133&gt;1.91,$D133&lt;2.38),1,0)</f>
        <v>0</v>
      </c>
      <c r="K133">
        <f t="shared" ref="K133:K196" si="33">IF(AND($D133&gt;2.38,$D133&lt;2.86),1,0)</f>
        <v>0</v>
      </c>
      <c r="L133">
        <f t="shared" ref="L133:L196" si="34">IF(AND($D133&gt;2.86,$D133&lt;3.34),1,0)</f>
        <v>0</v>
      </c>
      <c r="M133">
        <f t="shared" ref="M133:M196" si="35">IF(AND($D133&gt;3.34,$D133&lt;3.81),1,0)</f>
        <v>0</v>
      </c>
      <c r="N133">
        <f t="shared" ref="N133:N196" si="36">IF(AND($D133&gt;3.81,$D133&lt;4.29),1,0)</f>
        <v>0</v>
      </c>
      <c r="O133">
        <f t="shared" ref="O133:O196" si="37">IF(AND($D133&gt;4.29,$D133&lt;4.77),1,0)</f>
        <v>1</v>
      </c>
      <c r="P133">
        <f t="shared" ref="P133:P196" si="38">IF(D133&gt;4.77,1,0)</f>
        <v>0</v>
      </c>
      <c r="R133">
        <f t="shared" ref="R133:R196" si="39">IF(D133&gt;2.86,1,0)</f>
        <v>1</v>
      </c>
    </row>
    <row r="134" spans="1:18" x14ac:dyDescent="0.3">
      <c r="A134">
        <v>711</v>
      </c>
      <c r="B134" s="2">
        <f>'Popular Vote'!R712</f>
        <v>4.9162620889336948</v>
      </c>
      <c r="C134">
        <f>'Tipping Point Margin'!L712</f>
        <v>0.59307667076112214</v>
      </c>
      <c r="D134" s="1">
        <f>B134-C134</f>
        <v>4.3231854181725726</v>
      </c>
      <c r="E134">
        <f t="shared" si="27"/>
        <v>0</v>
      </c>
      <c r="F134">
        <f t="shared" si="28"/>
        <v>0</v>
      </c>
      <c r="G134">
        <f t="shared" si="29"/>
        <v>0</v>
      </c>
      <c r="H134">
        <f t="shared" si="30"/>
        <v>0</v>
      </c>
      <c r="I134">
        <f t="shared" si="31"/>
        <v>0</v>
      </c>
      <c r="J134">
        <f t="shared" si="32"/>
        <v>0</v>
      </c>
      <c r="K134">
        <f t="shared" si="33"/>
        <v>0</v>
      </c>
      <c r="L134">
        <f t="shared" si="34"/>
        <v>0</v>
      </c>
      <c r="M134">
        <f t="shared" si="35"/>
        <v>0</v>
      </c>
      <c r="N134">
        <f t="shared" si="36"/>
        <v>0</v>
      </c>
      <c r="O134">
        <f t="shared" si="37"/>
        <v>1</v>
      </c>
      <c r="P134">
        <f t="shared" si="38"/>
        <v>0</v>
      </c>
      <c r="R134">
        <f t="shared" si="39"/>
        <v>1</v>
      </c>
    </row>
    <row r="135" spans="1:18" x14ac:dyDescent="0.3">
      <c r="A135">
        <v>391</v>
      </c>
      <c r="B135" s="2">
        <f>'Popular Vote'!R392</f>
        <v>4.7740604313828641</v>
      </c>
      <c r="C135">
        <f>'Tipping Point Margin'!L392</f>
        <v>0.45672146930190916</v>
      </c>
      <c r="D135" s="1">
        <f>B135-C135</f>
        <v>4.3173389620809548</v>
      </c>
      <c r="E135">
        <f t="shared" si="27"/>
        <v>0</v>
      </c>
      <c r="F135">
        <f t="shared" si="28"/>
        <v>0</v>
      </c>
      <c r="G135">
        <f t="shared" si="29"/>
        <v>0</v>
      </c>
      <c r="H135">
        <f t="shared" si="30"/>
        <v>0</v>
      </c>
      <c r="I135">
        <f t="shared" si="31"/>
        <v>0</v>
      </c>
      <c r="J135">
        <f t="shared" si="32"/>
        <v>0</v>
      </c>
      <c r="K135">
        <f t="shared" si="33"/>
        <v>0</v>
      </c>
      <c r="L135">
        <f t="shared" si="34"/>
        <v>0</v>
      </c>
      <c r="M135">
        <f t="shared" si="35"/>
        <v>0</v>
      </c>
      <c r="N135">
        <f t="shared" si="36"/>
        <v>0</v>
      </c>
      <c r="O135">
        <f t="shared" si="37"/>
        <v>1</v>
      </c>
      <c r="P135">
        <f t="shared" si="38"/>
        <v>0</v>
      </c>
      <c r="R135">
        <f t="shared" si="39"/>
        <v>1</v>
      </c>
    </row>
    <row r="136" spans="1:18" x14ac:dyDescent="0.3">
      <c r="A136">
        <v>346</v>
      </c>
      <c r="B136" s="2">
        <f>'Popular Vote'!R347</f>
        <v>5.2338072209922251</v>
      </c>
      <c r="C136">
        <f>'Tipping Point Margin'!L347</f>
        <v>0.91828279070650953</v>
      </c>
      <c r="D136" s="1">
        <f>B136-C136</f>
        <v>4.3155244302857154</v>
      </c>
      <c r="E136">
        <f t="shared" si="27"/>
        <v>0</v>
      </c>
      <c r="F136">
        <f t="shared" si="28"/>
        <v>0</v>
      </c>
      <c r="G136">
        <f t="shared" si="29"/>
        <v>0</v>
      </c>
      <c r="H136">
        <f t="shared" si="30"/>
        <v>0</v>
      </c>
      <c r="I136">
        <f t="shared" si="31"/>
        <v>0</v>
      </c>
      <c r="J136">
        <f t="shared" si="32"/>
        <v>0</v>
      </c>
      <c r="K136">
        <f t="shared" si="33"/>
        <v>0</v>
      </c>
      <c r="L136">
        <f t="shared" si="34"/>
        <v>0</v>
      </c>
      <c r="M136">
        <f t="shared" si="35"/>
        <v>0</v>
      </c>
      <c r="N136">
        <f t="shared" si="36"/>
        <v>0</v>
      </c>
      <c r="O136">
        <f t="shared" si="37"/>
        <v>1</v>
      </c>
      <c r="P136">
        <f t="shared" si="38"/>
        <v>0</v>
      </c>
      <c r="R136">
        <f t="shared" si="39"/>
        <v>1</v>
      </c>
    </row>
    <row r="137" spans="1:18" x14ac:dyDescent="0.3">
      <c r="A137">
        <v>828</v>
      </c>
      <c r="B137" s="2">
        <f>'Popular Vote'!R829</f>
        <v>5.2260748071807406</v>
      </c>
      <c r="C137">
        <f>'Tipping Point Margin'!L829</f>
        <v>0.91585369901576863</v>
      </c>
      <c r="D137" s="1">
        <f>B137-C137</f>
        <v>4.3102211081649724</v>
      </c>
      <c r="E137">
        <f t="shared" si="27"/>
        <v>0</v>
      </c>
      <c r="F137">
        <f t="shared" si="28"/>
        <v>0</v>
      </c>
      <c r="G137">
        <f t="shared" si="29"/>
        <v>0</v>
      </c>
      <c r="H137">
        <f t="shared" si="30"/>
        <v>0</v>
      </c>
      <c r="I137">
        <f t="shared" si="31"/>
        <v>0</v>
      </c>
      <c r="J137">
        <f t="shared" si="32"/>
        <v>0</v>
      </c>
      <c r="K137">
        <f t="shared" si="33"/>
        <v>0</v>
      </c>
      <c r="L137">
        <f t="shared" si="34"/>
        <v>0</v>
      </c>
      <c r="M137">
        <f t="shared" si="35"/>
        <v>0</v>
      </c>
      <c r="N137">
        <f t="shared" si="36"/>
        <v>0</v>
      </c>
      <c r="O137">
        <f t="shared" si="37"/>
        <v>1</v>
      </c>
      <c r="P137">
        <f t="shared" si="38"/>
        <v>0</v>
      </c>
      <c r="R137">
        <f t="shared" si="39"/>
        <v>1</v>
      </c>
    </row>
    <row r="138" spans="1:18" x14ac:dyDescent="0.3">
      <c r="A138">
        <v>266</v>
      </c>
      <c r="B138" s="2">
        <f>'Popular Vote'!R267</f>
        <v>5.1404181899537136</v>
      </c>
      <c r="C138">
        <f>'Tipping Point Margin'!L267</f>
        <v>0.83591499781449663</v>
      </c>
      <c r="D138" s="1">
        <f>B138-C138</f>
        <v>4.3045031921392169</v>
      </c>
      <c r="E138">
        <f t="shared" si="27"/>
        <v>0</v>
      </c>
      <c r="F138">
        <f t="shared" si="28"/>
        <v>0</v>
      </c>
      <c r="G138">
        <f t="shared" si="29"/>
        <v>0</v>
      </c>
      <c r="H138">
        <f t="shared" si="30"/>
        <v>0</v>
      </c>
      <c r="I138">
        <f t="shared" si="31"/>
        <v>0</v>
      </c>
      <c r="J138">
        <f t="shared" si="32"/>
        <v>0</v>
      </c>
      <c r="K138">
        <f t="shared" si="33"/>
        <v>0</v>
      </c>
      <c r="L138">
        <f t="shared" si="34"/>
        <v>0</v>
      </c>
      <c r="M138">
        <f t="shared" si="35"/>
        <v>0</v>
      </c>
      <c r="N138">
        <f t="shared" si="36"/>
        <v>0</v>
      </c>
      <c r="O138">
        <f t="shared" si="37"/>
        <v>1</v>
      </c>
      <c r="P138">
        <f t="shared" si="38"/>
        <v>0</v>
      </c>
      <c r="R138">
        <f t="shared" si="39"/>
        <v>1</v>
      </c>
    </row>
    <row r="139" spans="1:18" x14ac:dyDescent="0.3">
      <c r="A139">
        <v>253</v>
      </c>
      <c r="B139" s="2">
        <f>'Popular Vote'!R254</f>
        <v>5.1796280855058363</v>
      </c>
      <c r="C139">
        <f>'Tipping Point Margin'!L254</f>
        <v>0.8775957000135064</v>
      </c>
      <c r="D139" s="1">
        <f>B139-C139</f>
        <v>4.3020323854923301</v>
      </c>
      <c r="E139">
        <f t="shared" si="27"/>
        <v>0</v>
      </c>
      <c r="F139">
        <f t="shared" si="28"/>
        <v>0</v>
      </c>
      <c r="G139">
        <f t="shared" si="29"/>
        <v>0</v>
      </c>
      <c r="H139">
        <f t="shared" si="30"/>
        <v>0</v>
      </c>
      <c r="I139">
        <f t="shared" si="31"/>
        <v>0</v>
      </c>
      <c r="J139">
        <f t="shared" si="32"/>
        <v>0</v>
      </c>
      <c r="K139">
        <f t="shared" si="33"/>
        <v>0</v>
      </c>
      <c r="L139">
        <f t="shared" si="34"/>
        <v>0</v>
      </c>
      <c r="M139">
        <f t="shared" si="35"/>
        <v>0</v>
      </c>
      <c r="N139">
        <f t="shared" si="36"/>
        <v>0</v>
      </c>
      <c r="O139">
        <f t="shared" si="37"/>
        <v>1</v>
      </c>
      <c r="P139">
        <f t="shared" si="38"/>
        <v>0</v>
      </c>
      <c r="R139">
        <f t="shared" si="39"/>
        <v>1</v>
      </c>
    </row>
    <row r="140" spans="1:18" x14ac:dyDescent="0.3">
      <c r="A140">
        <v>431</v>
      </c>
      <c r="B140" s="2">
        <f>'Popular Vote'!R432</f>
        <v>4.9811078910925275</v>
      </c>
      <c r="C140">
        <f>'Tipping Point Margin'!L432</f>
        <v>0.6903805625177345</v>
      </c>
      <c r="D140" s="1">
        <f>B140-C140</f>
        <v>4.2907273285747927</v>
      </c>
      <c r="E140">
        <f t="shared" si="27"/>
        <v>0</v>
      </c>
      <c r="F140">
        <f t="shared" si="28"/>
        <v>0</v>
      </c>
      <c r="G140">
        <f t="shared" si="29"/>
        <v>0</v>
      </c>
      <c r="H140">
        <f t="shared" si="30"/>
        <v>0</v>
      </c>
      <c r="I140">
        <f t="shared" si="31"/>
        <v>0</v>
      </c>
      <c r="J140">
        <f t="shared" si="32"/>
        <v>0</v>
      </c>
      <c r="K140">
        <f t="shared" si="33"/>
        <v>0</v>
      </c>
      <c r="L140">
        <f t="shared" si="34"/>
        <v>0</v>
      </c>
      <c r="M140">
        <f t="shared" si="35"/>
        <v>0</v>
      </c>
      <c r="N140">
        <f t="shared" si="36"/>
        <v>0</v>
      </c>
      <c r="O140">
        <f t="shared" si="37"/>
        <v>1</v>
      </c>
      <c r="P140">
        <f t="shared" si="38"/>
        <v>0</v>
      </c>
      <c r="R140">
        <f t="shared" si="39"/>
        <v>1</v>
      </c>
    </row>
    <row r="141" spans="1:18" x14ac:dyDescent="0.3">
      <c r="A141">
        <v>643</v>
      </c>
      <c r="B141" s="2">
        <f>'Popular Vote'!R644</f>
        <v>5.1918683763970641</v>
      </c>
      <c r="C141">
        <f>'Tipping Point Margin'!L644</f>
        <v>0.90232629269037568</v>
      </c>
      <c r="D141" s="1">
        <f>B141-C141</f>
        <v>4.2895420837066887</v>
      </c>
      <c r="E141">
        <f t="shared" si="27"/>
        <v>0</v>
      </c>
      <c r="F141">
        <f t="shared" si="28"/>
        <v>0</v>
      </c>
      <c r="G141">
        <f t="shared" si="29"/>
        <v>0</v>
      </c>
      <c r="H141">
        <f t="shared" si="30"/>
        <v>0</v>
      </c>
      <c r="I141">
        <f t="shared" si="31"/>
        <v>0</v>
      </c>
      <c r="J141">
        <f t="shared" si="32"/>
        <v>0</v>
      </c>
      <c r="K141">
        <f t="shared" si="33"/>
        <v>0</v>
      </c>
      <c r="L141">
        <f t="shared" si="34"/>
        <v>0</v>
      </c>
      <c r="M141">
        <f t="shared" si="35"/>
        <v>0</v>
      </c>
      <c r="N141">
        <f t="shared" si="36"/>
        <v>1</v>
      </c>
      <c r="O141">
        <f t="shared" si="37"/>
        <v>0</v>
      </c>
      <c r="P141">
        <f t="shared" si="38"/>
        <v>0</v>
      </c>
      <c r="R141">
        <f t="shared" si="39"/>
        <v>1</v>
      </c>
    </row>
    <row r="142" spans="1:18" x14ac:dyDescent="0.3">
      <c r="A142">
        <v>623</v>
      </c>
      <c r="B142" s="2">
        <f>'Popular Vote'!R624</f>
        <v>5.0126512191658161</v>
      </c>
      <c r="C142">
        <f>'Tipping Point Margin'!L624</f>
        <v>0.73308933121999953</v>
      </c>
      <c r="D142" s="1">
        <f>B142-C142</f>
        <v>4.2795618879458166</v>
      </c>
      <c r="E142">
        <f t="shared" si="27"/>
        <v>0</v>
      </c>
      <c r="F142">
        <f t="shared" si="28"/>
        <v>0</v>
      </c>
      <c r="G142">
        <f t="shared" si="29"/>
        <v>0</v>
      </c>
      <c r="H142">
        <f t="shared" si="30"/>
        <v>0</v>
      </c>
      <c r="I142">
        <f t="shared" si="31"/>
        <v>0</v>
      </c>
      <c r="J142">
        <f t="shared" si="32"/>
        <v>0</v>
      </c>
      <c r="K142">
        <f t="shared" si="33"/>
        <v>0</v>
      </c>
      <c r="L142">
        <f t="shared" si="34"/>
        <v>0</v>
      </c>
      <c r="M142">
        <f t="shared" si="35"/>
        <v>0</v>
      </c>
      <c r="N142">
        <f t="shared" si="36"/>
        <v>1</v>
      </c>
      <c r="O142">
        <f t="shared" si="37"/>
        <v>0</v>
      </c>
      <c r="P142">
        <f t="shared" si="38"/>
        <v>0</v>
      </c>
      <c r="R142">
        <f t="shared" si="39"/>
        <v>1</v>
      </c>
    </row>
    <row r="143" spans="1:18" x14ac:dyDescent="0.3">
      <c r="A143">
        <v>274</v>
      </c>
      <c r="B143" s="2">
        <f>'Popular Vote'!R275</f>
        <v>5.1300117899022606</v>
      </c>
      <c r="C143">
        <f>'Tipping Point Margin'!L275</f>
        <v>0.85319221163793213</v>
      </c>
      <c r="D143" s="1">
        <f>B143-C143</f>
        <v>4.2768195782643286</v>
      </c>
      <c r="E143">
        <f t="shared" si="27"/>
        <v>0</v>
      </c>
      <c r="F143">
        <f t="shared" si="28"/>
        <v>0</v>
      </c>
      <c r="G143">
        <f t="shared" si="29"/>
        <v>0</v>
      </c>
      <c r="H143">
        <f t="shared" si="30"/>
        <v>0</v>
      </c>
      <c r="I143">
        <f t="shared" si="31"/>
        <v>0</v>
      </c>
      <c r="J143">
        <f t="shared" si="32"/>
        <v>0</v>
      </c>
      <c r="K143">
        <f t="shared" si="33"/>
        <v>0</v>
      </c>
      <c r="L143">
        <f t="shared" si="34"/>
        <v>0</v>
      </c>
      <c r="M143">
        <f t="shared" si="35"/>
        <v>0</v>
      </c>
      <c r="N143">
        <f t="shared" si="36"/>
        <v>1</v>
      </c>
      <c r="O143">
        <f t="shared" si="37"/>
        <v>0</v>
      </c>
      <c r="P143">
        <f t="shared" si="38"/>
        <v>0</v>
      </c>
      <c r="R143">
        <f t="shared" si="39"/>
        <v>1</v>
      </c>
    </row>
    <row r="144" spans="1:18" x14ac:dyDescent="0.3">
      <c r="A144">
        <v>48</v>
      </c>
      <c r="B144" s="2">
        <f>'Popular Vote'!R49</f>
        <v>5.4083838402504147</v>
      </c>
      <c r="C144">
        <f>'Tipping Point Margin'!L49</f>
        <v>1.131754615727236</v>
      </c>
      <c r="D144" s="1">
        <f>B144-C144</f>
        <v>4.2766292245231785</v>
      </c>
      <c r="E144">
        <f t="shared" si="27"/>
        <v>0</v>
      </c>
      <c r="F144">
        <f t="shared" si="28"/>
        <v>0</v>
      </c>
      <c r="G144">
        <f t="shared" si="29"/>
        <v>0</v>
      </c>
      <c r="H144">
        <f t="shared" si="30"/>
        <v>0</v>
      </c>
      <c r="I144">
        <f t="shared" si="31"/>
        <v>0</v>
      </c>
      <c r="J144">
        <f t="shared" si="32"/>
        <v>0</v>
      </c>
      <c r="K144">
        <f t="shared" si="33"/>
        <v>0</v>
      </c>
      <c r="L144">
        <f t="shared" si="34"/>
        <v>0</v>
      </c>
      <c r="M144">
        <f t="shared" si="35"/>
        <v>0</v>
      </c>
      <c r="N144">
        <f t="shared" si="36"/>
        <v>1</v>
      </c>
      <c r="O144">
        <f t="shared" si="37"/>
        <v>0</v>
      </c>
      <c r="P144">
        <f t="shared" si="38"/>
        <v>0</v>
      </c>
      <c r="R144">
        <f t="shared" si="39"/>
        <v>1</v>
      </c>
    </row>
    <row r="145" spans="1:18" x14ac:dyDescent="0.3">
      <c r="A145">
        <v>353</v>
      </c>
      <c r="B145" s="2">
        <f>'Popular Vote'!R354</f>
        <v>5.2398791777726066</v>
      </c>
      <c r="C145">
        <f>'Tipping Point Margin'!L354</f>
        <v>0.96787723092694811</v>
      </c>
      <c r="D145" s="1">
        <f>B145-C145</f>
        <v>4.2720019468456583</v>
      </c>
      <c r="E145">
        <f t="shared" si="27"/>
        <v>0</v>
      </c>
      <c r="F145">
        <f t="shared" si="28"/>
        <v>0</v>
      </c>
      <c r="G145">
        <f t="shared" si="29"/>
        <v>0</v>
      </c>
      <c r="H145">
        <f t="shared" si="30"/>
        <v>0</v>
      </c>
      <c r="I145">
        <f t="shared" si="31"/>
        <v>0</v>
      </c>
      <c r="J145">
        <f t="shared" si="32"/>
        <v>0</v>
      </c>
      <c r="K145">
        <f t="shared" si="33"/>
        <v>0</v>
      </c>
      <c r="L145">
        <f t="shared" si="34"/>
        <v>0</v>
      </c>
      <c r="M145">
        <f t="shared" si="35"/>
        <v>0</v>
      </c>
      <c r="N145">
        <f t="shared" si="36"/>
        <v>1</v>
      </c>
      <c r="O145">
        <f t="shared" si="37"/>
        <v>0</v>
      </c>
      <c r="P145">
        <f t="shared" si="38"/>
        <v>0</v>
      </c>
      <c r="R145">
        <f t="shared" si="39"/>
        <v>1</v>
      </c>
    </row>
    <row r="146" spans="1:18" x14ac:dyDescent="0.3">
      <c r="A146">
        <v>702</v>
      </c>
      <c r="B146" s="2">
        <f>'Popular Vote'!R703</f>
        <v>4.961304004459139</v>
      </c>
      <c r="C146">
        <f>'Tipping Point Margin'!L703</f>
        <v>0.69580007018262569</v>
      </c>
      <c r="D146" s="1">
        <f>B146-C146</f>
        <v>4.2655039342765129</v>
      </c>
      <c r="E146">
        <f t="shared" si="27"/>
        <v>0</v>
      </c>
      <c r="F146">
        <f t="shared" si="28"/>
        <v>0</v>
      </c>
      <c r="G146">
        <f t="shared" si="29"/>
        <v>0</v>
      </c>
      <c r="H146">
        <f t="shared" si="30"/>
        <v>0</v>
      </c>
      <c r="I146">
        <f t="shared" si="31"/>
        <v>0</v>
      </c>
      <c r="J146">
        <f t="shared" si="32"/>
        <v>0</v>
      </c>
      <c r="K146">
        <f t="shared" si="33"/>
        <v>0</v>
      </c>
      <c r="L146">
        <f t="shared" si="34"/>
        <v>0</v>
      </c>
      <c r="M146">
        <f t="shared" si="35"/>
        <v>0</v>
      </c>
      <c r="N146">
        <f t="shared" si="36"/>
        <v>1</v>
      </c>
      <c r="O146">
        <f t="shared" si="37"/>
        <v>0</v>
      </c>
      <c r="P146">
        <f t="shared" si="38"/>
        <v>0</v>
      </c>
      <c r="R146">
        <f t="shared" si="39"/>
        <v>1</v>
      </c>
    </row>
    <row r="147" spans="1:18" x14ac:dyDescent="0.3">
      <c r="A147">
        <v>363</v>
      </c>
      <c r="B147" s="2">
        <f>'Popular Vote'!R364</f>
        <v>4.8558985601627462</v>
      </c>
      <c r="C147">
        <f>'Tipping Point Margin'!L364</f>
        <v>0.59261304042038265</v>
      </c>
      <c r="D147" s="1">
        <f>B147-C147</f>
        <v>4.2632855197423636</v>
      </c>
      <c r="E147">
        <f t="shared" si="27"/>
        <v>0</v>
      </c>
      <c r="F147">
        <f t="shared" si="28"/>
        <v>0</v>
      </c>
      <c r="G147">
        <f t="shared" si="29"/>
        <v>0</v>
      </c>
      <c r="H147">
        <f t="shared" si="30"/>
        <v>0</v>
      </c>
      <c r="I147">
        <f t="shared" si="31"/>
        <v>0</v>
      </c>
      <c r="J147">
        <f t="shared" si="32"/>
        <v>0</v>
      </c>
      <c r="K147">
        <f t="shared" si="33"/>
        <v>0</v>
      </c>
      <c r="L147">
        <f t="shared" si="34"/>
        <v>0</v>
      </c>
      <c r="M147">
        <f t="shared" si="35"/>
        <v>0</v>
      </c>
      <c r="N147">
        <f t="shared" si="36"/>
        <v>1</v>
      </c>
      <c r="O147">
        <f t="shared" si="37"/>
        <v>0</v>
      </c>
      <c r="P147">
        <f t="shared" si="38"/>
        <v>0</v>
      </c>
      <c r="R147">
        <f t="shared" si="39"/>
        <v>1</v>
      </c>
    </row>
    <row r="148" spans="1:18" x14ac:dyDescent="0.3">
      <c r="A148">
        <v>262</v>
      </c>
      <c r="B148" s="2">
        <f>'Popular Vote'!R263</f>
        <v>5.2075854823506091</v>
      </c>
      <c r="C148">
        <f>'Tipping Point Margin'!L263</f>
        <v>0.94512625406975592</v>
      </c>
      <c r="D148" s="1">
        <f>B148-C148</f>
        <v>4.2624592282808536</v>
      </c>
      <c r="E148">
        <f t="shared" si="27"/>
        <v>0</v>
      </c>
      <c r="F148">
        <f t="shared" si="28"/>
        <v>0</v>
      </c>
      <c r="G148">
        <f t="shared" si="29"/>
        <v>0</v>
      </c>
      <c r="H148">
        <f t="shared" si="30"/>
        <v>0</v>
      </c>
      <c r="I148">
        <f t="shared" si="31"/>
        <v>0</v>
      </c>
      <c r="J148">
        <f t="shared" si="32"/>
        <v>0</v>
      </c>
      <c r="K148">
        <f t="shared" si="33"/>
        <v>0</v>
      </c>
      <c r="L148">
        <f t="shared" si="34"/>
        <v>0</v>
      </c>
      <c r="M148">
        <f t="shared" si="35"/>
        <v>0</v>
      </c>
      <c r="N148">
        <f t="shared" si="36"/>
        <v>1</v>
      </c>
      <c r="O148">
        <f t="shared" si="37"/>
        <v>0</v>
      </c>
      <c r="P148">
        <f t="shared" si="38"/>
        <v>0</v>
      </c>
      <c r="R148">
        <f t="shared" si="39"/>
        <v>1</v>
      </c>
    </row>
    <row r="149" spans="1:18" x14ac:dyDescent="0.3">
      <c r="A149">
        <v>762</v>
      </c>
      <c r="B149" s="2">
        <f>'Popular Vote'!R763</f>
        <v>4.9826464302805391</v>
      </c>
      <c r="C149">
        <f>'Tipping Point Margin'!L763</f>
        <v>0.73204343826265261</v>
      </c>
      <c r="D149" s="1">
        <f>B149-C149</f>
        <v>4.2506029920178863</v>
      </c>
      <c r="E149">
        <f t="shared" si="27"/>
        <v>0</v>
      </c>
      <c r="F149">
        <f t="shared" si="28"/>
        <v>0</v>
      </c>
      <c r="G149">
        <f t="shared" si="29"/>
        <v>0</v>
      </c>
      <c r="H149">
        <f t="shared" si="30"/>
        <v>0</v>
      </c>
      <c r="I149">
        <f t="shared" si="31"/>
        <v>0</v>
      </c>
      <c r="J149">
        <f t="shared" si="32"/>
        <v>0</v>
      </c>
      <c r="K149">
        <f t="shared" si="33"/>
        <v>0</v>
      </c>
      <c r="L149">
        <f t="shared" si="34"/>
        <v>0</v>
      </c>
      <c r="M149">
        <f t="shared" si="35"/>
        <v>0</v>
      </c>
      <c r="N149">
        <f t="shared" si="36"/>
        <v>1</v>
      </c>
      <c r="O149">
        <f t="shared" si="37"/>
        <v>0</v>
      </c>
      <c r="P149">
        <f t="shared" si="38"/>
        <v>0</v>
      </c>
      <c r="R149">
        <f t="shared" si="39"/>
        <v>1</v>
      </c>
    </row>
    <row r="150" spans="1:18" x14ac:dyDescent="0.3">
      <c r="A150">
        <v>85</v>
      </c>
      <c r="B150" s="2">
        <f>'Popular Vote'!R86</f>
        <v>4.6732208827672794</v>
      </c>
      <c r="C150">
        <f>'Tipping Point Margin'!L86</f>
        <v>0.43420801284829869</v>
      </c>
      <c r="D150" s="1">
        <f>B150-C150</f>
        <v>4.2390128699189811</v>
      </c>
      <c r="E150">
        <f t="shared" si="27"/>
        <v>0</v>
      </c>
      <c r="F150">
        <f t="shared" si="28"/>
        <v>0</v>
      </c>
      <c r="G150">
        <f t="shared" si="29"/>
        <v>0</v>
      </c>
      <c r="H150">
        <f t="shared" si="30"/>
        <v>0</v>
      </c>
      <c r="I150">
        <f t="shared" si="31"/>
        <v>0</v>
      </c>
      <c r="J150">
        <f t="shared" si="32"/>
        <v>0</v>
      </c>
      <c r="K150">
        <f t="shared" si="33"/>
        <v>0</v>
      </c>
      <c r="L150">
        <f t="shared" si="34"/>
        <v>0</v>
      </c>
      <c r="M150">
        <f t="shared" si="35"/>
        <v>0</v>
      </c>
      <c r="N150">
        <f t="shared" si="36"/>
        <v>1</v>
      </c>
      <c r="O150">
        <f t="shared" si="37"/>
        <v>0</v>
      </c>
      <c r="P150">
        <f t="shared" si="38"/>
        <v>0</v>
      </c>
      <c r="R150">
        <f t="shared" si="39"/>
        <v>1</v>
      </c>
    </row>
    <row r="151" spans="1:18" x14ac:dyDescent="0.3">
      <c r="A151">
        <v>74</v>
      </c>
      <c r="B151" s="2">
        <f>'Popular Vote'!R75</f>
        <v>5.4547308984177727</v>
      </c>
      <c r="C151">
        <f>'Tipping Point Margin'!L75</f>
        <v>1.2177020348630647</v>
      </c>
      <c r="D151" s="1">
        <f>B151-C151</f>
        <v>4.2370288635547082</v>
      </c>
      <c r="E151">
        <f t="shared" si="27"/>
        <v>0</v>
      </c>
      <c r="F151">
        <f t="shared" si="28"/>
        <v>0</v>
      </c>
      <c r="G151">
        <f t="shared" si="29"/>
        <v>0</v>
      </c>
      <c r="H151">
        <f t="shared" si="30"/>
        <v>0</v>
      </c>
      <c r="I151">
        <f t="shared" si="31"/>
        <v>0</v>
      </c>
      <c r="J151">
        <f t="shared" si="32"/>
        <v>0</v>
      </c>
      <c r="K151">
        <f t="shared" si="33"/>
        <v>0</v>
      </c>
      <c r="L151">
        <f t="shared" si="34"/>
        <v>0</v>
      </c>
      <c r="M151">
        <f t="shared" si="35"/>
        <v>0</v>
      </c>
      <c r="N151">
        <f t="shared" si="36"/>
        <v>1</v>
      </c>
      <c r="O151">
        <f t="shared" si="37"/>
        <v>0</v>
      </c>
      <c r="P151">
        <f t="shared" si="38"/>
        <v>0</v>
      </c>
      <c r="R151">
        <f t="shared" si="39"/>
        <v>1</v>
      </c>
    </row>
    <row r="152" spans="1:18" x14ac:dyDescent="0.3">
      <c r="A152">
        <v>134</v>
      </c>
      <c r="B152" s="2">
        <f>'Popular Vote'!R135</f>
        <v>5.0452683994841587</v>
      </c>
      <c r="C152">
        <f>'Tipping Point Margin'!L135</f>
        <v>0.8194145360117886</v>
      </c>
      <c r="D152" s="1">
        <f>B152-C152</f>
        <v>4.2258538634723699</v>
      </c>
      <c r="E152">
        <f t="shared" si="27"/>
        <v>0</v>
      </c>
      <c r="F152">
        <f t="shared" si="28"/>
        <v>0</v>
      </c>
      <c r="G152">
        <f t="shared" si="29"/>
        <v>0</v>
      </c>
      <c r="H152">
        <f t="shared" si="30"/>
        <v>0</v>
      </c>
      <c r="I152">
        <f t="shared" si="31"/>
        <v>0</v>
      </c>
      <c r="J152">
        <f t="shared" si="32"/>
        <v>0</v>
      </c>
      <c r="K152">
        <f t="shared" si="33"/>
        <v>0</v>
      </c>
      <c r="L152">
        <f t="shared" si="34"/>
        <v>0</v>
      </c>
      <c r="M152">
        <f t="shared" si="35"/>
        <v>0</v>
      </c>
      <c r="N152">
        <f t="shared" si="36"/>
        <v>1</v>
      </c>
      <c r="O152">
        <f t="shared" si="37"/>
        <v>0</v>
      </c>
      <c r="P152">
        <f t="shared" si="38"/>
        <v>0</v>
      </c>
      <c r="R152">
        <f t="shared" si="39"/>
        <v>1</v>
      </c>
    </row>
    <row r="153" spans="1:18" x14ac:dyDescent="0.3">
      <c r="A153">
        <v>2</v>
      </c>
      <c r="B153" s="2">
        <f>'Popular Vote'!R3</f>
        <v>4.6782419633070056</v>
      </c>
      <c r="C153">
        <f>'Tipping Point Margin'!L3</f>
        <v>0.45493680828415184</v>
      </c>
      <c r="D153" s="1">
        <f>B153-C153</f>
        <v>4.223305155022854</v>
      </c>
      <c r="E153">
        <f t="shared" si="27"/>
        <v>0</v>
      </c>
      <c r="F153">
        <f t="shared" si="28"/>
        <v>0</v>
      </c>
      <c r="G153">
        <f t="shared" si="29"/>
        <v>0</v>
      </c>
      <c r="H153">
        <f t="shared" si="30"/>
        <v>0</v>
      </c>
      <c r="I153">
        <f t="shared" si="31"/>
        <v>0</v>
      </c>
      <c r="J153">
        <f t="shared" si="32"/>
        <v>0</v>
      </c>
      <c r="K153">
        <f t="shared" si="33"/>
        <v>0</v>
      </c>
      <c r="L153">
        <f t="shared" si="34"/>
        <v>0</v>
      </c>
      <c r="M153">
        <f t="shared" si="35"/>
        <v>0</v>
      </c>
      <c r="N153">
        <f t="shared" si="36"/>
        <v>1</v>
      </c>
      <c r="O153">
        <f t="shared" si="37"/>
        <v>0</v>
      </c>
      <c r="P153">
        <f t="shared" si="38"/>
        <v>0</v>
      </c>
      <c r="R153">
        <f t="shared" si="39"/>
        <v>1</v>
      </c>
    </row>
    <row r="154" spans="1:18" x14ac:dyDescent="0.3">
      <c r="A154">
        <v>961</v>
      </c>
      <c r="B154" s="2">
        <f>'Popular Vote'!R962</f>
        <v>4.9673390828830843</v>
      </c>
      <c r="C154">
        <f>'Tipping Point Margin'!L962</f>
        <v>0.74484946148586373</v>
      </c>
      <c r="D154" s="1">
        <f>B154-C154</f>
        <v>4.2224896213972203</v>
      </c>
      <c r="E154">
        <f t="shared" si="27"/>
        <v>0</v>
      </c>
      <c r="F154">
        <f t="shared" si="28"/>
        <v>0</v>
      </c>
      <c r="G154">
        <f t="shared" si="29"/>
        <v>0</v>
      </c>
      <c r="H154">
        <f t="shared" si="30"/>
        <v>0</v>
      </c>
      <c r="I154">
        <f t="shared" si="31"/>
        <v>0</v>
      </c>
      <c r="J154">
        <f t="shared" si="32"/>
        <v>0</v>
      </c>
      <c r="K154">
        <f t="shared" si="33"/>
        <v>0</v>
      </c>
      <c r="L154">
        <f t="shared" si="34"/>
        <v>0</v>
      </c>
      <c r="M154">
        <f t="shared" si="35"/>
        <v>0</v>
      </c>
      <c r="N154">
        <f t="shared" si="36"/>
        <v>1</v>
      </c>
      <c r="O154">
        <f t="shared" si="37"/>
        <v>0</v>
      </c>
      <c r="P154">
        <f t="shared" si="38"/>
        <v>0</v>
      </c>
      <c r="R154">
        <f t="shared" si="39"/>
        <v>1</v>
      </c>
    </row>
    <row r="155" spans="1:18" x14ac:dyDescent="0.3">
      <c r="A155">
        <v>944</v>
      </c>
      <c r="B155" s="2">
        <f>'Popular Vote'!R945</f>
        <v>5.1979414240872783</v>
      </c>
      <c r="C155">
        <f>'Tipping Point Margin'!L945</f>
        <v>0.97756214343824954</v>
      </c>
      <c r="D155" s="1">
        <f>B155-C155</f>
        <v>4.2203792806490288</v>
      </c>
      <c r="E155">
        <f t="shared" si="27"/>
        <v>0</v>
      </c>
      <c r="F155">
        <f t="shared" si="28"/>
        <v>0</v>
      </c>
      <c r="G155">
        <f t="shared" si="29"/>
        <v>0</v>
      </c>
      <c r="H155">
        <f t="shared" si="30"/>
        <v>0</v>
      </c>
      <c r="I155">
        <f t="shared" si="31"/>
        <v>0</v>
      </c>
      <c r="J155">
        <f t="shared" si="32"/>
        <v>0</v>
      </c>
      <c r="K155">
        <f t="shared" si="33"/>
        <v>0</v>
      </c>
      <c r="L155">
        <f t="shared" si="34"/>
        <v>0</v>
      </c>
      <c r="M155">
        <f t="shared" si="35"/>
        <v>0</v>
      </c>
      <c r="N155">
        <f t="shared" si="36"/>
        <v>1</v>
      </c>
      <c r="O155">
        <f t="shared" si="37"/>
        <v>0</v>
      </c>
      <c r="P155">
        <f t="shared" si="38"/>
        <v>0</v>
      </c>
      <c r="R155">
        <f t="shared" si="39"/>
        <v>1</v>
      </c>
    </row>
    <row r="156" spans="1:18" x14ac:dyDescent="0.3">
      <c r="A156">
        <v>145</v>
      </c>
      <c r="B156" s="2">
        <f>'Popular Vote'!R146</f>
        <v>5.0768317034826778</v>
      </c>
      <c r="C156">
        <f>'Tipping Point Margin'!L146</f>
        <v>0.87460549238348573</v>
      </c>
      <c r="D156" s="1">
        <f>B156-C156</f>
        <v>4.2022262110991919</v>
      </c>
      <c r="E156">
        <f t="shared" si="27"/>
        <v>0</v>
      </c>
      <c r="F156">
        <f t="shared" si="28"/>
        <v>0</v>
      </c>
      <c r="G156">
        <f t="shared" si="29"/>
        <v>0</v>
      </c>
      <c r="H156">
        <f t="shared" si="30"/>
        <v>0</v>
      </c>
      <c r="I156">
        <f t="shared" si="31"/>
        <v>0</v>
      </c>
      <c r="J156">
        <f t="shared" si="32"/>
        <v>0</v>
      </c>
      <c r="K156">
        <f t="shared" si="33"/>
        <v>0</v>
      </c>
      <c r="L156">
        <f t="shared" si="34"/>
        <v>0</v>
      </c>
      <c r="M156">
        <f t="shared" si="35"/>
        <v>0</v>
      </c>
      <c r="N156">
        <f t="shared" si="36"/>
        <v>1</v>
      </c>
      <c r="O156">
        <f t="shared" si="37"/>
        <v>0</v>
      </c>
      <c r="P156">
        <f t="shared" si="38"/>
        <v>0</v>
      </c>
      <c r="R156">
        <f t="shared" si="39"/>
        <v>1</v>
      </c>
    </row>
    <row r="157" spans="1:18" x14ac:dyDescent="0.3">
      <c r="A157">
        <v>870</v>
      </c>
      <c r="B157" s="2">
        <f>'Popular Vote'!R871</f>
        <v>4.8197527367070752</v>
      </c>
      <c r="C157">
        <f>'Tipping Point Margin'!L871</f>
        <v>0.62963412612042069</v>
      </c>
      <c r="D157" s="1">
        <f>B157-C157</f>
        <v>4.1901186105866541</v>
      </c>
      <c r="E157">
        <f t="shared" si="27"/>
        <v>0</v>
      </c>
      <c r="F157">
        <f t="shared" si="28"/>
        <v>0</v>
      </c>
      <c r="G157">
        <f t="shared" si="29"/>
        <v>0</v>
      </c>
      <c r="H157">
        <f t="shared" si="30"/>
        <v>0</v>
      </c>
      <c r="I157">
        <f t="shared" si="31"/>
        <v>0</v>
      </c>
      <c r="J157">
        <f t="shared" si="32"/>
        <v>0</v>
      </c>
      <c r="K157">
        <f t="shared" si="33"/>
        <v>0</v>
      </c>
      <c r="L157">
        <f t="shared" si="34"/>
        <v>0</v>
      </c>
      <c r="M157">
        <f t="shared" si="35"/>
        <v>0</v>
      </c>
      <c r="N157">
        <f t="shared" si="36"/>
        <v>1</v>
      </c>
      <c r="O157">
        <f t="shared" si="37"/>
        <v>0</v>
      </c>
      <c r="P157">
        <f t="shared" si="38"/>
        <v>0</v>
      </c>
      <c r="R157">
        <f t="shared" si="39"/>
        <v>1</v>
      </c>
    </row>
    <row r="158" spans="1:18" x14ac:dyDescent="0.3">
      <c r="A158">
        <v>482</v>
      </c>
      <c r="B158" s="2">
        <f>'Popular Vote'!R483</f>
        <v>5.1461248408435978</v>
      </c>
      <c r="C158">
        <f>'Tipping Point Margin'!L483</f>
        <v>0.9597063310751186</v>
      </c>
      <c r="D158" s="1">
        <f>B158-C158</f>
        <v>4.1864185097684796</v>
      </c>
      <c r="E158">
        <f t="shared" si="27"/>
        <v>0</v>
      </c>
      <c r="F158">
        <f t="shared" si="28"/>
        <v>0</v>
      </c>
      <c r="G158">
        <f t="shared" si="29"/>
        <v>0</v>
      </c>
      <c r="H158">
        <f t="shared" si="30"/>
        <v>0</v>
      </c>
      <c r="I158">
        <f t="shared" si="31"/>
        <v>0</v>
      </c>
      <c r="J158">
        <f t="shared" si="32"/>
        <v>0</v>
      </c>
      <c r="K158">
        <f t="shared" si="33"/>
        <v>0</v>
      </c>
      <c r="L158">
        <f t="shared" si="34"/>
        <v>0</v>
      </c>
      <c r="M158">
        <f t="shared" si="35"/>
        <v>0</v>
      </c>
      <c r="N158">
        <f t="shared" si="36"/>
        <v>1</v>
      </c>
      <c r="O158">
        <f t="shared" si="37"/>
        <v>0</v>
      </c>
      <c r="P158">
        <f t="shared" si="38"/>
        <v>0</v>
      </c>
      <c r="R158">
        <f t="shared" si="39"/>
        <v>1</v>
      </c>
    </row>
    <row r="159" spans="1:18" x14ac:dyDescent="0.3">
      <c r="A159">
        <v>305</v>
      </c>
      <c r="B159" s="2">
        <f>'Popular Vote'!R306</f>
        <v>5.4554269758032348</v>
      </c>
      <c r="C159">
        <f>'Tipping Point Margin'!L306</f>
        <v>1.2721156428148326</v>
      </c>
      <c r="D159" s="1">
        <f>B159-C159</f>
        <v>4.183311332988402</v>
      </c>
      <c r="E159">
        <f t="shared" si="27"/>
        <v>0</v>
      </c>
      <c r="F159">
        <f t="shared" si="28"/>
        <v>0</v>
      </c>
      <c r="G159">
        <f t="shared" si="29"/>
        <v>0</v>
      </c>
      <c r="H159">
        <f t="shared" si="30"/>
        <v>0</v>
      </c>
      <c r="I159">
        <f t="shared" si="31"/>
        <v>0</v>
      </c>
      <c r="J159">
        <f t="shared" si="32"/>
        <v>0</v>
      </c>
      <c r="K159">
        <f t="shared" si="33"/>
        <v>0</v>
      </c>
      <c r="L159">
        <f t="shared" si="34"/>
        <v>0</v>
      </c>
      <c r="M159">
        <f t="shared" si="35"/>
        <v>0</v>
      </c>
      <c r="N159">
        <f t="shared" si="36"/>
        <v>1</v>
      </c>
      <c r="O159">
        <f t="shared" si="37"/>
        <v>0</v>
      </c>
      <c r="P159">
        <f t="shared" si="38"/>
        <v>0</v>
      </c>
      <c r="R159">
        <f t="shared" si="39"/>
        <v>1</v>
      </c>
    </row>
    <row r="160" spans="1:18" x14ac:dyDescent="0.3">
      <c r="A160">
        <v>651</v>
      </c>
      <c r="B160" s="2">
        <f>'Popular Vote'!R652</f>
        <v>4.1837923193688589</v>
      </c>
      <c r="C160">
        <f>'Tipping Point Margin'!L652</f>
        <v>2.2276795791004389E-2</v>
      </c>
      <c r="D160" s="1">
        <f>B160-C160</f>
        <v>4.1615155235778545</v>
      </c>
      <c r="E160">
        <f t="shared" si="27"/>
        <v>0</v>
      </c>
      <c r="F160">
        <f t="shared" si="28"/>
        <v>0</v>
      </c>
      <c r="G160">
        <f t="shared" si="29"/>
        <v>0</v>
      </c>
      <c r="H160">
        <f t="shared" si="30"/>
        <v>0</v>
      </c>
      <c r="I160">
        <f t="shared" si="31"/>
        <v>0</v>
      </c>
      <c r="J160">
        <f t="shared" si="32"/>
        <v>0</v>
      </c>
      <c r="K160">
        <f t="shared" si="33"/>
        <v>0</v>
      </c>
      <c r="L160">
        <f t="shared" si="34"/>
        <v>0</v>
      </c>
      <c r="M160">
        <f t="shared" si="35"/>
        <v>0</v>
      </c>
      <c r="N160">
        <f t="shared" si="36"/>
        <v>1</v>
      </c>
      <c r="O160">
        <f t="shared" si="37"/>
        <v>0</v>
      </c>
      <c r="P160">
        <f t="shared" si="38"/>
        <v>0</v>
      </c>
      <c r="R160">
        <f t="shared" si="39"/>
        <v>1</v>
      </c>
    </row>
    <row r="161" spans="1:18" x14ac:dyDescent="0.3">
      <c r="A161">
        <v>430</v>
      </c>
      <c r="B161" s="2">
        <f>'Popular Vote'!R431</f>
        <v>5.1270198740647359</v>
      </c>
      <c r="C161">
        <f>'Tipping Point Margin'!L431</f>
        <v>0.9670658430292578</v>
      </c>
      <c r="D161" s="1">
        <f>B161-C161</f>
        <v>4.1599540310354781</v>
      </c>
      <c r="E161">
        <f t="shared" si="27"/>
        <v>0</v>
      </c>
      <c r="F161">
        <f t="shared" si="28"/>
        <v>0</v>
      </c>
      <c r="G161">
        <f t="shared" si="29"/>
        <v>0</v>
      </c>
      <c r="H161">
        <f t="shared" si="30"/>
        <v>0</v>
      </c>
      <c r="I161">
        <f t="shared" si="31"/>
        <v>0</v>
      </c>
      <c r="J161">
        <f t="shared" si="32"/>
        <v>0</v>
      </c>
      <c r="K161">
        <f t="shared" si="33"/>
        <v>0</v>
      </c>
      <c r="L161">
        <f t="shared" si="34"/>
        <v>0</v>
      </c>
      <c r="M161">
        <f t="shared" si="35"/>
        <v>0</v>
      </c>
      <c r="N161">
        <f t="shared" si="36"/>
        <v>1</v>
      </c>
      <c r="O161">
        <f t="shared" si="37"/>
        <v>0</v>
      </c>
      <c r="P161">
        <f t="shared" si="38"/>
        <v>0</v>
      </c>
      <c r="R161">
        <f t="shared" si="39"/>
        <v>1</v>
      </c>
    </row>
    <row r="162" spans="1:18" x14ac:dyDescent="0.3">
      <c r="A162">
        <v>448</v>
      </c>
      <c r="B162" s="2">
        <f>'Popular Vote'!R449</f>
        <v>5.0313582941672985</v>
      </c>
      <c r="C162">
        <f>'Tipping Point Margin'!L449</f>
        <v>0.87436898935728435</v>
      </c>
      <c r="D162" s="1">
        <f>B162-C162</f>
        <v>4.1569893048100139</v>
      </c>
      <c r="E162">
        <f t="shared" si="27"/>
        <v>0</v>
      </c>
      <c r="F162">
        <f t="shared" si="28"/>
        <v>0</v>
      </c>
      <c r="G162">
        <f t="shared" si="29"/>
        <v>0</v>
      </c>
      <c r="H162">
        <f t="shared" si="30"/>
        <v>0</v>
      </c>
      <c r="I162">
        <f t="shared" si="31"/>
        <v>0</v>
      </c>
      <c r="J162">
        <f t="shared" si="32"/>
        <v>0</v>
      </c>
      <c r="K162">
        <f t="shared" si="33"/>
        <v>0</v>
      </c>
      <c r="L162">
        <f t="shared" si="34"/>
        <v>0</v>
      </c>
      <c r="M162">
        <f t="shared" si="35"/>
        <v>0</v>
      </c>
      <c r="N162">
        <f t="shared" si="36"/>
        <v>1</v>
      </c>
      <c r="O162">
        <f t="shared" si="37"/>
        <v>0</v>
      </c>
      <c r="P162">
        <f t="shared" si="38"/>
        <v>0</v>
      </c>
      <c r="R162">
        <f t="shared" si="39"/>
        <v>1</v>
      </c>
    </row>
    <row r="163" spans="1:18" x14ac:dyDescent="0.3">
      <c r="A163">
        <v>298</v>
      </c>
      <c r="B163" s="2">
        <f>'Popular Vote'!R299</f>
        <v>5.2709132191332166</v>
      </c>
      <c r="C163">
        <f>'Tipping Point Margin'!L299</f>
        <v>1.1225779513164564</v>
      </c>
      <c r="D163" s="1">
        <f>B163-C163</f>
        <v>4.1483352678167602</v>
      </c>
      <c r="E163">
        <f t="shared" si="27"/>
        <v>0</v>
      </c>
      <c r="F163">
        <f t="shared" si="28"/>
        <v>0</v>
      </c>
      <c r="G163">
        <f t="shared" si="29"/>
        <v>0</v>
      </c>
      <c r="H163">
        <f t="shared" si="30"/>
        <v>0</v>
      </c>
      <c r="I163">
        <f t="shared" si="31"/>
        <v>0</v>
      </c>
      <c r="J163">
        <f t="shared" si="32"/>
        <v>0</v>
      </c>
      <c r="K163">
        <f t="shared" si="33"/>
        <v>0</v>
      </c>
      <c r="L163">
        <f t="shared" si="34"/>
        <v>0</v>
      </c>
      <c r="M163">
        <f t="shared" si="35"/>
        <v>0</v>
      </c>
      <c r="N163">
        <f t="shared" si="36"/>
        <v>1</v>
      </c>
      <c r="O163">
        <f t="shared" si="37"/>
        <v>0</v>
      </c>
      <c r="P163">
        <f t="shared" si="38"/>
        <v>0</v>
      </c>
      <c r="R163">
        <f t="shared" si="39"/>
        <v>1</v>
      </c>
    </row>
    <row r="164" spans="1:18" x14ac:dyDescent="0.3">
      <c r="A164">
        <v>21</v>
      </c>
      <c r="B164" s="2">
        <f>'Popular Vote'!R22</f>
        <v>4.7450428103350619</v>
      </c>
      <c r="C164">
        <f>'Tipping Point Margin'!L22</f>
        <v>0.60108160884844963</v>
      </c>
      <c r="D164" s="1">
        <f>B164-C164</f>
        <v>4.1439612014866123</v>
      </c>
      <c r="E164">
        <f t="shared" si="27"/>
        <v>0</v>
      </c>
      <c r="F164">
        <f t="shared" si="28"/>
        <v>0</v>
      </c>
      <c r="G164">
        <f t="shared" si="29"/>
        <v>0</v>
      </c>
      <c r="H164">
        <f t="shared" si="30"/>
        <v>0</v>
      </c>
      <c r="I164">
        <f t="shared" si="31"/>
        <v>0</v>
      </c>
      <c r="J164">
        <f t="shared" si="32"/>
        <v>0</v>
      </c>
      <c r="K164">
        <f t="shared" si="33"/>
        <v>0</v>
      </c>
      <c r="L164">
        <f t="shared" si="34"/>
        <v>0</v>
      </c>
      <c r="M164">
        <f t="shared" si="35"/>
        <v>0</v>
      </c>
      <c r="N164">
        <f t="shared" si="36"/>
        <v>1</v>
      </c>
      <c r="O164">
        <f t="shared" si="37"/>
        <v>0</v>
      </c>
      <c r="P164">
        <f t="shared" si="38"/>
        <v>0</v>
      </c>
      <c r="R164">
        <f t="shared" si="39"/>
        <v>1</v>
      </c>
    </row>
    <row r="165" spans="1:18" x14ac:dyDescent="0.3">
      <c r="A165">
        <v>250</v>
      </c>
      <c r="B165" s="2">
        <f>'Popular Vote'!R251</f>
        <v>4.2658157382309838</v>
      </c>
      <c r="C165">
        <f>'Tipping Point Margin'!L251</f>
        <v>0.12399079226055665</v>
      </c>
      <c r="D165" s="1">
        <f>B165-C165</f>
        <v>4.1418249459704271</v>
      </c>
      <c r="E165">
        <f t="shared" si="27"/>
        <v>0</v>
      </c>
      <c r="F165">
        <f t="shared" si="28"/>
        <v>0</v>
      </c>
      <c r="G165">
        <f t="shared" si="29"/>
        <v>0</v>
      </c>
      <c r="H165">
        <f t="shared" si="30"/>
        <v>0</v>
      </c>
      <c r="I165">
        <f t="shared" si="31"/>
        <v>0</v>
      </c>
      <c r="J165">
        <f t="shared" si="32"/>
        <v>0</v>
      </c>
      <c r="K165">
        <f t="shared" si="33"/>
        <v>0</v>
      </c>
      <c r="L165">
        <f t="shared" si="34"/>
        <v>0</v>
      </c>
      <c r="M165">
        <f t="shared" si="35"/>
        <v>0</v>
      </c>
      <c r="N165">
        <f t="shared" si="36"/>
        <v>1</v>
      </c>
      <c r="O165">
        <f t="shared" si="37"/>
        <v>0</v>
      </c>
      <c r="P165">
        <f t="shared" si="38"/>
        <v>0</v>
      </c>
      <c r="R165">
        <f t="shared" si="39"/>
        <v>1</v>
      </c>
    </row>
    <row r="166" spans="1:18" x14ac:dyDescent="0.3">
      <c r="A166">
        <v>244</v>
      </c>
      <c r="B166" s="2">
        <f>'Popular Vote'!R245</f>
        <v>4.8545509391004025</v>
      </c>
      <c r="C166">
        <f>'Tipping Point Margin'!L245</f>
        <v>0.72375411999151151</v>
      </c>
      <c r="D166" s="1">
        <f>B166-C166</f>
        <v>4.1307968191088911</v>
      </c>
      <c r="E166">
        <f t="shared" si="27"/>
        <v>0</v>
      </c>
      <c r="F166">
        <f t="shared" si="28"/>
        <v>0</v>
      </c>
      <c r="G166">
        <f t="shared" si="29"/>
        <v>0</v>
      </c>
      <c r="H166">
        <f t="shared" si="30"/>
        <v>0</v>
      </c>
      <c r="I166">
        <f t="shared" si="31"/>
        <v>0</v>
      </c>
      <c r="J166">
        <f t="shared" si="32"/>
        <v>0</v>
      </c>
      <c r="K166">
        <f t="shared" si="33"/>
        <v>0</v>
      </c>
      <c r="L166">
        <f t="shared" si="34"/>
        <v>0</v>
      </c>
      <c r="M166">
        <f t="shared" si="35"/>
        <v>0</v>
      </c>
      <c r="N166">
        <f t="shared" si="36"/>
        <v>1</v>
      </c>
      <c r="O166">
        <f t="shared" si="37"/>
        <v>0</v>
      </c>
      <c r="P166">
        <f t="shared" si="38"/>
        <v>0</v>
      </c>
      <c r="R166">
        <f t="shared" si="39"/>
        <v>1</v>
      </c>
    </row>
    <row r="167" spans="1:18" x14ac:dyDescent="0.3">
      <c r="A167">
        <v>357</v>
      </c>
      <c r="B167" s="2">
        <f>'Popular Vote'!R358</f>
        <v>4.5389747052689247</v>
      </c>
      <c r="C167">
        <f>'Tipping Point Margin'!L358</f>
        <v>0.430695798387488</v>
      </c>
      <c r="D167" s="1">
        <f>B167-C167</f>
        <v>4.1082789068814369</v>
      </c>
      <c r="E167">
        <f t="shared" si="27"/>
        <v>0</v>
      </c>
      <c r="F167">
        <f t="shared" si="28"/>
        <v>0</v>
      </c>
      <c r="G167">
        <f t="shared" si="29"/>
        <v>0</v>
      </c>
      <c r="H167">
        <f t="shared" si="30"/>
        <v>0</v>
      </c>
      <c r="I167">
        <f t="shared" si="31"/>
        <v>0</v>
      </c>
      <c r="J167">
        <f t="shared" si="32"/>
        <v>0</v>
      </c>
      <c r="K167">
        <f t="shared" si="33"/>
        <v>0</v>
      </c>
      <c r="L167">
        <f t="shared" si="34"/>
        <v>0</v>
      </c>
      <c r="M167">
        <f t="shared" si="35"/>
        <v>0</v>
      </c>
      <c r="N167">
        <f t="shared" si="36"/>
        <v>1</v>
      </c>
      <c r="O167">
        <f t="shared" si="37"/>
        <v>0</v>
      </c>
      <c r="P167">
        <f t="shared" si="38"/>
        <v>0</v>
      </c>
      <c r="R167">
        <f t="shared" si="39"/>
        <v>1</v>
      </c>
    </row>
    <row r="168" spans="1:18" x14ac:dyDescent="0.3">
      <c r="A168">
        <v>522</v>
      </c>
      <c r="B168" s="2">
        <f>'Popular Vote'!R523</f>
        <v>4.3114144035473734</v>
      </c>
      <c r="C168">
        <f>'Tipping Point Margin'!L523</f>
        <v>0.20497288785407902</v>
      </c>
      <c r="D168" s="1">
        <f>B168-C168</f>
        <v>4.1064415156932945</v>
      </c>
      <c r="E168">
        <f t="shared" si="27"/>
        <v>0</v>
      </c>
      <c r="F168">
        <f t="shared" si="28"/>
        <v>0</v>
      </c>
      <c r="G168">
        <f t="shared" si="29"/>
        <v>0</v>
      </c>
      <c r="H168">
        <f t="shared" si="30"/>
        <v>0</v>
      </c>
      <c r="I168">
        <f t="shared" si="31"/>
        <v>0</v>
      </c>
      <c r="J168">
        <f t="shared" si="32"/>
        <v>0</v>
      </c>
      <c r="K168">
        <f t="shared" si="33"/>
        <v>0</v>
      </c>
      <c r="L168">
        <f t="shared" si="34"/>
        <v>0</v>
      </c>
      <c r="M168">
        <f t="shared" si="35"/>
        <v>0</v>
      </c>
      <c r="N168">
        <f t="shared" si="36"/>
        <v>1</v>
      </c>
      <c r="O168">
        <f t="shared" si="37"/>
        <v>0</v>
      </c>
      <c r="P168">
        <f t="shared" si="38"/>
        <v>0</v>
      </c>
      <c r="R168">
        <f t="shared" si="39"/>
        <v>1</v>
      </c>
    </row>
    <row r="169" spans="1:18" x14ac:dyDescent="0.3">
      <c r="A169">
        <v>314</v>
      </c>
      <c r="B169" s="2">
        <f>'Popular Vote'!R315</f>
        <v>4.9028643560711496</v>
      </c>
      <c r="C169">
        <f>'Tipping Point Margin'!L315</f>
        <v>0.81351303868591218</v>
      </c>
      <c r="D169" s="1">
        <f>B169-C169</f>
        <v>4.0893513173852369</v>
      </c>
      <c r="E169">
        <f t="shared" si="27"/>
        <v>0</v>
      </c>
      <c r="F169">
        <f t="shared" si="28"/>
        <v>0</v>
      </c>
      <c r="G169">
        <f t="shared" si="29"/>
        <v>0</v>
      </c>
      <c r="H169">
        <f t="shared" si="30"/>
        <v>0</v>
      </c>
      <c r="I169">
        <f t="shared" si="31"/>
        <v>0</v>
      </c>
      <c r="J169">
        <f t="shared" si="32"/>
        <v>0</v>
      </c>
      <c r="K169">
        <f t="shared" si="33"/>
        <v>0</v>
      </c>
      <c r="L169">
        <f t="shared" si="34"/>
        <v>0</v>
      </c>
      <c r="M169">
        <f t="shared" si="35"/>
        <v>0</v>
      </c>
      <c r="N169">
        <f t="shared" si="36"/>
        <v>1</v>
      </c>
      <c r="O169">
        <f t="shared" si="37"/>
        <v>0</v>
      </c>
      <c r="P169">
        <f t="shared" si="38"/>
        <v>0</v>
      </c>
      <c r="R169">
        <f t="shared" si="39"/>
        <v>1</v>
      </c>
    </row>
    <row r="170" spans="1:18" x14ac:dyDescent="0.3">
      <c r="A170">
        <v>821</v>
      </c>
      <c r="B170" s="2">
        <f>'Popular Vote'!R822</f>
        <v>4.9654758226167353</v>
      </c>
      <c r="C170">
        <f>'Tipping Point Margin'!L822</f>
        <v>0.88084482076451209</v>
      </c>
      <c r="D170" s="1">
        <f>B170-C170</f>
        <v>4.0846310018522232</v>
      </c>
      <c r="E170">
        <f t="shared" si="27"/>
        <v>0</v>
      </c>
      <c r="F170">
        <f t="shared" si="28"/>
        <v>0</v>
      </c>
      <c r="G170">
        <f t="shared" si="29"/>
        <v>0</v>
      </c>
      <c r="H170">
        <f t="shared" si="30"/>
        <v>0</v>
      </c>
      <c r="I170">
        <f t="shared" si="31"/>
        <v>0</v>
      </c>
      <c r="J170">
        <f t="shared" si="32"/>
        <v>0</v>
      </c>
      <c r="K170">
        <f t="shared" si="33"/>
        <v>0</v>
      </c>
      <c r="L170">
        <f t="shared" si="34"/>
        <v>0</v>
      </c>
      <c r="M170">
        <f t="shared" si="35"/>
        <v>0</v>
      </c>
      <c r="N170">
        <f t="shared" si="36"/>
        <v>1</v>
      </c>
      <c r="O170">
        <f t="shared" si="37"/>
        <v>0</v>
      </c>
      <c r="P170">
        <f t="shared" si="38"/>
        <v>0</v>
      </c>
      <c r="R170">
        <f t="shared" si="39"/>
        <v>1</v>
      </c>
    </row>
    <row r="171" spans="1:18" x14ac:dyDescent="0.3">
      <c r="A171">
        <v>655</v>
      </c>
      <c r="B171" s="2">
        <f>'Popular Vote'!R656</f>
        <v>4.5328434041325316</v>
      </c>
      <c r="C171">
        <f>'Tipping Point Margin'!L656</f>
        <v>0.45735169536635256</v>
      </c>
      <c r="D171" s="1">
        <f>B171-C171</f>
        <v>4.0754917087661795</v>
      </c>
      <c r="E171">
        <f t="shared" si="27"/>
        <v>0</v>
      </c>
      <c r="F171">
        <f t="shared" si="28"/>
        <v>0</v>
      </c>
      <c r="G171">
        <f t="shared" si="29"/>
        <v>0</v>
      </c>
      <c r="H171">
        <f t="shared" si="30"/>
        <v>0</v>
      </c>
      <c r="I171">
        <f t="shared" si="31"/>
        <v>0</v>
      </c>
      <c r="J171">
        <f t="shared" si="32"/>
        <v>0</v>
      </c>
      <c r="K171">
        <f t="shared" si="33"/>
        <v>0</v>
      </c>
      <c r="L171">
        <f t="shared" si="34"/>
        <v>0</v>
      </c>
      <c r="M171">
        <f t="shared" si="35"/>
        <v>0</v>
      </c>
      <c r="N171">
        <f t="shared" si="36"/>
        <v>1</v>
      </c>
      <c r="O171">
        <f t="shared" si="37"/>
        <v>0</v>
      </c>
      <c r="P171">
        <f t="shared" si="38"/>
        <v>0</v>
      </c>
      <c r="R171">
        <f t="shared" si="39"/>
        <v>1</v>
      </c>
    </row>
    <row r="172" spans="1:18" x14ac:dyDescent="0.3">
      <c r="A172">
        <v>175</v>
      </c>
      <c r="B172" s="2">
        <f>'Popular Vote'!R176</f>
        <v>4.2394190374323975</v>
      </c>
      <c r="C172">
        <f>'Tipping Point Margin'!L176</f>
        <v>0.17934978958321168</v>
      </c>
      <c r="D172" s="1">
        <f>B172-C172</f>
        <v>4.060069247849186</v>
      </c>
      <c r="E172">
        <f t="shared" si="27"/>
        <v>0</v>
      </c>
      <c r="F172">
        <f t="shared" si="28"/>
        <v>0</v>
      </c>
      <c r="G172">
        <f t="shared" si="29"/>
        <v>0</v>
      </c>
      <c r="H172">
        <f t="shared" si="30"/>
        <v>0</v>
      </c>
      <c r="I172">
        <f t="shared" si="31"/>
        <v>0</v>
      </c>
      <c r="J172">
        <f t="shared" si="32"/>
        <v>0</v>
      </c>
      <c r="K172">
        <f t="shared" si="33"/>
        <v>0</v>
      </c>
      <c r="L172">
        <f t="shared" si="34"/>
        <v>0</v>
      </c>
      <c r="M172">
        <f t="shared" si="35"/>
        <v>0</v>
      </c>
      <c r="N172">
        <f t="shared" si="36"/>
        <v>1</v>
      </c>
      <c r="O172">
        <f t="shared" si="37"/>
        <v>0</v>
      </c>
      <c r="P172">
        <f t="shared" si="38"/>
        <v>0</v>
      </c>
      <c r="R172">
        <f t="shared" si="39"/>
        <v>1</v>
      </c>
    </row>
    <row r="173" spans="1:18" x14ac:dyDescent="0.3">
      <c r="A173">
        <v>760</v>
      </c>
      <c r="B173" s="2">
        <f>'Popular Vote'!R761</f>
        <v>4.9235404125987099</v>
      </c>
      <c r="C173">
        <f>'Tipping Point Margin'!L761</f>
        <v>0.86490872640741978</v>
      </c>
      <c r="D173" s="1">
        <f>B173-C173</f>
        <v>4.0586316861912906</v>
      </c>
      <c r="E173">
        <f t="shared" si="27"/>
        <v>0</v>
      </c>
      <c r="F173">
        <f t="shared" si="28"/>
        <v>0</v>
      </c>
      <c r="G173">
        <f t="shared" si="29"/>
        <v>0</v>
      </c>
      <c r="H173">
        <f t="shared" si="30"/>
        <v>0</v>
      </c>
      <c r="I173">
        <f t="shared" si="31"/>
        <v>0</v>
      </c>
      <c r="J173">
        <f t="shared" si="32"/>
        <v>0</v>
      </c>
      <c r="K173">
        <f t="shared" si="33"/>
        <v>0</v>
      </c>
      <c r="L173">
        <f t="shared" si="34"/>
        <v>0</v>
      </c>
      <c r="M173">
        <f t="shared" si="35"/>
        <v>0</v>
      </c>
      <c r="N173">
        <f t="shared" si="36"/>
        <v>1</v>
      </c>
      <c r="O173">
        <f t="shared" si="37"/>
        <v>0</v>
      </c>
      <c r="P173">
        <f t="shared" si="38"/>
        <v>0</v>
      </c>
      <c r="R173">
        <f t="shared" si="39"/>
        <v>1</v>
      </c>
    </row>
    <row r="174" spans="1:18" x14ac:dyDescent="0.3">
      <c r="A174">
        <v>126</v>
      </c>
      <c r="B174" s="2">
        <f>'Popular Vote'!R127</f>
        <v>4.0746190704521936</v>
      </c>
      <c r="C174">
        <f>'Tipping Point Margin'!L127</f>
        <v>1.7257657372671487E-2</v>
      </c>
      <c r="D174" s="1">
        <f>B174-C174</f>
        <v>4.0573614130795219</v>
      </c>
      <c r="E174">
        <f t="shared" si="27"/>
        <v>0</v>
      </c>
      <c r="F174">
        <f t="shared" si="28"/>
        <v>0</v>
      </c>
      <c r="G174">
        <f t="shared" si="29"/>
        <v>0</v>
      </c>
      <c r="H174">
        <f t="shared" si="30"/>
        <v>0</v>
      </c>
      <c r="I174">
        <f t="shared" si="31"/>
        <v>0</v>
      </c>
      <c r="J174">
        <f t="shared" si="32"/>
        <v>0</v>
      </c>
      <c r="K174">
        <f t="shared" si="33"/>
        <v>0</v>
      </c>
      <c r="L174">
        <f t="shared" si="34"/>
        <v>0</v>
      </c>
      <c r="M174">
        <f t="shared" si="35"/>
        <v>0</v>
      </c>
      <c r="N174">
        <f t="shared" si="36"/>
        <v>1</v>
      </c>
      <c r="O174">
        <f t="shared" si="37"/>
        <v>0</v>
      </c>
      <c r="P174">
        <f t="shared" si="38"/>
        <v>0</v>
      </c>
      <c r="R174">
        <f t="shared" si="39"/>
        <v>1</v>
      </c>
    </row>
    <row r="175" spans="1:18" x14ac:dyDescent="0.3">
      <c r="A175">
        <v>331</v>
      </c>
      <c r="B175" s="2">
        <f>'Popular Vote'!R332</f>
        <v>4.5132801662807722</v>
      </c>
      <c r="C175">
        <f>'Tipping Point Margin'!L332</f>
        <v>0.45628211582710454</v>
      </c>
      <c r="D175" s="1">
        <f>B175-C175</f>
        <v>4.056998050453668</v>
      </c>
      <c r="E175">
        <f t="shared" si="27"/>
        <v>0</v>
      </c>
      <c r="F175">
        <f t="shared" si="28"/>
        <v>0</v>
      </c>
      <c r="G175">
        <f t="shared" si="29"/>
        <v>0</v>
      </c>
      <c r="H175">
        <f t="shared" si="30"/>
        <v>0</v>
      </c>
      <c r="I175">
        <f t="shared" si="31"/>
        <v>0</v>
      </c>
      <c r="J175">
        <f t="shared" si="32"/>
        <v>0</v>
      </c>
      <c r="K175">
        <f t="shared" si="33"/>
        <v>0</v>
      </c>
      <c r="L175">
        <f t="shared" si="34"/>
        <v>0</v>
      </c>
      <c r="M175">
        <f t="shared" si="35"/>
        <v>0</v>
      </c>
      <c r="N175">
        <f t="shared" si="36"/>
        <v>1</v>
      </c>
      <c r="O175">
        <f t="shared" si="37"/>
        <v>0</v>
      </c>
      <c r="P175">
        <f t="shared" si="38"/>
        <v>0</v>
      </c>
      <c r="R175">
        <f t="shared" si="39"/>
        <v>1</v>
      </c>
    </row>
    <row r="176" spans="1:18" x14ac:dyDescent="0.3">
      <c r="A176">
        <v>444</v>
      </c>
      <c r="B176" s="2">
        <f>'Popular Vote'!R445</f>
        <v>4.4421181347634242</v>
      </c>
      <c r="C176">
        <f>'Tipping Point Margin'!L445</f>
        <v>0.39338839239485446</v>
      </c>
      <c r="D176" s="1">
        <f>B176-C176</f>
        <v>4.04872974236857</v>
      </c>
      <c r="E176">
        <f t="shared" si="27"/>
        <v>0</v>
      </c>
      <c r="F176">
        <f t="shared" si="28"/>
        <v>0</v>
      </c>
      <c r="G176">
        <f t="shared" si="29"/>
        <v>0</v>
      </c>
      <c r="H176">
        <f t="shared" si="30"/>
        <v>0</v>
      </c>
      <c r="I176">
        <f t="shared" si="31"/>
        <v>0</v>
      </c>
      <c r="J176">
        <f t="shared" si="32"/>
        <v>0</v>
      </c>
      <c r="K176">
        <f t="shared" si="33"/>
        <v>0</v>
      </c>
      <c r="L176">
        <f t="shared" si="34"/>
        <v>0</v>
      </c>
      <c r="M176">
        <f t="shared" si="35"/>
        <v>0</v>
      </c>
      <c r="N176">
        <f t="shared" si="36"/>
        <v>1</v>
      </c>
      <c r="O176">
        <f t="shared" si="37"/>
        <v>0</v>
      </c>
      <c r="P176">
        <f t="shared" si="38"/>
        <v>0</v>
      </c>
      <c r="R176">
        <f t="shared" si="39"/>
        <v>1</v>
      </c>
    </row>
    <row r="177" spans="1:18" x14ac:dyDescent="0.3">
      <c r="A177">
        <v>526</v>
      </c>
      <c r="B177" s="2">
        <f>'Popular Vote'!R527</f>
        <v>5.0190387040161255</v>
      </c>
      <c r="C177">
        <f>'Tipping Point Margin'!L527</f>
        <v>0.9705950081708532</v>
      </c>
      <c r="D177" s="1">
        <f>B177-C177</f>
        <v>4.0484436958452719</v>
      </c>
      <c r="E177">
        <f t="shared" si="27"/>
        <v>0</v>
      </c>
      <c r="F177">
        <f t="shared" si="28"/>
        <v>0</v>
      </c>
      <c r="G177">
        <f t="shared" si="29"/>
        <v>0</v>
      </c>
      <c r="H177">
        <f t="shared" si="30"/>
        <v>0</v>
      </c>
      <c r="I177">
        <f t="shared" si="31"/>
        <v>0</v>
      </c>
      <c r="J177">
        <f t="shared" si="32"/>
        <v>0</v>
      </c>
      <c r="K177">
        <f t="shared" si="33"/>
        <v>0</v>
      </c>
      <c r="L177">
        <f t="shared" si="34"/>
        <v>0</v>
      </c>
      <c r="M177">
        <f t="shared" si="35"/>
        <v>0</v>
      </c>
      <c r="N177">
        <f t="shared" si="36"/>
        <v>1</v>
      </c>
      <c r="O177">
        <f t="shared" si="37"/>
        <v>0</v>
      </c>
      <c r="P177">
        <f t="shared" si="38"/>
        <v>0</v>
      </c>
      <c r="R177">
        <f t="shared" si="39"/>
        <v>1</v>
      </c>
    </row>
    <row r="178" spans="1:18" x14ac:dyDescent="0.3">
      <c r="A178">
        <v>950</v>
      </c>
      <c r="B178" s="2">
        <f>'Popular Vote'!R951</f>
        <v>4.418673519645103</v>
      </c>
      <c r="C178">
        <f>'Tipping Point Margin'!L951</f>
        <v>0.39003295162615825</v>
      </c>
      <c r="D178" s="1">
        <f>B178-C178</f>
        <v>4.028640568018945</v>
      </c>
      <c r="E178">
        <f t="shared" si="27"/>
        <v>0</v>
      </c>
      <c r="F178">
        <f t="shared" si="28"/>
        <v>0</v>
      </c>
      <c r="G178">
        <f t="shared" si="29"/>
        <v>0</v>
      </c>
      <c r="H178">
        <f t="shared" si="30"/>
        <v>0</v>
      </c>
      <c r="I178">
        <f t="shared" si="31"/>
        <v>0</v>
      </c>
      <c r="J178">
        <f t="shared" si="32"/>
        <v>0</v>
      </c>
      <c r="K178">
        <f t="shared" si="33"/>
        <v>0</v>
      </c>
      <c r="L178">
        <f t="shared" si="34"/>
        <v>0</v>
      </c>
      <c r="M178">
        <f t="shared" si="35"/>
        <v>0</v>
      </c>
      <c r="N178">
        <f t="shared" si="36"/>
        <v>1</v>
      </c>
      <c r="O178">
        <f t="shared" si="37"/>
        <v>0</v>
      </c>
      <c r="P178">
        <f t="shared" si="38"/>
        <v>0</v>
      </c>
      <c r="R178">
        <f t="shared" si="39"/>
        <v>1</v>
      </c>
    </row>
    <row r="179" spans="1:18" x14ac:dyDescent="0.3">
      <c r="A179">
        <v>42</v>
      </c>
      <c r="B179" s="2">
        <f>'Popular Vote'!R43</f>
        <v>5.1058254534153411</v>
      </c>
      <c r="C179">
        <f>'Tipping Point Margin'!L43</f>
        <v>1.081994006311588</v>
      </c>
      <c r="D179" s="1">
        <f>B179-C179</f>
        <v>4.0238314471037526</v>
      </c>
      <c r="E179">
        <f t="shared" si="27"/>
        <v>0</v>
      </c>
      <c r="F179">
        <f t="shared" si="28"/>
        <v>0</v>
      </c>
      <c r="G179">
        <f t="shared" si="29"/>
        <v>0</v>
      </c>
      <c r="H179">
        <f t="shared" si="30"/>
        <v>0</v>
      </c>
      <c r="I179">
        <f t="shared" si="31"/>
        <v>0</v>
      </c>
      <c r="J179">
        <f t="shared" si="32"/>
        <v>0</v>
      </c>
      <c r="K179">
        <f t="shared" si="33"/>
        <v>0</v>
      </c>
      <c r="L179">
        <f t="shared" si="34"/>
        <v>0</v>
      </c>
      <c r="M179">
        <f t="shared" si="35"/>
        <v>0</v>
      </c>
      <c r="N179">
        <f t="shared" si="36"/>
        <v>1</v>
      </c>
      <c r="O179">
        <f t="shared" si="37"/>
        <v>0</v>
      </c>
      <c r="P179">
        <f t="shared" si="38"/>
        <v>0</v>
      </c>
      <c r="R179">
        <f t="shared" si="39"/>
        <v>1</v>
      </c>
    </row>
    <row r="180" spans="1:18" x14ac:dyDescent="0.3">
      <c r="A180">
        <v>302</v>
      </c>
      <c r="B180" s="2">
        <f>'Popular Vote'!R303</f>
        <v>4.6220229350457309</v>
      </c>
      <c r="C180">
        <f>'Tipping Point Margin'!L303</f>
        <v>0.60027219100169615</v>
      </c>
      <c r="D180" s="1">
        <f>B180-C180</f>
        <v>4.0217507440440343</v>
      </c>
      <c r="E180">
        <f t="shared" si="27"/>
        <v>0</v>
      </c>
      <c r="F180">
        <f t="shared" si="28"/>
        <v>0</v>
      </c>
      <c r="G180">
        <f t="shared" si="29"/>
        <v>0</v>
      </c>
      <c r="H180">
        <f t="shared" si="30"/>
        <v>0</v>
      </c>
      <c r="I180">
        <f t="shared" si="31"/>
        <v>0</v>
      </c>
      <c r="J180">
        <f t="shared" si="32"/>
        <v>0</v>
      </c>
      <c r="K180">
        <f t="shared" si="33"/>
        <v>0</v>
      </c>
      <c r="L180">
        <f t="shared" si="34"/>
        <v>0</v>
      </c>
      <c r="M180">
        <f t="shared" si="35"/>
        <v>0</v>
      </c>
      <c r="N180">
        <f t="shared" si="36"/>
        <v>1</v>
      </c>
      <c r="O180">
        <f t="shared" si="37"/>
        <v>0</v>
      </c>
      <c r="P180">
        <f t="shared" si="38"/>
        <v>0</v>
      </c>
      <c r="R180">
        <f t="shared" si="39"/>
        <v>1</v>
      </c>
    </row>
    <row r="181" spans="1:18" x14ac:dyDescent="0.3">
      <c r="A181">
        <v>810</v>
      </c>
      <c r="B181" s="2">
        <f>'Popular Vote'!R811</f>
        <v>4.6666755237653277</v>
      </c>
      <c r="C181">
        <f>'Tipping Point Margin'!L811</f>
        <v>0.6573143327622144</v>
      </c>
      <c r="D181" s="1">
        <f>B181-C181</f>
        <v>4.0093611910031131</v>
      </c>
      <c r="E181">
        <f t="shared" si="27"/>
        <v>0</v>
      </c>
      <c r="F181">
        <f t="shared" si="28"/>
        <v>0</v>
      </c>
      <c r="G181">
        <f t="shared" si="29"/>
        <v>0</v>
      </c>
      <c r="H181">
        <f t="shared" si="30"/>
        <v>0</v>
      </c>
      <c r="I181">
        <f t="shared" si="31"/>
        <v>0</v>
      </c>
      <c r="J181">
        <f t="shared" si="32"/>
        <v>0</v>
      </c>
      <c r="K181">
        <f t="shared" si="33"/>
        <v>0</v>
      </c>
      <c r="L181">
        <f t="shared" si="34"/>
        <v>0</v>
      </c>
      <c r="M181">
        <f t="shared" si="35"/>
        <v>0</v>
      </c>
      <c r="N181">
        <f t="shared" si="36"/>
        <v>1</v>
      </c>
      <c r="O181">
        <f t="shared" si="37"/>
        <v>0</v>
      </c>
      <c r="P181">
        <f t="shared" si="38"/>
        <v>0</v>
      </c>
      <c r="R181">
        <f t="shared" si="39"/>
        <v>1</v>
      </c>
    </row>
    <row r="182" spans="1:18" x14ac:dyDescent="0.3">
      <c r="A182">
        <v>954</v>
      </c>
      <c r="B182" s="2">
        <f>'Popular Vote'!R955</f>
        <v>4.805167755887485</v>
      </c>
      <c r="C182">
        <f>'Tipping Point Margin'!L955</f>
        <v>0.79673719085803008</v>
      </c>
      <c r="D182" s="1">
        <f>B182-C182</f>
        <v>4.0084305650294549</v>
      </c>
      <c r="E182">
        <f t="shared" si="27"/>
        <v>0</v>
      </c>
      <c r="F182">
        <f t="shared" si="28"/>
        <v>0</v>
      </c>
      <c r="G182">
        <f t="shared" si="29"/>
        <v>0</v>
      </c>
      <c r="H182">
        <f t="shared" si="30"/>
        <v>0</v>
      </c>
      <c r="I182">
        <f t="shared" si="31"/>
        <v>0</v>
      </c>
      <c r="J182">
        <f t="shared" si="32"/>
        <v>0</v>
      </c>
      <c r="K182">
        <f t="shared" si="33"/>
        <v>0</v>
      </c>
      <c r="L182">
        <f t="shared" si="34"/>
        <v>0</v>
      </c>
      <c r="M182">
        <f t="shared" si="35"/>
        <v>0</v>
      </c>
      <c r="N182">
        <f t="shared" si="36"/>
        <v>1</v>
      </c>
      <c r="O182">
        <f t="shared" si="37"/>
        <v>0</v>
      </c>
      <c r="P182">
        <f t="shared" si="38"/>
        <v>0</v>
      </c>
      <c r="R182">
        <f t="shared" si="39"/>
        <v>1</v>
      </c>
    </row>
    <row r="183" spans="1:18" x14ac:dyDescent="0.3">
      <c r="A183">
        <v>432</v>
      </c>
      <c r="B183" s="2">
        <f>'Popular Vote'!R433</f>
        <v>5.3662187866985782</v>
      </c>
      <c r="C183">
        <f>'Tipping Point Margin'!L433</f>
        <v>1.3619006287558668</v>
      </c>
      <c r="D183" s="1">
        <f>B183-C183</f>
        <v>4.004318157942711</v>
      </c>
      <c r="E183">
        <f t="shared" si="27"/>
        <v>0</v>
      </c>
      <c r="F183">
        <f t="shared" si="28"/>
        <v>0</v>
      </c>
      <c r="G183">
        <f t="shared" si="29"/>
        <v>0</v>
      </c>
      <c r="H183">
        <f t="shared" si="30"/>
        <v>0</v>
      </c>
      <c r="I183">
        <f t="shared" si="31"/>
        <v>0</v>
      </c>
      <c r="J183">
        <f t="shared" si="32"/>
        <v>0</v>
      </c>
      <c r="K183">
        <f t="shared" si="33"/>
        <v>0</v>
      </c>
      <c r="L183">
        <f t="shared" si="34"/>
        <v>0</v>
      </c>
      <c r="M183">
        <f t="shared" si="35"/>
        <v>0</v>
      </c>
      <c r="N183">
        <f t="shared" si="36"/>
        <v>1</v>
      </c>
      <c r="O183">
        <f t="shared" si="37"/>
        <v>0</v>
      </c>
      <c r="P183">
        <f t="shared" si="38"/>
        <v>0</v>
      </c>
      <c r="R183">
        <f t="shared" si="39"/>
        <v>1</v>
      </c>
    </row>
    <row r="184" spans="1:18" x14ac:dyDescent="0.3">
      <c r="A184">
        <v>416</v>
      </c>
      <c r="B184" s="2">
        <f>'Popular Vote'!R417</f>
        <v>4.2104714056289358</v>
      </c>
      <c r="C184">
        <f>'Tipping Point Margin'!L417</f>
        <v>0.21671778086663163</v>
      </c>
      <c r="D184" s="1">
        <f>B184-C184</f>
        <v>3.993753624762304</v>
      </c>
      <c r="E184">
        <f t="shared" si="27"/>
        <v>0</v>
      </c>
      <c r="F184">
        <f t="shared" si="28"/>
        <v>0</v>
      </c>
      <c r="G184">
        <f t="shared" si="29"/>
        <v>0</v>
      </c>
      <c r="H184">
        <f t="shared" si="30"/>
        <v>0</v>
      </c>
      <c r="I184">
        <f t="shared" si="31"/>
        <v>0</v>
      </c>
      <c r="J184">
        <f t="shared" si="32"/>
        <v>0</v>
      </c>
      <c r="K184">
        <f t="shared" si="33"/>
        <v>0</v>
      </c>
      <c r="L184">
        <f t="shared" si="34"/>
        <v>0</v>
      </c>
      <c r="M184">
        <f t="shared" si="35"/>
        <v>0</v>
      </c>
      <c r="N184">
        <f t="shared" si="36"/>
        <v>1</v>
      </c>
      <c r="O184">
        <f t="shared" si="37"/>
        <v>0</v>
      </c>
      <c r="P184">
        <f t="shared" si="38"/>
        <v>0</v>
      </c>
      <c r="R184">
        <f t="shared" si="39"/>
        <v>1</v>
      </c>
    </row>
    <row r="185" spans="1:18" x14ac:dyDescent="0.3">
      <c r="A185">
        <v>285</v>
      </c>
      <c r="B185" s="2">
        <f>'Popular Vote'!R286</f>
        <v>4.4131504005360975</v>
      </c>
      <c r="C185">
        <f>'Tipping Point Margin'!L286</f>
        <v>0.43093304813343503</v>
      </c>
      <c r="D185" s="1">
        <f>B185-C185</f>
        <v>3.9822173524026625</v>
      </c>
      <c r="E185">
        <f t="shared" si="27"/>
        <v>0</v>
      </c>
      <c r="F185">
        <f t="shared" si="28"/>
        <v>0</v>
      </c>
      <c r="G185">
        <f t="shared" si="29"/>
        <v>0</v>
      </c>
      <c r="H185">
        <f t="shared" si="30"/>
        <v>0</v>
      </c>
      <c r="I185">
        <f t="shared" si="31"/>
        <v>0</v>
      </c>
      <c r="J185">
        <f t="shared" si="32"/>
        <v>0</v>
      </c>
      <c r="K185">
        <f t="shared" si="33"/>
        <v>0</v>
      </c>
      <c r="L185">
        <f t="shared" si="34"/>
        <v>0</v>
      </c>
      <c r="M185">
        <f t="shared" si="35"/>
        <v>0</v>
      </c>
      <c r="N185">
        <f t="shared" si="36"/>
        <v>1</v>
      </c>
      <c r="O185">
        <f t="shared" si="37"/>
        <v>0</v>
      </c>
      <c r="P185">
        <f t="shared" si="38"/>
        <v>0</v>
      </c>
      <c r="R185">
        <f t="shared" si="39"/>
        <v>1</v>
      </c>
    </row>
    <row r="186" spans="1:18" x14ac:dyDescent="0.3">
      <c r="A186">
        <v>56</v>
      </c>
      <c r="B186" s="2">
        <f>'Popular Vote'!R57</f>
        <v>4.4646270989371875</v>
      </c>
      <c r="C186">
        <f>'Tipping Point Margin'!L57</f>
        <v>0.49244865816640238</v>
      </c>
      <c r="D186" s="1">
        <f>B186-C186</f>
        <v>3.9721784407707852</v>
      </c>
      <c r="E186">
        <f t="shared" si="27"/>
        <v>0</v>
      </c>
      <c r="F186">
        <f t="shared" si="28"/>
        <v>0</v>
      </c>
      <c r="G186">
        <f t="shared" si="29"/>
        <v>0</v>
      </c>
      <c r="H186">
        <f t="shared" si="30"/>
        <v>0</v>
      </c>
      <c r="I186">
        <f t="shared" si="31"/>
        <v>0</v>
      </c>
      <c r="J186">
        <f t="shared" si="32"/>
        <v>0</v>
      </c>
      <c r="K186">
        <f t="shared" si="33"/>
        <v>0</v>
      </c>
      <c r="L186">
        <f t="shared" si="34"/>
        <v>0</v>
      </c>
      <c r="M186">
        <f t="shared" si="35"/>
        <v>0</v>
      </c>
      <c r="N186">
        <f t="shared" si="36"/>
        <v>1</v>
      </c>
      <c r="O186">
        <f t="shared" si="37"/>
        <v>0</v>
      </c>
      <c r="P186">
        <f t="shared" si="38"/>
        <v>0</v>
      </c>
      <c r="R186">
        <f t="shared" si="39"/>
        <v>1</v>
      </c>
    </row>
    <row r="187" spans="1:18" x14ac:dyDescent="0.3">
      <c r="A187">
        <v>980</v>
      </c>
      <c r="B187" s="2">
        <f>'Popular Vote'!R981</f>
        <v>4.5452259215426789</v>
      </c>
      <c r="C187">
        <f>'Tipping Point Margin'!L981</f>
        <v>0.57868275685949522</v>
      </c>
      <c r="D187" s="1">
        <f>B187-C187</f>
        <v>3.9665431646831837</v>
      </c>
      <c r="E187">
        <f t="shared" si="27"/>
        <v>0</v>
      </c>
      <c r="F187">
        <f t="shared" si="28"/>
        <v>0</v>
      </c>
      <c r="G187">
        <f t="shared" si="29"/>
        <v>0</v>
      </c>
      <c r="H187">
        <f t="shared" si="30"/>
        <v>0</v>
      </c>
      <c r="I187">
        <f t="shared" si="31"/>
        <v>0</v>
      </c>
      <c r="J187">
        <f t="shared" si="32"/>
        <v>0</v>
      </c>
      <c r="K187">
        <f t="shared" si="33"/>
        <v>0</v>
      </c>
      <c r="L187">
        <f t="shared" si="34"/>
        <v>0</v>
      </c>
      <c r="M187">
        <f t="shared" si="35"/>
        <v>0</v>
      </c>
      <c r="N187">
        <f t="shared" si="36"/>
        <v>1</v>
      </c>
      <c r="O187">
        <f t="shared" si="37"/>
        <v>0</v>
      </c>
      <c r="P187">
        <f t="shared" si="38"/>
        <v>0</v>
      </c>
      <c r="R187">
        <f t="shared" si="39"/>
        <v>1</v>
      </c>
    </row>
    <row r="188" spans="1:18" x14ac:dyDescent="0.3">
      <c r="A188">
        <v>838</v>
      </c>
      <c r="B188" s="2">
        <f>'Popular Vote'!R839</f>
        <v>4.2771617028711475</v>
      </c>
      <c r="C188">
        <f>'Tipping Point Margin'!L839</f>
        <v>0.31065250143692469</v>
      </c>
      <c r="D188" s="1">
        <f>B188-C188</f>
        <v>3.9665092014342229</v>
      </c>
      <c r="E188">
        <f t="shared" si="27"/>
        <v>0</v>
      </c>
      <c r="F188">
        <f t="shared" si="28"/>
        <v>0</v>
      </c>
      <c r="G188">
        <f t="shared" si="29"/>
        <v>0</v>
      </c>
      <c r="H188">
        <f t="shared" si="30"/>
        <v>0</v>
      </c>
      <c r="I188">
        <f t="shared" si="31"/>
        <v>0</v>
      </c>
      <c r="J188">
        <f t="shared" si="32"/>
        <v>0</v>
      </c>
      <c r="K188">
        <f t="shared" si="33"/>
        <v>0</v>
      </c>
      <c r="L188">
        <f t="shared" si="34"/>
        <v>0</v>
      </c>
      <c r="M188">
        <f t="shared" si="35"/>
        <v>0</v>
      </c>
      <c r="N188">
        <f t="shared" si="36"/>
        <v>1</v>
      </c>
      <c r="O188">
        <f t="shared" si="37"/>
        <v>0</v>
      </c>
      <c r="P188">
        <f t="shared" si="38"/>
        <v>0</v>
      </c>
      <c r="R188">
        <f t="shared" si="39"/>
        <v>1</v>
      </c>
    </row>
    <row r="189" spans="1:18" x14ac:dyDescent="0.3">
      <c r="A189">
        <v>565</v>
      </c>
      <c r="B189" s="2">
        <f>'Popular Vote'!R566</f>
        <v>4.5841414275622485</v>
      </c>
      <c r="C189">
        <f>'Tipping Point Margin'!L566</f>
        <v>0.62830081067726073</v>
      </c>
      <c r="D189" s="1">
        <f>B189-C189</f>
        <v>3.9558406168849878</v>
      </c>
      <c r="E189">
        <f t="shared" si="27"/>
        <v>0</v>
      </c>
      <c r="F189">
        <f t="shared" si="28"/>
        <v>0</v>
      </c>
      <c r="G189">
        <f t="shared" si="29"/>
        <v>0</v>
      </c>
      <c r="H189">
        <f t="shared" si="30"/>
        <v>0</v>
      </c>
      <c r="I189">
        <f t="shared" si="31"/>
        <v>0</v>
      </c>
      <c r="J189">
        <f t="shared" si="32"/>
        <v>0</v>
      </c>
      <c r="K189">
        <f t="shared" si="33"/>
        <v>0</v>
      </c>
      <c r="L189">
        <f t="shared" si="34"/>
        <v>0</v>
      </c>
      <c r="M189">
        <f t="shared" si="35"/>
        <v>0</v>
      </c>
      <c r="N189">
        <f t="shared" si="36"/>
        <v>1</v>
      </c>
      <c r="O189">
        <f t="shared" si="37"/>
        <v>0</v>
      </c>
      <c r="P189">
        <f t="shared" si="38"/>
        <v>0</v>
      </c>
      <c r="R189">
        <f t="shared" si="39"/>
        <v>1</v>
      </c>
    </row>
    <row r="190" spans="1:18" x14ac:dyDescent="0.3">
      <c r="A190">
        <v>51</v>
      </c>
      <c r="B190" s="2">
        <f>'Popular Vote'!R52</f>
        <v>4.4389348505123518</v>
      </c>
      <c r="C190">
        <f>'Tipping Point Margin'!L52</f>
        <v>0.48723563165073669</v>
      </c>
      <c r="D190" s="1">
        <f>B190-C190</f>
        <v>3.9516992188616151</v>
      </c>
      <c r="E190">
        <f t="shared" si="27"/>
        <v>0</v>
      </c>
      <c r="F190">
        <f t="shared" si="28"/>
        <v>0</v>
      </c>
      <c r="G190">
        <f t="shared" si="29"/>
        <v>0</v>
      </c>
      <c r="H190">
        <f t="shared" si="30"/>
        <v>0</v>
      </c>
      <c r="I190">
        <f t="shared" si="31"/>
        <v>0</v>
      </c>
      <c r="J190">
        <f t="shared" si="32"/>
        <v>0</v>
      </c>
      <c r="K190">
        <f t="shared" si="33"/>
        <v>0</v>
      </c>
      <c r="L190">
        <f t="shared" si="34"/>
        <v>0</v>
      </c>
      <c r="M190">
        <f t="shared" si="35"/>
        <v>0</v>
      </c>
      <c r="N190">
        <f t="shared" si="36"/>
        <v>1</v>
      </c>
      <c r="O190">
        <f t="shared" si="37"/>
        <v>0</v>
      </c>
      <c r="P190">
        <f t="shared" si="38"/>
        <v>0</v>
      </c>
      <c r="R190">
        <f t="shared" si="39"/>
        <v>1</v>
      </c>
    </row>
    <row r="191" spans="1:18" x14ac:dyDescent="0.3">
      <c r="A191">
        <v>857</v>
      </c>
      <c r="B191" s="2">
        <f>'Popular Vote'!R858</f>
        <v>4.058485142092235</v>
      </c>
      <c r="C191">
        <f>'Tipping Point Margin'!L858</f>
        <v>0.11423261712869132</v>
      </c>
      <c r="D191" s="1">
        <f>B191-C191</f>
        <v>3.9442525249635438</v>
      </c>
      <c r="E191">
        <f t="shared" si="27"/>
        <v>0</v>
      </c>
      <c r="F191">
        <f t="shared" si="28"/>
        <v>0</v>
      </c>
      <c r="G191">
        <f t="shared" si="29"/>
        <v>0</v>
      </c>
      <c r="H191">
        <f t="shared" si="30"/>
        <v>0</v>
      </c>
      <c r="I191">
        <f t="shared" si="31"/>
        <v>0</v>
      </c>
      <c r="J191">
        <f t="shared" si="32"/>
        <v>0</v>
      </c>
      <c r="K191">
        <f t="shared" si="33"/>
        <v>0</v>
      </c>
      <c r="L191">
        <f t="shared" si="34"/>
        <v>0</v>
      </c>
      <c r="M191">
        <f t="shared" si="35"/>
        <v>0</v>
      </c>
      <c r="N191">
        <f t="shared" si="36"/>
        <v>1</v>
      </c>
      <c r="O191">
        <f t="shared" si="37"/>
        <v>0</v>
      </c>
      <c r="P191">
        <f t="shared" si="38"/>
        <v>0</v>
      </c>
      <c r="R191">
        <f t="shared" si="39"/>
        <v>1</v>
      </c>
    </row>
    <row r="192" spans="1:18" x14ac:dyDescent="0.3">
      <c r="A192">
        <v>726</v>
      </c>
      <c r="B192" s="2">
        <f>'Popular Vote'!R727</f>
        <v>4.1833703995039144</v>
      </c>
      <c r="C192">
        <f>'Tipping Point Margin'!L727</f>
        <v>0.24092108331245649</v>
      </c>
      <c r="D192" s="1">
        <f>B192-C192</f>
        <v>3.9424493161914578</v>
      </c>
      <c r="E192">
        <f t="shared" si="27"/>
        <v>0</v>
      </c>
      <c r="F192">
        <f t="shared" si="28"/>
        <v>0</v>
      </c>
      <c r="G192">
        <f t="shared" si="29"/>
        <v>0</v>
      </c>
      <c r="H192">
        <f t="shared" si="30"/>
        <v>0</v>
      </c>
      <c r="I192">
        <f t="shared" si="31"/>
        <v>0</v>
      </c>
      <c r="J192">
        <f t="shared" si="32"/>
        <v>0</v>
      </c>
      <c r="K192">
        <f t="shared" si="33"/>
        <v>0</v>
      </c>
      <c r="L192">
        <f t="shared" si="34"/>
        <v>0</v>
      </c>
      <c r="M192">
        <f t="shared" si="35"/>
        <v>0</v>
      </c>
      <c r="N192">
        <f t="shared" si="36"/>
        <v>1</v>
      </c>
      <c r="O192">
        <f t="shared" si="37"/>
        <v>0</v>
      </c>
      <c r="P192">
        <f t="shared" si="38"/>
        <v>0</v>
      </c>
      <c r="R192">
        <f t="shared" si="39"/>
        <v>1</v>
      </c>
    </row>
    <row r="193" spans="1:18" x14ac:dyDescent="0.3">
      <c r="A193">
        <v>609</v>
      </c>
      <c r="B193" s="2">
        <f>'Popular Vote'!R610</f>
        <v>5.0131229814790421</v>
      </c>
      <c r="C193">
        <f>'Tipping Point Margin'!L610</f>
        <v>1.0713229744199966</v>
      </c>
      <c r="D193" s="1">
        <f>B193-C193</f>
        <v>3.9418000070590455</v>
      </c>
      <c r="E193">
        <f t="shared" si="27"/>
        <v>0</v>
      </c>
      <c r="F193">
        <f t="shared" si="28"/>
        <v>0</v>
      </c>
      <c r="G193">
        <f t="shared" si="29"/>
        <v>0</v>
      </c>
      <c r="H193">
        <f t="shared" si="30"/>
        <v>0</v>
      </c>
      <c r="I193">
        <f t="shared" si="31"/>
        <v>0</v>
      </c>
      <c r="J193">
        <f t="shared" si="32"/>
        <v>0</v>
      </c>
      <c r="K193">
        <f t="shared" si="33"/>
        <v>0</v>
      </c>
      <c r="L193">
        <f t="shared" si="34"/>
        <v>0</v>
      </c>
      <c r="M193">
        <f t="shared" si="35"/>
        <v>0</v>
      </c>
      <c r="N193">
        <f t="shared" si="36"/>
        <v>1</v>
      </c>
      <c r="O193">
        <f t="shared" si="37"/>
        <v>0</v>
      </c>
      <c r="P193">
        <f t="shared" si="38"/>
        <v>0</v>
      </c>
      <c r="R193">
        <f t="shared" si="39"/>
        <v>1</v>
      </c>
    </row>
    <row r="194" spans="1:18" x14ac:dyDescent="0.3">
      <c r="A194">
        <v>739</v>
      </c>
      <c r="B194" s="2">
        <f>'Popular Vote'!R740</f>
        <v>4.664208968640164</v>
      </c>
      <c r="C194">
        <f>'Tipping Point Margin'!L740</f>
        <v>0.72302660912328431</v>
      </c>
      <c r="D194" s="1">
        <f>B194-C194</f>
        <v>3.9411823595168798</v>
      </c>
      <c r="E194">
        <f t="shared" si="27"/>
        <v>0</v>
      </c>
      <c r="F194">
        <f t="shared" si="28"/>
        <v>0</v>
      </c>
      <c r="G194">
        <f t="shared" si="29"/>
        <v>0</v>
      </c>
      <c r="H194">
        <f t="shared" si="30"/>
        <v>0</v>
      </c>
      <c r="I194">
        <f t="shared" si="31"/>
        <v>0</v>
      </c>
      <c r="J194">
        <f t="shared" si="32"/>
        <v>0</v>
      </c>
      <c r="K194">
        <f t="shared" si="33"/>
        <v>0</v>
      </c>
      <c r="L194">
        <f t="shared" si="34"/>
        <v>0</v>
      </c>
      <c r="M194">
        <f t="shared" si="35"/>
        <v>0</v>
      </c>
      <c r="N194">
        <f t="shared" si="36"/>
        <v>1</v>
      </c>
      <c r="O194">
        <f t="shared" si="37"/>
        <v>0</v>
      </c>
      <c r="P194">
        <f t="shared" si="38"/>
        <v>0</v>
      </c>
      <c r="R194">
        <f t="shared" si="39"/>
        <v>1</v>
      </c>
    </row>
    <row r="195" spans="1:18" x14ac:dyDescent="0.3">
      <c r="A195">
        <v>388</v>
      </c>
      <c r="B195" s="2">
        <f>'Popular Vote'!R389</f>
        <v>4.5767184135582353</v>
      </c>
      <c r="C195">
        <f>'Tipping Point Margin'!L389</f>
        <v>0.66447566477401665</v>
      </c>
      <c r="D195" s="1">
        <f>B195-C195</f>
        <v>3.9122427487842186</v>
      </c>
      <c r="E195">
        <f t="shared" si="27"/>
        <v>0</v>
      </c>
      <c r="F195">
        <f t="shared" si="28"/>
        <v>0</v>
      </c>
      <c r="G195">
        <f t="shared" si="29"/>
        <v>0</v>
      </c>
      <c r="H195">
        <f t="shared" si="30"/>
        <v>0</v>
      </c>
      <c r="I195">
        <f t="shared" si="31"/>
        <v>0</v>
      </c>
      <c r="J195">
        <f t="shared" si="32"/>
        <v>0</v>
      </c>
      <c r="K195">
        <f t="shared" si="33"/>
        <v>0</v>
      </c>
      <c r="L195">
        <f t="shared" si="34"/>
        <v>0</v>
      </c>
      <c r="M195">
        <f t="shared" si="35"/>
        <v>0</v>
      </c>
      <c r="N195">
        <f t="shared" si="36"/>
        <v>1</v>
      </c>
      <c r="O195">
        <f t="shared" si="37"/>
        <v>0</v>
      </c>
      <c r="P195">
        <f t="shared" si="38"/>
        <v>0</v>
      </c>
      <c r="R195">
        <f t="shared" si="39"/>
        <v>1</v>
      </c>
    </row>
    <row r="196" spans="1:18" x14ac:dyDescent="0.3">
      <c r="A196">
        <v>832</v>
      </c>
      <c r="B196" s="2">
        <f>'Popular Vote'!R833</f>
        <v>4.844008933794723</v>
      </c>
      <c r="C196">
        <f>'Tipping Point Margin'!L833</f>
        <v>0.94195968602273628</v>
      </c>
      <c r="D196" s="1">
        <f>B196-C196</f>
        <v>3.9020492477719868</v>
      </c>
      <c r="E196">
        <f t="shared" si="27"/>
        <v>0</v>
      </c>
      <c r="F196">
        <f t="shared" si="28"/>
        <v>0</v>
      </c>
      <c r="G196">
        <f t="shared" si="29"/>
        <v>0</v>
      </c>
      <c r="H196">
        <f t="shared" si="30"/>
        <v>0</v>
      </c>
      <c r="I196">
        <f t="shared" si="31"/>
        <v>0</v>
      </c>
      <c r="J196">
        <f t="shared" si="32"/>
        <v>0</v>
      </c>
      <c r="K196">
        <f t="shared" si="33"/>
        <v>0</v>
      </c>
      <c r="L196">
        <f t="shared" si="34"/>
        <v>0</v>
      </c>
      <c r="M196">
        <f t="shared" si="35"/>
        <v>0</v>
      </c>
      <c r="N196">
        <f t="shared" si="36"/>
        <v>1</v>
      </c>
      <c r="O196">
        <f t="shared" si="37"/>
        <v>0</v>
      </c>
      <c r="P196">
        <f t="shared" si="38"/>
        <v>0</v>
      </c>
      <c r="R196">
        <f t="shared" si="39"/>
        <v>1</v>
      </c>
    </row>
    <row r="197" spans="1:18" x14ac:dyDescent="0.3">
      <c r="A197">
        <v>97</v>
      </c>
      <c r="B197" s="2">
        <f>'Popular Vote'!R98</f>
        <v>4.5939687569740073</v>
      </c>
      <c r="C197">
        <f>'Tipping Point Margin'!L98</f>
        <v>0.69765190782407382</v>
      </c>
      <c r="D197" s="1">
        <f>B197-C197</f>
        <v>3.8963168491499336</v>
      </c>
      <c r="E197">
        <f t="shared" ref="E197:E260" si="40">IF(D197&lt;0,1,0)</f>
        <v>0</v>
      </c>
      <c r="F197">
        <f t="shared" ref="F197:F260" si="41">IF(AND($D197&gt;0,$D197&lt;0.477),1,0)</f>
        <v>0</v>
      </c>
      <c r="G197">
        <f t="shared" ref="G197:G260" si="42">IF(AND($D197&gt;0.477,$D197&lt;0.953),1,0)</f>
        <v>0</v>
      </c>
      <c r="H197">
        <f t="shared" ref="H197:H260" si="43">IF(AND($D197&gt;0.953,$D197&lt;1.43),1,0)</f>
        <v>0</v>
      </c>
      <c r="I197">
        <f t="shared" ref="I197:I260" si="44">IF(AND($D197&gt;1.43,$D197&lt;1.91),1,0)</f>
        <v>0</v>
      </c>
      <c r="J197">
        <f t="shared" ref="J197:J260" si="45">IF(AND($D197&gt;1.91,$D197&lt;2.38),1,0)</f>
        <v>0</v>
      </c>
      <c r="K197">
        <f t="shared" ref="K197:K260" si="46">IF(AND($D197&gt;2.38,$D197&lt;2.86),1,0)</f>
        <v>0</v>
      </c>
      <c r="L197">
        <f t="shared" ref="L197:L260" si="47">IF(AND($D197&gt;2.86,$D197&lt;3.34),1,0)</f>
        <v>0</v>
      </c>
      <c r="M197">
        <f t="shared" ref="M197:M260" si="48">IF(AND($D197&gt;3.34,$D197&lt;3.81),1,0)</f>
        <v>0</v>
      </c>
      <c r="N197">
        <f t="shared" ref="N197:N260" si="49">IF(AND($D197&gt;3.81,$D197&lt;4.29),1,0)</f>
        <v>1</v>
      </c>
      <c r="O197">
        <f t="shared" ref="O197:O260" si="50">IF(AND($D197&gt;4.29,$D197&lt;4.77),1,0)</f>
        <v>0</v>
      </c>
      <c r="P197">
        <f t="shared" ref="P197:P260" si="51">IF(D197&gt;4.77,1,0)</f>
        <v>0</v>
      </c>
      <c r="R197">
        <f t="shared" ref="R197:R260" si="52">IF(D197&gt;2.86,1,0)</f>
        <v>1</v>
      </c>
    </row>
    <row r="198" spans="1:18" x14ac:dyDescent="0.3">
      <c r="A198">
        <v>141</v>
      </c>
      <c r="B198" s="2">
        <f>'Popular Vote'!R142</f>
        <v>4.4049782369892645</v>
      </c>
      <c r="C198">
        <f>'Tipping Point Margin'!L142</f>
        <v>0.52074825059598295</v>
      </c>
      <c r="D198" s="1">
        <f>B198-C198</f>
        <v>3.8842299863932817</v>
      </c>
      <c r="E198">
        <f t="shared" si="40"/>
        <v>0</v>
      </c>
      <c r="F198">
        <f t="shared" si="41"/>
        <v>0</v>
      </c>
      <c r="G198">
        <f t="shared" si="42"/>
        <v>0</v>
      </c>
      <c r="H198">
        <f t="shared" si="43"/>
        <v>0</v>
      </c>
      <c r="I198">
        <f t="shared" si="44"/>
        <v>0</v>
      </c>
      <c r="J198">
        <f t="shared" si="45"/>
        <v>0</v>
      </c>
      <c r="K198">
        <f t="shared" si="46"/>
        <v>0</v>
      </c>
      <c r="L198">
        <f t="shared" si="47"/>
        <v>0</v>
      </c>
      <c r="M198">
        <f t="shared" si="48"/>
        <v>0</v>
      </c>
      <c r="N198">
        <f t="shared" si="49"/>
        <v>1</v>
      </c>
      <c r="O198">
        <f t="shared" si="50"/>
        <v>0</v>
      </c>
      <c r="P198">
        <f t="shared" si="51"/>
        <v>0</v>
      </c>
      <c r="R198">
        <f t="shared" si="52"/>
        <v>1</v>
      </c>
    </row>
    <row r="199" spans="1:18" x14ac:dyDescent="0.3">
      <c r="A199">
        <v>647</v>
      </c>
      <c r="B199" s="2">
        <f>'Popular Vote'!R648</f>
        <v>4.7750040770269866</v>
      </c>
      <c r="C199">
        <f>'Tipping Point Margin'!L648</f>
        <v>0.89170409073164458</v>
      </c>
      <c r="D199" s="1">
        <f>B199-C199</f>
        <v>3.8832999862953419</v>
      </c>
      <c r="E199">
        <f t="shared" si="40"/>
        <v>0</v>
      </c>
      <c r="F199">
        <f t="shared" si="41"/>
        <v>0</v>
      </c>
      <c r="G199">
        <f t="shared" si="42"/>
        <v>0</v>
      </c>
      <c r="H199">
        <f t="shared" si="43"/>
        <v>0</v>
      </c>
      <c r="I199">
        <f t="shared" si="44"/>
        <v>0</v>
      </c>
      <c r="J199">
        <f t="shared" si="45"/>
        <v>0</v>
      </c>
      <c r="K199">
        <f t="shared" si="46"/>
        <v>0</v>
      </c>
      <c r="L199">
        <f t="shared" si="47"/>
        <v>0</v>
      </c>
      <c r="M199">
        <f t="shared" si="48"/>
        <v>0</v>
      </c>
      <c r="N199">
        <f t="shared" si="49"/>
        <v>1</v>
      </c>
      <c r="O199">
        <f t="shared" si="50"/>
        <v>0</v>
      </c>
      <c r="P199">
        <f t="shared" si="51"/>
        <v>0</v>
      </c>
      <c r="R199">
        <f t="shared" si="52"/>
        <v>1</v>
      </c>
    </row>
    <row r="200" spans="1:18" x14ac:dyDescent="0.3">
      <c r="A200">
        <v>102</v>
      </c>
      <c r="B200" s="2">
        <f>'Popular Vote'!R103</f>
        <v>4.6816957605530751</v>
      </c>
      <c r="C200">
        <f>'Tipping Point Margin'!L103</f>
        <v>0.80577212377478424</v>
      </c>
      <c r="D200" s="1">
        <f>B200-C200</f>
        <v>3.8759236367782908</v>
      </c>
      <c r="E200">
        <f t="shared" si="40"/>
        <v>0</v>
      </c>
      <c r="F200">
        <f t="shared" si="41"/>
        <v>0</v>
      </c>
      <c r="G200">
        <f t="shared" si="42"/>
        <v>0</v>
      </c>
      <c r="H200">
        <f t="shared" si="43"/>
        <v>0</v>
      </c>
      <c r="I200">
        <f t="shared" si="44"/>
        <v>0</v>
      </c>
      <c r="J200">
        <f t="shared" si="45"/>
        <v>0</v>
      </c>
      <c r="K200">
        <f t="shared" si="46"/>
        <v>0</v>
      </c>
      <c r="L200">
        <f t="shared" si="47"/>
        <v>0</v>
      </c>
      <c r="M200">
        <f t="shared" si="48"/>
        <v>0</v>
      </c>
      <c r="N200">
        <f t="shared" si="49"/>
        <v>1</v>
      </c>
      <c r="O200">
        <f t="shared" si="50"/>
        <v>0</v>
      </c>
      <c r="P200">
        <f t="shared" si="51"/>
        <v>0</v>
      </c>
      <c r="R200">
        <f t="shared" si="52"/>
        <v>1</v>
      </c>
    </row>
    <row r="201" spans="1:18" x14ac:dyDescent="0.3">
      <c r="A201">
        <v>387</v>
      </c>
      <c r="B201" s="2">
        <f>'Popular Vote'!R388</f>
        <v>3.8233673463529332</v>
      </c>
      <c r="C201">
        <f>'Tipping Point Margin'!L388</f>
        <v>-5.1660703192635937E-2</v>
      </c>
      <c r="D201" s="1">
        <f>B201-C201</f>
        <v>3.8750280495455689</v>
      </c>
      <c r="E201">
        <f t="shared" si="40"/>
        <v>0</v>
      </c>
      <c r="F201">
        <f t="shared" si="41"/>
        <v>0</v>
      </c>
      <c r="G201">
        <f t="shared" si="42"/>
        <v>0</v>
      </c>
      <c r="H201">
        <f t="shared" si="43"/>
        <v>0</v>
      </c>
      <c r="I201">
        <f t="shared" si="44"/>
        <v>0</v>
      </c>
      <c r="J201">
        <f t="shared" si="45"/>
        <v>0</v>
      </c>
      <c r="K201">
        <f t="shared" si="46"/>
        <v>0</v>
      </c>
      <c r="L201">
        <f t="shared" si="47"/>
        <v>0</v>
      </c>
      <c r="M201">
        <f t="shared" si="48"/>
        <v>0</v>
      </c>
      <c r="N201">
        <f t="shared" si="49"/>
        <v>1</v>
      </c>
      <c r="O201">
        <f t="shared" si="50"/>
        <v>0</v>
      </c>
      <c r="P201">
        <f t="shared" si="51"/>
        <v>0</v>
      </c>
      <c r="R201">
        <f t="shared" si="52"/>
        <v>1</v>
      </c>
    </row>
    <row r="202" spans="1:18" x14ac:dyDescent="0.3">
      <c r="A202">
        <v>148</v>
      </c>
      <c r="B202" s="2">
        <f>'Popular Vote'!R149</f>
        <v>4.7623221510599336</v>
      </c>
      <c r="C202">
        <f>'Tipping Point Margin'!L149</f>
        <v>0.89032509632006929</v>
      </c>
      <c r="D202" s="1">
        <f>B202-C202</f>
        <v>3.8719970547398646</v>
      </c>
      <c r="E202">
        <f t="shared" si="40"/>
        <v>0</v>
      </c>
      <c r="F202">
        <f t="shared" si="41"/>
        <v>0</v>
      </c>
      <c r="G202">
        <f t="shared" si="42"/>
        <v>0</v>
      </c>
      <c r="H202">
        <f t="shared" si="43"/>
        <v>0</v>
      </c>
      <c r="I202">
        <f t="shared" si="44"/>
        <v>0</v>
      </c>
      <c r="J202">
        <f t="shared" si="45"/>
        <v>0</v>
      </c>
      <c r="K202">
        <f t="shared" si="46"/>
        <v>0</v>
      </c>
      <c r="L202">
        <f t="shared" si="47"/>
        <v>0</v>
      </c>
      <c r="M202">
        <f t="shared" si="48"/>
        <v>0</v>
      </c>
      <c r="N202">
        <f t="shared" si="49"/>
        <v>1</v>
      </c>
      <c r="O202">
        <f t="shared" si="50"/>
        <v>0</v>
      </c>
      <c r="P202">
        <f t="shared" si="51"/>
        <v>0</v>
      </c>
      <c r="R202">
        <f t="shared" si="52"/>
        <v>1</v>
      </c>
    </row>
    <row r="203" spans="1:18" x14ac:dyDescent="0.3">
      <c r="A203">
        <v>307</v>
      </c>
      <c r="B203" s="2">
        <f>'Popular Vote'!R308</f>
        <v>4.4579829614616244</v>
      </c>
      <c r="C203">
        <f>'Tipping Point Margin'!L308</f>
        <v>0.58614308191332054</v>
      </c>
      <c r="D203" s="1">
        <f>B203-C203</f>
        <v>3.871839879548304</v>
      </c>
      <c r="E203">
        <f t="shared" si="40"/>
        <v>0</v>
      </c>
      <c r="F203">
        <f t="shared" si="41"/>
        <v>0</v>
      </c>
      <c r="G203">
        <f t="shared" si="42"/>
        <v>0</v>
      </c>
      <c r="H203">
        <f t="shared" si="43"/>
        <v>0</v>
      </c>
      <c r="I203">
        <f t="shared" si="44"/>
        <v>0</v>
      </c>
      <c r="J203">
        <f t="shared" si="45"/>
        <v>0</v>
      </c>
      <c r="K203">
        <f t="shared" si="46"/>
        <v>0</v>
      </c>
      <c r="L203">
        <f t="shared" si="47"/>
        <v>0</v>
      </c>
      <c r="M203">
        <f t="shared" si="48"/>
        <v>0</v>
      </c>
      <c r="N203">
        <f t="shared" si="49"/>
        <v>1</v>
      </c>
      <c r="O203">
        <f t="shared" si="50"/>
        <v>0</v>
      </c>
      <c r="P203">
        <f t="shared" si="51"/>
        <v>0</v>
      </c>
      <c r="R203">
        <f t="shared" si="52"/>
        <v>1</v>
      </c>
    </row>
    <row r="204" spans="1:18" x14ac:dyDescent="0.3">
      <c r="A204">
        <v>956</v>
      </c>
      <c r="B204" s="2">
        <f>'Popular Vote'!R957</f>
        <v>4.2280032819025255</v>
      </c>
      <c r="C204">
        <f>'Tipping Point Margin'!L957</f>
        <v>0.36158096589359168</v>
      </c>
      <c r="D204" s="1">
        <f>B204-C204</f>
        <v>3.8664223160089337</v>
      </c>
      <c r="E204">
        <f t="shared" si="40"/>
        <v>0</v>
      </c>
      <c r="F204">
        <f t="shared" si="41"/>
        <v>0</v>
      </c>
      <c r="G204">
        <f t="shared" si="42"/>
        <v>0</v>
      </c>
      <c r="H204">
        <f t="shared" si="43"/>
        <v>0</v>
      </c>
      <c r="I204">
        <f t="shared" si="44"/>
        <v>0</v>
      </c>
      <c r="J204">
        <f t="shared" si="45"/>
        <v>0</v>
      </c>
      <c r="K204">
        <f t="shared" si="46"/>
        <v>0</v>
      </c>
      <c r="L204">
        <f t="shared" si="47"/>
        <v>0</v>
      </c>
      <c r="M204">
        <f t="shared" si="48"/>
        <v>0</v>
      </c>
      <c r="N204">
        <f t="shared" si="49"/>
        <v>1</v>
      </c>
      <c r="O204">
        <f t="shared" si="50"/>
        <v>0</v>
      </c>
      <c r="P204">
        <f t="shared" si="51"/>
        <v>0</v>
      </c>
      <c r="R204">
        <f t="shared" si="52"/>
        <v>1</v>
      </c>
    </row>
    <row r="205" spans="1:18" x14ac:dyDescent="0.3">
      <c r="A205">
        <v>940</v>
      </c>
      <c r="B205" s="2">
        <f>'Popular Vote'!R941</f>
        <v>3.8766348008059026</v>
      </c>
      <c r="C205">
        <f>'Tipping Point Margin'!L941</f>
        <v>1.2399029329731193E-2</v>
      </c>
      <c r="D205" s="1">
        <f>B205-C205</f>
        <v>3.8642357714761713</v>
      </c>
      <c r="E205">
        <f t="shared" si="40"/>
        <v>0</v>
      </c>
      <c r="F205">
        <f t="shared" si="41"/>
        <v>0</v>
      </c>
      <c r="G205">
        <f t="shared" si="42"/>
        <v>0</v>
      </c>
      <c r="H205">
        <f t="shared" si="43"/>
        <v>0</v>
      </c>
      <c r="I205">
        <f t="shared" si="44"/>
        <v>0</v>
      </c>
      <c r="J205">
        <f t="shared" si="45"/>
        <v>0</v>
      </c>
      <c r="K205">
        <f t="shared" si="46"/>
        <v>0</v>
      </c>
      <c r="L205">
        <f t="shared" si="47"/>
        <v>0</v>
      </c>
      <c r="M205">
        <f t="shared" si="48"/>
        <v>0</v>
      </c>
      <c r="N205">
        <f t="shared" si="49"/>
        <v>1</v>
      </c>
      <c r="O205">
        <f t="shared" si="50"/>
        <v>0</v>
      </c>
      <c r="P205">
        <f t="shared" si="51"/>
        <v>0</v>
      </c>
      <c r="R205">
        <f t="shared" si="52"/>
        <v>1</v>
      </c>
    </row>
    <row r="206" spans="1:18" x14ac:dyDescent="0.3">
      <c r="A206">
        <v>151</v>
      </c>
      <c r="B206" s="2">
        <f>'Popular Vote'!R152</f>
        <v>4.5488720069050839</v>
      </c>
      <c r="C206">
        <f>'Tipping Point Margin'!L152</f>
        <v>0.69980305389781794</v>
      </c>
      <c r="D206" s="1">
        <f>B206-C206</f>
        <v>3.8490689530072659</v>
      </c>
      <c r="E206">
        <f t="shared" si="40"/>
        <v>0</v>
      </c>
      <c r="F206">
        <f t="shared" si="41"/>
        <v>0</v>
      </c>
      <c r="G206">
        <f t="shared" si="42"/>
        <v>0</v>
      </c>
      <c r="H206">
        <f t="shared" si="43"/>
        <v>0</v>
      </c>
      <c r="I206">
        <f t="shared" si="44"/>
        <v>0</v>
      </c>
      <c r="J206">
        <f t="shared" si="45"/>
        <v>0</v>
      </c>
      <c r="K206">
        <f t="shared" si="46"/>
        <v>0</v>
      </c>
      <c r="L206">
        <f t="shared" si="47"/>
        <v>0</v>
      </c>
      <c r="M206">
        <f t="shared" si="48"/>
        <v>0</v>
      </c>
      <c r="N206">
        <f t="shared" si="49"/>
        <v>1</v>
      </c>
      <c r="O206">
        <f t="shared" si="50"/>
        <v>0</v>
      </c>
      <c r="P206">
        <f t="shared" si="51"/>
        <v>0</v>
      </c>
      <c r="R206">
        <f t="shared" si="52"/>
        <v>1</v>
      </c>
    </row>
    <row r="207" spans="1:18" x14ac:dyDescent="0.3">
      <c r="A207">
        <v>796</v>
      </c>
      <c r="B207" s="2">
        <f>'Popular Vote'!R797</f>
        <v>4.5672357559237815</v>
      </c>
      <c r="C207">
        <f>'Tipping Point Margin'!L797</f>
        <v>0.73358904325306473</v>
      </c>
      <c r="D207" s="1">
        <f>B207-C207</f>
        <v>3.833646712670717</v>
      </c>
      <c r="E207">
        <f t="shared" si="40"/>
        <v>0</v>
      </c>
      <c r="F207">
        <f t="shared" si="41"/>
        <v>0</v>
      </c>
      <c r="G207">
        <f t="shared" si="42"/>
        <v>0</v>
      </c>
      <c r="H207">
        <f t="shared" si="43"/>
        <v>0</v>
      </c>
      <c r="I207">
        <f t="shared" si="44"/>
        <v>0</v>
      </c>
      <c r="J207">
        <f t="shared" si="45"/>
        <v>0</v>
      </c>
      <c r="K207">
        <f t="shared" si="46"/>
        <v>0</v>
      </c>
      <c r="L207">
        <f t="shared" si="47"/>
        <v>0</v>
      </c>
      <c r="M207">
        <f t="shared" si="48"/>
        <v>0</v>
      </c>
      <c r="N207">
        <f t="shared" si="49"/>
        <v>1</v>
      </c>
      <c r="O207">
        <f t="shared" si="50"/>
        <v>0</v>
      </c>
      <c r="P207">
        <f t="shared" si="51"/>
        <v>0</v>
      </c>
      <c r="R207">
        <f t="shared" si="52"/>
        <v>1</v>
      </c>
    </row>
    <row r="208" spans="1:18" x14ac:dyDescent="0.3">
      <c r="A208">
        <v>611</v>
      </c>
      <c r="B208" s="2">
        <f>'Popular Vote'!R612</f>
        <v>4.7447693847633747</v>
      </c>
      <c r="C208">
        <f>'Tipping Point Margin'!L612</f>
        <v>0.91200037040552229</v>
      </c>
      <c r="D208" s="1">
        <f>B208-C208</f>
        <v>3.8327690143578526</v>
      </c>
      <c r="E208">
        <f t="shared" si="40"/>
        <v>0</v>
      </c>
      <c r="F208">
        <f t="shared" si="41"/>
        <v>0</v>
      </c>
      <c r="G208">
        <f t="shared" si="42"/>
        <v>0</v>
      </c>
      <c r="H208">
        <f t="shared" si="43"/>
        <v>0</v>
      </c>
      <c r="I208">
        <f t="shared" si="44"/>
        <v>0</v>
      </c>
      <c r="J208">
        <f t="shared" si="45"/>
        <v>0</v>
      </c>
      <c r="K208">
        <f t="shared" si="46"/>
        <v>0</v>
      </c>
      <c r="L208">
        <f t="shared" si="47"/>
        <v>0</v>
      </c>
      <c r="M208">
        <f t="shared" si="48"/>
        <v>0</v>
      </c>
      <c r="N208">
        <f t="shared" si="49"/>
        <v>1</v>
      </c>
      <c r="O208">
        <f t="shared" si="50"/>
        <v>0</v>
      </c>
      <c r="P208">
        <f t="shared" si="51"/>
        <v>0</v>
      </c>
      <c r="R208">
        <f t="shared" si="52"/>
        <v>1</v>
      </c>
    </row>
    <row r="209" spans="1:18" x14ac:dyDescent="0.3">
      <c r="A209">
        <v>435</v>
      </c>
      <c r="B209" s="2">
        <f>'Popular Vote'!R436</f>
        <v>4.4005005196873315</v>
      </c>
      <c r="C209">
        <f>'Tipping Point Margin'!L436</f>
        <v>0.5742357212248238</v>
      </c>
      <c r="D209" s="1">
        <f>B209-C209</f>
        <v>3.8262647984625078</v>
      </c>
      <c r="E209">
        <f t="shared" si="40"/>
        <v>0</v>
      </c>
      <c r="F209">
        <f t="shared" si="41"/>
        <v>0</v>
      </c>
      <c r="G209">
        <f t="shared" si="42"/>
        <v>0</v>
      </c>
      <c r="H209">
        <f t="shared" si="43"/>
        <v>0</v>
      </c>
      <c r="I209">
        <f t="shared" si="44"/>
        <v>0</v>
      </c>
      <c r="J209">
        <f t="shared" si="45"/>
        <v>0</v>
      </c>
      <c r="K209">
        <f t="shared" si="46"/>
        <v>0</v>
      </c>
      <c r="L209">
        <f t="shared" si="47"/>
        <v>0</v>
      </c>
      <c r="M209">
        <f t="shared" si="48"/>
        <v>0</v>
      </c>
      <c r="N209">
        <f t="shared" si="49"/>
        <v>1</v>
      </c>
      <c r="O209">
        <f t="shared" si="50"/>
        <v>0</v>
      </c>
      <c r="P209">
        <f t="shared" si="51"/>
        <v>0</v>
      </c>
      <c r="R209">
        <f t="shared" si="52"/>
        <v>1</v>
      </c>
    </row>
    <row r="210" spans="1:18" x14ac:dyDescent="0.3">
      <c r="A210">
        <v>57</v>
      </c>
      <c r="B210" s="2">
        <f>'Popular Vote'!R58</f>
        <v>4.3615897599692559</v>
      </c>
      <c r="C210">
        <f>'Tipping Point Margin'!L58</f>
        <v>0.54267111167949733</v>
      </c>
      <c r="D210" s="1">
        <f>B210-C210</f>
        <v>3.8189186482897588</v>
      </c>
      <c r="E210">
        <f t="shared" si="40"/>
        <v>0</v>
      </c>
      <c r="F210">
        <f t="shared" si="41"/>
        <v>0</v>
      </c>
      <c r="G210">
        <f t="shared" si="42"/>
        <v>0</v>
      </c>
      <c r="H210">
        <f t="shared" si="43"/>
        <v>0</v>
      </c>
      <c r="I210">
        <f t="shared" si="44"/>
        <v>0</v>
      </c>
      <c r="J210">
        <f t="shared" si="45"/>
        <v>0</v>
      </c>
      <c r="K210">
        <f t="shared" si="46"/>
        <v>0</v>
      </c>
      <c r="L210">
        <f t="shared" si="47"/>
        <v>0</v>
      </c>
      <c r="M210">
        <f t="shared" si="48"/>
        <v>0</v>
      </c>
      <c r="N210">
        <f t="shared" si="49"/>
        <v>1</v>
      </c>
      <c r="O210">
        <f t="shared" si="50"/>
        <v>0</v>
      </c>
      <c r="P210">
        <f t="shared" si="51"/>
        <v>0</v>
      </c>
      <c r="R210">
        <f t="shared" si="52"/>
        <v>1</v>
      </c>
    </row>
    <row r="211" spans="1:18" x14ac:dyDescent="0.3">
      <c r="A211">
        <v>816</v>
      </c>
      <c r="B211" s="2">
        <f>'Popular Vote'!R817</f>
        <v>4.1584734412846256</v>
      </c>
      <c r="C211">
        <f>'Tipping Point Margin'!L817</f>
        <v>0.34280125911794007</v>
      </c>
      <c r="D211" s="1">
        <f>B211-C211</f>
        <v>3.8156721821666855</v>
      </c>
      <c r="E211">
        <f t="shared" si="40"/>
        <v>0</v>
      </c>
      <c r="F211">
        <f t="shared" si="41"/>
        <v>0</v>
      </c>
      <c r="G211">
        <f t="shared" si="42"/>
        <v>0</v>
      </c>
      <c r="H211">
        <f t="shared" si="43"/>
        <v>0</v>
      </c>
      <c r="I211">
        <f t="shared" si="44"/>
        <v>0</v>
      </c>
      <c r="J211">
        <f t="shared" si="45"/>
        <v>0</v>
      </c>
      <c r="K211">
        <f t="shared" si="46"/>
        <v>0</v>
      </c>
      <c r="L211">
        <f t="shared" si="47"/>
        <v>0</v>
      </c>
      <c r="M211">
        <f t="shared" si="48"/>
        <v>0</v>
      </c>
      <c r="N211">
        <f t="shared" si="49"/>
        <v>1</v>
      </c>
      <c r="O211">
        <f t="shared" si="50"/>
        <v>0</v>
      </c>
      <c r="P211">
        <f t="shared" si="51"/>
        <v>0</v>
      </c>
      <c r="R211">
        <f t="shared" si="52"/>
        <v>1</v>
      </c>
    </row>
    <row r="212" spans="1:18" x14ac:dyDescent="0.3">
      <c r="A212">
        <v>742</v>
      </c>
      <c r="B212" s="2">
        <f>'Popular Vote'!R743</f>
        <v>4.6730773602369835</v>
      </c>
      <c r="C212">
        <f>'Tipping Point Margin'!L743</f>
        <v>0.85950265384209423</v>
      </c>
      <c r="D212" s="1">
        <f>B212-C212</f>
        <v>3.8135747063948893</v>
      </c>
      <c r="E212">
        <f t="shared" si="40"/>
        <v>0</v>
      </c>
      <c r="F212">
        <f t="shared" si="41"/>
        <v>0</v>
      </c>
      <c r="G212">
        <f t="shared" si="42"/>
        <v>0</v>
      </c>
      <c r="H212">
        <f t="shared" si="43"/>
        <v>0</v>
      </c>
      <c r="I212">
        <f t="shared" si="44"/>
        <v>0</v>
      </c>
      <c r="J212">
        <f t="shared" si="45"/>
        <v>0</v>
      </c>
      <c r="K212">
        <f t="shared" si="46"/>
        <v>0</v>
      </c>
      <c r="L212">
        <f t="shared" si="47"/>
        <v>0</v>
      </c>
      <c r="M212">
        <f t="shared" si="48"/>
        <v>0</v>
      </c>
      <c r="N212">
        <f t="shared" si="49"/>
        <v>1</v>
      </c>
      <c r="O212">
        <f t="shared" si="50"/>
        <v>0</v>
      </c>
      <c r="P212">
        <f t="shared" si="51"/>
        <v>0</v>
      </c>
      <c r="R212">
        <f t="shared" si="52"/>
        <v>1</v>
      </c>
    </row>
    <row r="213" spans="1:18" x14ac:dyDescent="0.3">
      <c r="A213">
        <v>889</v>
      </c>
      <c r="B213" s="2">
        <f>'Popular Vote'!R890</f>
        <v>4.535887898602839</v>
      </c>
      <c r="C213">
        <f>'Tipping Point Margin'!L890</f>
        <v>0.72961699285892578</v>
      </c>
      <c r="D213" s="1">
        <f>B213-C213</f>
        <v>3.8062709057439132</v>
      </c>
      <c r="E213">
        <f t="shared" si="40"/>
        <v>0</v>
      </c>
      <c r="F213">
        <f t="shared" si="41"/>
        <v>0</v>
      </c>
      <c r="G213">
        <f t="shared" si="42"/>
        <v>0</v>
      </c>
      <c r="H213">
        <f t="shared" si="43"/>
        <v>0</v>
      </c>
      <c r="I213">
        <f t="shared" si="44"/>
        <v>0</v>
      </c>
      <c r="J213">
        <f t="shared" si="45"/>
        <v>0</v>
      </c>
      <c r="K213">
        <f t="shared" si="46"/>
        <v>0</v>
      </c>
      <c r="L213">
        <f t="shared" si="47"/>
        <v>0</v>
      </c>
      <c r="M213">
        <f t="shared" si="48"/>
        <v>1</v>
      </c>
      <c r="N213">
        <f t="shared" si="49"/>
        <v>0</v>
      </c>
      <c r="O213">
        <f t="shared" si="50"/>
        <v>0</v>
      </c>
      <c r="P213">
        <f t="shared" si="51"/>
        <v>0</v>
      </c>
      <c r="R213">
        <f t="shared" si="52"/>
        <v>1</v>
      </c>
    </row>
    <row r="214" spans="1:18" x14ac:dyDescent="0.3">
      <c r="A214">
        <v>975</v>
      </c>
      <c r="B214" s="2">
        <f>'Popular Vote'!R976</f>
        <v>4.189960368902339</v>
      </c>
      <c r="C214">
        <f>'Tipping Point Margin'!L976</f>
        <v>0.38593425777896567</v>
      </c>
      <c r="D214" s="1">
        <f>B214-C214</f>
        <v>3.8040261111233735</v>
      </c>
      <c r="E214">
        <f t="shared" si="40"/>
        <v>0</v>
      </c>
      <c r="F214">
        <f t="shared" si="41"/>
        <v>0</v>
      </c>
      <c r="G214">
        <f t="shared" si="42"/>
        <v>0</v>
      </c>
      <c r="H214">
        <f t="shared" si="43"/>
        <v>0</v>
      </c>
      <c r="I214">
        <f t="shared" si="44"/>
        <v>0</v>
      </c>
      <c r="J214">
        <f t="shared" si="45"/>
        <v>0</v>
      </c>
      <c r="K214">
        <f t="shared" si="46"/>
        <v>0</v>
      </c>
      <c r="L214">
        <f t="shared" si="47"/>
        <v>0</v>
      </c>
      <c r="M214">
        <f t="shared" si="48"/>
        <v>1</v>
      </c>
      <c r="N214">
        <f t="shared" si="49"/>
        <v>0</v>
      </c>
      <c r="O214">
        <f t="shared" si="50"/>
        <v>0</v>
      </c>
      <c r="P214">
        <f t="shared" si="51"/>
        <v>0</v>
      </c>
      <c r="R214">
        <f t="shared" si="52"/>
        <v>1</v>
      </c>
    </row>
    <row r="215" spans="1:18" x14ac:dyDescent="0.3">
      <c r="A215">
        <v>773</v>
      </c>
      <c r="B215" s="2">
        <f>'Popular Vote'!R774</f>
        <v>3.6774542237838865</v>
      </c>
      <c r="C215">
        <f>'Tipping Point Margin'!L774</f>
        <v>-0.12414688951000774</v>
      </c>
      <c r="D215" s="1">
        <f>B215-C215</f>
        <v>3.8016011132938941</v>
      </c>
      <c r="E215">
        <f t="shared" si="40"/>
        <v>0</v>
      </c>
      <c r="F215">
        <f t="shared" si="41"/>
        <v>0</v>
      </c>
      <c r="G215">
        <f t="shared" si="42"/>
        <v>0</v>
      </c>
      <c r="H215">
        <f t="shared" si="43"/>
        <v>0</v>
      </c>
      <c r="I215">
        <f t="shared" si="44"/>
        <v>0</v>
      </c>
      <c r="J215">
        <f t="shared" si="45"/>
        <v>0</v>
      </c>
      <c r="K215">
        <f t="shared" si="46"/>
        <v>0</v>
      </c>
      <c r="L215">
        <f t="shared" si="47"/>
        <v>0</v>
      </c>
      <c r="M215">
        <f t="shared" si="48"/>
        <v>1</v>
      </c>
      <c r="N215">
        <f t="shared" si="49"/>
        <v>0</v>
      </c>
      <c r="O215">
        <f t="shared" si="50"/>
        <v>0</v>
      </c>
      <c r="P215">
        <f t="shared" si="51"/>
        <v>0</v>
      </c>
      <c r="R215">
        <f t="shared" si="52"/>
        <v>1</v>
      </c>
    </row>
    <row r="216" spans="1:18" x14ac:dyDescent="0.3">
      <c r="A216">
        <v>226</v>
      </c>
      <c r="B216" s="2">
        <f>'Popular Vote'!R227</f>
        <v>4.2619047713446143</v>
      </c>
      <c r="C216">
        <f>'Tipping Point Margin'!L227</f>
        <v>0.47296538019597767</v>
      </c>
      <c r="D216" s="1">
        <f>B216-C216</f>
        <v>3.7889393911486366</v>
      </c>
      <c r="E216">
        <f t="shared" si="40"/>
        <v>0</v>
      </c>
      <c r="F216">
        <f t="shared" si="41"/>
        <v>0</v>
      </c>
      <c r="G216">
        <f t="shared" si="42"/>
        <v>0</v>
      </c>
      <c r="H216">
        <f t="shared" si="43"/>
        <v>0</v>
      </c>
      <c r="I216">
        <f t="shared" si="44"/>
        <v>0</v>
      </c>
      <c r="J216">
        <f t="shared" si="45"/>
        <v>0</v>
      </c>
      <c r="K216">
        <f t="shared" si="46"/>
        <v>0</v>
      </c>
      <c r="L216">
        <f t="shared" si="47"/>
        <v>0</v>
      </c>
      <c r="M216">
        <f t="shared" si="48"/>
        <v>1</v>
      </c>
      <c r="N216">
        <f t="shared" si="49"/>
        <v>0</v>
      </c>
      <c r="O216">
        <f t="shared" si="50"/>
        <v>0</v>
      </c>
      <c r="P216">
        <f t="shared" si="51"/>
        <v>0</v>
      </c>
      <c r="R216">
        <f t="shared" si="52"/>
        <v>1</v>
      </c>
    </row>
    <row r="217" spans="1:18" x14ac:dyDescent="0.3">
      <c r="A217">
        <v>494</v>
      </c>
      <c r="B217" s="2">
        <f>'Popular Vote'!R495</f>
        <v>4.156712226582771</v>
      </c>
      <c r="C217">
        <f>'Tipping Point Margin'!L495</f>
        <v>0.36928653808459022</v>
      </c>
      <c r="D217" s="1">
        <f>B217-C217</f>
        <v>3.787425688498181</v>
      </c>
      <c r="E217">
        <f t="shared" si="40"/>
        <v>0</v>
      </c>
      <c r="F217">
        <f t="shared" si="41"/>
        <v>0</v>
      </c>
      <c r="G217">
        <f t="shared" si="42"/>
        <v>0</v>
      </c>
      <c r="H217">
        <f t="shared" si="43"/>
        <v>0</v>
      </c>
      <c r="I217">
        <f t="shared" si="44"/>
        <v>0</v>
      </c>
      <c r="J217">
        <f t="shared" si="45"/>
        <v>0</v>
      </c>
      <c r="K217">
        <f t="shared" si="46"/>
        <v>0</v>
      </c>
      <c r="L217">
        <f t="shared" si="47"/>
        <v>0</v>
      </c>
      <c r="M217">
        <f t="shared" si="48"/>
        <v>1</v>
      </c>
      <c r="N217">
        <f t="shared" si="49"/>
        <v>0</v>
      </c>
      <c r="O217">
        <f t="shared" si="50"/>
        <v>0</v>
      </c>
      <c r="P217">
        <f t="shared" si="51"/>
        <v>0</v>
      </c>
      <c r="R217">
        <f t="shared" si="52"/>
        <v>1</v>
      </c>
    </row>
    <row r="218" spans="1:18" x14ac:dyDescent="0.3">
      <c r="A218">
        <v>116</v>
      </c>
      <c r="B218" s="2">
        <f>'Popular Vote'!R117</f>
        <v>4.1956065371383424</v>
      </c>
      <c r="C218">
        <f>'Tipping Point Margin'!L117</f>
        <v>0.41031072354025905</v>
      </c>
      <c r="D218" s="1">
        <f>B218-C218</f>
        <v>3.7852958135980832</v>
      </c>
      <c r="E218">
        <f t="shared" si="40"/>
        <v>0</v>
      </c>
      <c r="F218">
        <f t="shared" si="41"/>
        <v>0</v>
      </c>
      <c r="G218">
        <f t="shared" si="42"/>
        <v>0</v>
      </c>
      <c r="H218">
        <f t="shared" si="43"/>
        <v>0</v>
      </c>
      <c r="I218">
        <f t="shared" si="44"/>
        <v>0</v>
      </c>
      <c r="J218">
        <f t="shared" si="45"/>
        <v>0</v>
      </c>
      <c r="K218">
        <f t="shared" si="46"/>
        <v>0</v>
      </c>
      <c r="L218">
        <f t="shared" si="47"/>
        <v>0</v>
      </c>
      <c r="M218">
        <f t="shared" si="48"/>
        <v>1</v>
      </c>
      <c r="N218">
        <f t="shared" si="49"/>
        <v>0</v>
      </c>
      <c r="O218">
        <f t="shared" si="50"/>
        <v>0</v>
      </c>
      <c r="P218">
        <f t="shared" si="51"/>
        <v>0</v>
      </c>
      <c r="R218">
        <f t="shared" si="52"/>
        <v>1</v>
      </c>
    </row>
    <row r="219" spans="1:18" x14ac:dyDescent="0.3">
      <c r="A219">
        <v>636</v>
      </c>
      <c r="B219" s="2">
        <f>'Popular Vote'!R637</f>
        <v>4.4517651690352844</v>
      </c>
      <c r="C219">
        <f>'Tipping Point Margin'!L637</f>
        <v>0.66904579935610298</v>
      </c>
      <c r="D219" s="1">
        <f>B219-C219</f>
        <v>3.7827193696791817</v>
      </c>
      <c r="E219">
        <f t="shared" si="40"/>
        <v>0</v>
      </c>
      <c r="F219">
        <f t="shared" si="41"/>
        <v>0</v>
      </c>
      <c r="G219">
        <f t="shared" si="42"/>
        <v>0</v>
      </c>
      <c r="H219">
        <f t="shared" si="43"/>
        <v>0</v>
      </c>
      <c r="I219">
        <f t="shared" si="44"/>
        <v>0</v>
      </c>
      <c r="J219">
        <f t="shared" si="45"/>
        <v>0</v>
      </c>
      <c r="K219">
        <f t="shared" si="46"/>
        <v>0</v>
      </c>
      <c r="L219">
        <f t="shared" si="47"/>
        <v>0</v>
      </c>
      <c r="M219">
        <f t="shared" si="48"/>
        <v>1</v>
      </c>
      <c r="N219">
        <f t="shared" si="49"/>
        <v>0</v>
      </c>
      <c r="O219">
        <f t="shared" si="50"/>
        <v>0</v>
      </c>
      <c r="P219">
        <f t="shared" si="51"/>
        <v>0</v>
      </c>
      <c r="R219">
        <f t="shared" si="52"/>
        <v>1</v>
      </c>
    </row>
    <row r="220" spans="1:18" x14ac:dyDescent="0.3">
      <c r="A220">
        <v>579</v>
      </c>
      <c r="B220" s="2">
        <f>'Popular Vote'!R580</f>
        <v>4.0443824873244765</v>
      </c>
      <c r="C220">
        <f>'Tipping Point Margin'!L580</f>
        <v>0.26175411594772036</v>
      </c>
      <c r="D220" s="1">
        <f>B220-C220</f>
        <v>3.7826283713767559</v>
      </c>
      <c r="E220">
        <f t="shared" si="40"/>
        <v>0</v>
      </c>
      <c r="F220">
        <f t="shared" si="41"/>
        <v>0</v>
      </c>
      <c r="G220">
        <f t="shared" si="42"/>
        <v>0</v>
      </c>
      <c r="H220">
        <f t="shared" si="43"/>
        <v>0</v>
      </c>
      <c r="I220">
        <f t="shared" si="44"/>
        <v>0</v>
      </c>
      <c r="J220">
        <f t="shared" si="45"/>
        <v>0</v>
      </c>
      <c r="K220">
        <f t="shared" si="46"/>
        <v>0</v>
      </c>
      <c r="L220">
        <f t="shared" si="47"/>
        <v>0</v>
      </c>
      <c r="M220">
        <f t="shared" si="48"/>
        <v>1</v>
      </c>
      <c r="N220">
        <f t="shared" si="49"/>
        <v>0</v>
      </c>
      <c r="O220">
        <f t="shared" si="50"/>
        <v>0</v>
      </c>
      <c r="P220">
        <f t="shared" si="51"/>
        <v>0</v>
      </c>
      <c r="R220">
        <f t="shared" si="52"/>
        <v>1</v>
      </c>
    </row>
    <row r="221" spans="1:18" x14ac:dyDescent="0.3">
      <c r="A221">
        <v>8</v>
      </c>
      <c r="B221" s="2">
        <f>'Popular Vote'!R9</f>
        <v>4.2887811044762749</v>
      </c>
      <c r="C221">
        <f>'Tipping Point Margin'!L9</f>
        <v>0.50698376521819488</v>
      </c>
      <c r="D221" s="1">
        <f>B221-C221</f>
        <v>3.7817973392580799</v>
      </c>
      <c r="E221">
        <f t="shared" si="40"/>
        <v>0</v>
      </c>
      <c r="F221">
        <f t="shared" si="41"/>
        <v>0</v>
      </c>
      <c r="G221">
        <f t="shared" si="42"/>
        <v>0</v>
      </c>
      <c r="H221">
        <f t="shared" si="43"/>
        <v>0</v>
      </c>
      <c r="I221">
        <f t="shared" si="44"/>
        <v>0</v>
      </c>
      <c r="J221">
        <f t="shared" si="45"/>
        <v>0</v>
      </c>
      <c r="K221">
        <f t="shared" si="46"/>
        <v>0</v>
      </c>
      <c r="L221">
        <f t="shared" si="47"/>
        <v>0</v>
      </c>
      <c r="M221">
        <f t="shared" si="48"/>
        <v>1</v>
      </c>
      <c r="N221">
        <f t="shared" si="49"/>
        <v>0</v>
      </c>
      <c r="O221">
        <f t="shared" si="50"/>
        <v>0</v>
      </c>
      <c r="P221">
        <f t="shared" si="51"/>
        <v>0</v>
      </c>
      <c r="R221">
        <f t="shared" si="52"/>
        <v>1</v>
      </c>
    </row>
    <row r="222" spans="1:18" x14ac:dyDescent="0.3">
      <c r="A222">
        <v>903</v>
      </c>
      <c r="B222" s="2">
        <f>'Popular Vote'!R904</f>
        <v>4.6685174132854277</v>
      </c>
      <c r="C222">
        <f>'Tipping Point Margin'!L904</f>
        <v>0.89217901564584978</v>
      </c>
      <c r="D222" s="1">
        <f>B222-C222</f>
        <v>3.7763383976395781</v>
      </c>
      <c r="E222">
        <f t="shared" si="40"/>
        <v>0</v>
      </c>
      <c r="F222">
        <f t="shared" si="41"/>
        <v>0</v>
      </c>
      <c r="G222">
        <f t="shared" si="42"/>
        <v>0</v>
      </c>
      <c r="H222">
        <f t="shared" si="43"/>
        <v>0</v>
      </c>
      <c r="I222">
        <f t="shared" si="44"/>
        <v>0</v>
      </c>
      <c r="J222">
        <f t="shared" si="45"/>
        <v>0</v>
      </c>
      <c r="K222">
        <f t="shared" si="46"/>
        <v>0</v>
      </c>
      <c r="L222">
        <f t="shared" si="47"/>
        <v>0</v>
      </c>
      <c r="M222">
        <f t="shared" si="48"/>
        <v>1</v>
      </c>
      <c r="N222">
        <f t="shared" si="49"/>
        <v>0</v>
      </c>
      <c r="O222">
        <f t="shared" si="50"/>
        <v>0</v>
      </c>
      <c r="P222">
        <f t="shared" si="51"/>
        <v>0</v>
      </c>
      <c r="R222">
        <f t="shared" si="52"/>
        <v>1</v>
      </c>
    </row>
    <row r="223" spans="1:18" x14ac:dyDescent="0.3">
      <c r="A223">
        <v>888</v>
      </c>
      <c r="B223" s="2">
        <f>'Popular Vote'!R889</f>
        <v>4.2944461019301139</v>
      </c>
      <c r="C223">
        <f>'Tipping Point Margin'!L889</f>
        <v>0.51851513512932679</v>
      </c>
      <c r="D223" s="1">
        <f>B223-C223</f>
        <v>3.7759309668007872</v>
      </c>
      <c r="E223">
        <f t="shared" si="40"/>
        <v>0</v>
      </c>
      <c r="F223">
        <f t="shared" si="41"/>
        <v>0</v>
      </c>
      <c r="G223">
        <f t="shared" si="42"/>
        <v>0</v>
      </c>
      <c r="H223">
        <f t="shared" si="43"/>
        <v>0</v>
      </c>
      <c r="I223">
        <f t="shared" si="44"/>
        <v>0</v>
      </c>
      <c r="J223">
        <f t="shared" si="45"/>
        <v>0</v>
      </c>
      <c r="K223">
        <f t="shared" si="46"/>
        <v>0</v>
      </c>
      <c r="L223">
        <f t="shared" si="47"/>
        <v>0</v>
      </c>
      <c r="M223">
        <f t="shared" si="48"/>
        <v>1</v>
      </c>
      <c r="N223">
        <f t="shared" si="49"/>
        <v>0</v>
      </c>
      <c r="O223">
        <f t="shared" si="50"/>
        <v>0</v>
      </c>
      <c r="P223">
        <f t="shared" si="51"/>
        <v>0</v>
      </c>
      <c r="R223">
        <f t="shared" si="52"/>
        <v>1</v>
      </c>
    </row>
    <row r="224" spans="1:18" x14ac:dyDescent="0.3">
      <c r="A224">
        <v>403</v>
      </c>
      <c r="B224" s="2">
        <f>'Popular Vote'!R404</f>
        <v>3.8783294837790709</v>
      </c>
      <c r="C224">
        <f>'Tipping Point Margin'!L404</f>
        <v>0.1081224207788703</v>
      </c>
      <c r="D224" s="1">
        <f>B224-C224</f>
        <v>3.7702070630002007</v>
      </c>
      <c r="E224">
        <f t="shared" si="40"/>
        <v>0</v>
      </c>
      <c r="F224">
        <f t="shared" si="41"/>
        <v>0</v>
      </c>
      <c r="G224">
        <f t="shared" si="42"/>
        <v>0</v>
      </c>
      <c r="H224">
        <f t="shared" si="43"/>
        <v>0</v>
      </c>
      <c r="I224">
        <f t="shared" si="44"/>
        <v>0</v>
      </c>
      <c r="J224">
        <f t="shared" si="45"/>
        <v>0</v>
      </c>
      <c r="K224">
        <f t="shared" si="46"/>
        <v>0</v>
      </c>
      <c r="L224">
        <f t="shared" si="47"/>
        <v>0</v>
      </c>
      <c r="M224">
        <f t="shared" si="48"/>
        <v>1</v>
      </c>
      <c r="N224">
        <f t="shared" si="49"/>
        <v>0</v>
      </c>
      <c r="O224">
        <f t="shared" si="50"/>
        <v>0</v>
      </c>
      <c r="P224">
        <f t="shared" si="51"/>
        <v>0</v>
      </c>
      <c r="R224">
        <f t="shared" si="52"/>
        <v>1</v>
      </c>
    </row>
    <row r="225" spans="1:18" x14ac:dyDescent="0.3">
      <c r="A225">
        <v>592</v>
      </c>
      <c r="B225" s="2">
        <f>'Popular Vote'!R593</f>
        <v>4.2571289797321459</v>
      </c>
      <c r="C225">
        <f>'Tipping Point Margin'!L593</f>
        <v>0.48731534323578868</v>
      </c>
      <c r="D225" s="1">
        <f>B225-C225</f>
        <v>3.769813636496357</v>
      </c>
      <c r="E225">
        <f t="shared" si="40"/>
        <v>0</v>
      </c>
      <c r="F225">
        <f t="shared" si="41"/>
        <v>0</v>
      </c>
      <c r="G225">
        <f t="shared" si="42"/>
        <v>0</v>
      </c>
      <c r="H225">
        <f t="shared" si="43"/>
        <v>0</v>
      </c>
      <c r="I225">
        <f t="shared" si="44"/>
        <v>0</v>
      </c>
      <c r="J225">
        <f t="shared" si="45"/>
        <v>0</v>
      </c>
      <c r="K225">
        <f t="shared" si="46"/>
        <v>0</v>
      </c>
      <c r="L225">
        <f t="shared" si="47"/>
        <v>0</v>
      </c>
      <c r="M225">
        <f t="shared" si="48"/>
        <v>1</v>
      </c>
      <c r="N225">
        <f t="shared" si="49"/>
        <v>0</v>
      </c>
      <c r="O225">
        <f t="shared" si="50"/>
        <v>0</v>
      </c>
      <c r="P225">
        <f t="shared" si="51"/>
        <v>0</v>
      </c>
      <c r="R225">
        <f t="shared" si="52"/>
        <v>1</v>
      </c>
    </row>
    <row r="226" spans="1:18" x14ac:dyDescent="0.3">
      <c r="A226">
        <v>209</v>
      </c>
      <c r="B226" s="2">
        <f>'Popular Vote'!R210</f>
        <v>4.7523760288220593</v>
      </c>
      <c r="C226">
        <f>'Tipping Point Margin'!L210</f>
        <v>0.99146175005177573</v>
      </c>
      <c r="D226" s="1">
        <f>B226-C226</f>
        <v>3.7609142787702838</v>
      </c>
      <c r="E226">
        <f t="shared" si="40"/>
        <v>0</v>
      </c>
      <c r="F226">
        <f t="shared" si="41"/>
        <v>0</v>
      </c>
      <c r="G226">
        <f t="shared" si="42"/>
        <v>0</v>
      </c>
      <c r="H226">
        <f t="shared" si="43"/>
        <v>0</v>
      </c>
      <c r="I226">
        <f t="shared" si="44"/>
        <v>0</v>
      </c>
      <c r="J226">
        <f t="shared" si="45"/>
        <v>0</v>
      </c>
      <c r="K226">
        <f t="shared" si="46"/>
        <v>0</v>
      </c>
      <c r="L226">
        <f t="shared" si="47"/>
        <v>0</v>
      </c>
      <c r="M226">
        <f t="shared" si="48"/>
        <v>1</v>
      </c>
      <c r="N226">
        <f t="shared" si="49"/>
        <v>0</v>
      </c>
      <c r="O226">
        <f t="shared" si="50"/>
        <v>0</v>
      </c>
      <c r="P226">
        <f t="shared" si="51"/>
        <v>0</v>
      </c>
      <c r="R226">
        <f t="shared" si="52"/>
        <v>1</v>
      </c>
    </row>
    <row r="227" spans="1:18" x14ac:dyDescent="0.3">
      <c r="A227">
        <v>43</v>
      </c>
      <c r="B227" s="2">
        <f>'Popular Vote'!R44</f>
        <v>4.5039752982925876</v>
      </c>
      <c r="C227">
        <f>'Tipping Point Margin'!L44</f>
        <v>0.74753904344113997</v>
      </c>
      <c r="D227" s="1">
        <f>B227-C227</f>
        <v>3.7564362548514474</v>
      </c>
      <c r="E227">
        <f t="shared" si="40"/>
        <v>0</v>
      </c>
      <c r="F227">
        <f t="shared" si="41"/>
        <v>0</v>
      </c>
      <c r="G227">
        <f t="shared" si="42"/>
        <v>0</v>
      </c>
      <c r="H227">
        <f t="shared" si="43"/>
        <v>0</v>
      </c>
      <c r="I227">
        <f t="shared" si="44"/>
        <v>0</v>
      </c>
      <c r="J227">
        <f t="shared" si="45"/>
        <v>0</v>
      </c>
      <c r="K227">
        <f t="shared" si="46"/>
        <v>0</v>
      </c>
      <c r="L227">
        <f t="shared" si="47"/>
        <v>0</v>
      </c>
      <c r="M227">
        <f t="shared" si="48"/>
        <v>1</v>
      </c>
      <c r="N227">
        <f t="shared" si="49"/>
        <v>0</v>
      </c>
      <c r="O227">
        <f t="shared" si="50"/>
        <v>0</v>
      </c>
      <c r="P227">
        <f t="shared" si="51"/>
        <v>0</v>
      </c>
      <c r="R227">
        <f t="shared" si="52"/>
        <v>1</v>
      </c>
    </row>
    <row r="228" spans="1:18" x14ac:dyDescent="0.3">
      <c r="A228">
        <v>688</v>
      </c>
      <c r="B228" s="2">
        <f>'Popular Vote'!R689</f>
        <v>4.3881372504003586</v>
      </c>
      <c r="C228">
        <f>'Tipping Point Margin'!L689</f>
        <v>0.63236381881301451</v>
      </c>
      <c r="D228" s="1">
        <f>B228-C228</f>
        <v>3.7557734315873441</v>
      </c>
      <c r="E228">
        <f t="shared" si="40"/>
        <v>0</v>
      </c>
      <c r="F228">
        <f t="shared" si="41"/>
        <v>0</v>
      </c>
      <c r="G228">
        <f t="shared" si="42"/>
        <v>0</v>
      </c>
      <c r="H228">
        <f t="shared" si="43"/>
        <v>0</v>
      </c>
      <c r="I228">
        <f t="shared" si="44"/>
        <v>0</v>
      </c>
      <c r="J228">
        <f t="shared" si="45"/>
        <v>0</v>
      </c>
      <c r="K228">
        <f t="shared" si="46"/>
        <v>0</v>
      </c>
      <c r="L228">
        <f t="shared" si="47"/>
        <v>0</v>
      </c>
      <c r="M228">
        <f t="shared" si="48"/>
        <v>1</v>
      </c>
      <c r="N228">
        <f t="shared" si="49"/>
        <v>0</v>
      </c>
      <c r="O228">
        <f t="shared" si="50"/>
        <v>0</v>
      </c>
      <c r="P228">
        <f t="shared" si="51"/>
        <v>0</v>
      </c>
      <c r="R228">
        <f t="shared" si="52"/>
        <v>1</v>
      </c>
    </row>
    <row r="229" spans="1:18" x14ac:dyDescent="0.3">
      <c r="A229">
        <v>720</v>
      </c>
      <c r="B229" s="2">
        <f>'Popular Vote'!R721</f>
        <v>3.8784692201126898</v>
      </c>
      <c r="C229">
        <f>'Tipping Point Margin'!L721</f>
        <v>0.12807816972345604</v>
      </c>
      <c r="D229" s="1">
        <f>B229-C229</f>
        <v>3.7503910503892337</v>
      </c>
      <c r="E229">
        <f t="shared" si="40"/>
        <v>0</v>
      </c>
      <c r="F229">
        <f t="shared" si="41"/>
        <v>0</v>
      </c>
      <c r="G229">
        <f t="shared" si="42"/>
        <v>0</v>
      </c>
      <c r="H229">
        <f t="shared" si="43"/>
        <v>0</v>
      </c>
      <c r="I229">
        <f t="shared" si="44"/>
        <v>0</v>
      </c>
      <c r="J229">
        <f t="shared" si="45"/>
        <v>0</v>
      </c>
      <c r="K229">
        <f t="shared" si="46"/>
        <v>0</v>
      </c>
      <c r="L229">
        <f t="shared" si="47"/>
        <v>0</v>
      </c>
      <c r="M229">
        <f t="shared" si="48"/>
        <v>1</v>
      </c>
      <c r="N229">
        <f t="shared" si="49"/>
        <v>0</v>
      </c>
      <c r="O229">
        <f t="shared" si="50"/>
        <v>0</v>
      </c>
      <c r="P229">
        <f t="shared" si="51"/>
        <v>0</v>
      </c>
      <c r="R229">
        <f t="shared" si="52"/>
        <v>1</v>
      </c>
    </row>
    <row r="230" spans="1:18" x14ac:dyDescent="0.3">
      <c r="A230">
        <v>428</v>
      </c>
      <c r="B230" s="2">
        <f>'Popular Vote'!R429</f>
        <v>4.022791074635844</v>
      </c>
      <c r="C230">
        <f>'Tipping Point Margin'!L429</f>
        <v>0.27759734463675467</v>
      </c>
      <c r="D230" s="1">
        <f>B230-C230</f>
        <v>3.7451937299990892</v>
      </c>
      <c r="E230">
        <f t="shared" si="40"/>
        <v>0</v>
      </c>
      <c r="F230">
        <f t="shared" si="41"/>
        <v>0</v>
      </c>
      <c r="G230">
        <f t="shared" si="42"/>
        <v>0</v>
      </c>
      <c r="H230">
        <f t="shared" si="43"/>
        <v>0</v>
      </c>
      <c r="I230">
        <f t="shared" si="44"/>
        <v>0</v>
      </c>
      <c r="J230">
        <f t="shared" si="45"/>
        <v>0</v>
      </c>
      <c r="K230">
        <f t="shared" si="46"/>
        <v>0</v>
      </c>
      <c r="L230">
        <f t="shared" si="47"/>
        <v>0</v>
      </c>
      <c r="M230">
        <f t="shared" si="48"/>
        <v>1</v>
      </c>
      <c r="N230">
        <f t="shared" si="49"/>
        <v>0</v>
      </c>
      <c r="O230">
        <f t="shared" si="50"/>
        <v>0</v>
      </c>
      <c r="P230">
        <f t="shared" si="51"/>
        <v>0</v>
      </c>
      <c r="R230">
        <f t="shared" si="52"/>
        <v>1</v>
      </c>
    </row>
    <row r="231" spans="1:18" x14ac:dyDescent="0.3">
      <c r="A231">
        <v>28</v>
      </c>
      <c r="B231" s="2">
        <f>'Popular Vote'!R29</f>
        <v>4.2274667498998806</v>
      </c>
      <c r="C231">
        <f>'Tipping Point Margin'!L29</f>
        <v>0.48559167821030735</v>
      </c>
      <c r="D231" s="1">
        <f>B231-C231</f>
        <v>3.7418750716895732</v>
      </c>
      <c r="E231">
        <f t="shared" si="40"/>
        <v>0</v>
      </c>
      <c r="F231">
        <f t="shared" si="41"/>
        <v>0</v>
      </c>
      <c r="G231">
        <f t="shared" si="42"/>
        <v>0</v>
      </c>
      <c r="H231">
        <f t="shared" si="43"/>
        <v>0</v>
      </c>
      <c r="I231">
        <f t="shared" si="44"/>
        <v>0</v>
      </c>
      <c r="J231">
        <f t="shared" si="45"/>
        <v>0</v>
      </c>
      <c r="K231">
        <f t="shared" si="46"/>
        <v>0</v>
      </c>
      <c r="L231">
        <f t="shared" si="47"/>
        <v>0</v>
      </c>
      <c r="M231">
        <f t="shared" si="48"/>
        <v>1</v>
      </c>
      <c r="N231">
        <f t="shared" si="49"/>
        <v>0</v>
      </c>
      <c r="O231">
        <f t="shared" si="50"/>
        <v>0</v>
      </c>
      <c r="P231">
        <f t="shared" si="51"/>
        <v>0</v>
      </c>
      <c r="R231">
        <f t="shared" si="52"/>
        <v>1</v>
      </c>
    </row>
    <row r="232" spans="1:18" x14ac:dyDescent="0.3">
      <c r="A232">
        <v>681</v>
      </c>
      <c r="B232" s="2">
        <f>'Popular Vote'!R682</f>
        <v>4.7334250064265078</v>
      </c>
      <c r="C232">
        <f>'Tipping Point Margin'!L682</f>
        <v>0.99246973567206309</v>
      </c>
      <c r="D232" s="1">
        <f>B232-C232</f>
        <v>3.7409552707544447</v>
      </c>
      <c r="E232">
        <f t="shared" si="40"/>
        <v>0</v>
      </c>
      <c r="F232">
        <f t="shared" si="41"/>
        <v>0</v>
      </c>
      <c r="G232">
        <f t="shared" si="42"/>
        <v>0</v>
      </c>
      <c r="H232">
        <f t="shared" si="43"/>
        <v>0</v>
      </c>
      <c r="I232">
        <f t="shared" si="44"/>
        <v>0</v>
      </c>
      <c r="J232">
        <f t="shared" si="45"/>
        <v>0</v>
      </c>
      <c r="K232">
        <f t="shared" si="46"/>
        <v>0</v>
      </c>
      <c r="L232">
        <f t="shared" si="47"/>
        <v>0</v>
      </c>
      <c r="M232">
        <f t="shared" si="48"/>
        <v>1</v>
      </c>
      <c r="N232">
        <f t="shared" si="49"/>
        <v>0</v>
      </c>
      <c r="O232">
        <f t="shared" si="50"/>
        <v>0</v>
      </c>
      <c r="P232">
        <f t="shared" si="51"/>
        <v>0</v>
      </c>
      <c r="R232">
        <f t="shared" si="52"/>
        <v>1</v>
      </c>
    </row>
    <row r="233" spans="1:18" x14ac:dyDescent="0.3">
      <c r="A233">
        <v>495</v>
      </c>
      <c r="B233" s="2">
        <f>'Popular Vote'!R496</f>
        <v>4.1352867857221316</v>
      </c>
      <c r="C233">
        <f>'Tipping Point Margin'!L496</f>
        <v>0.39758610946577716</v>
      </c>
      <c r="D233" s="1">
        <f>B233-C233</f>
        <v>3.7377006762563543</v>
      </c>
      <c r="E233">
        <f t="shared" si="40"/>
        <v>0</v>
      </c>
      <c r="F233">
        <f t="shared" si="41"/>
        <v>0</v>
      </c>
      <c r="G233">
        <f t="shared" si="42"/>
        <v>0</v>
      </c>
      <c r="H233">
        <f t="shared" si="43"/>
        <v>0</v>
      </c>
      <c r="I233">
        <f t="shared" si="44"/>
        <v>0</v>
      </c>
      <c r="J233">
        <f t="shared" si="45"/>
        <v>0</v>
      </c>
      <c r="K233">
        <f t="shared" si="46"/>
        <v>0</v>
      </c>
      <c r="L233">
        <f t="shared" si="47"/>
        <v>0</v>
      </c>
      <c r="M233">
        <f t="shared" si="48"/>
        <v>1</v>
      </c>
      <c r="N233">
        <f t="shared" si="49"/>
        <v>0</v>
      </c>
      <c r="O233">
        <f t="shared" si="50"/>
        <v>0</v>
      </c>
      <c r="P233">
        <f t="shared" si="51"/>
        <v>0</v>
      </c>
      <c r="R233">
        <f t="shared" si="52"/>
        <v>1</v>
      </c>
    </row>
    <row r="234" spans="1:18" x14ac:dyDescent="0.3">
      <c r="A234">
        <v>911</v>
      </c>
      <c r="B234" s="2">
        <f>'Popular Vote'!R912</f>
        <v>4.2548004293665249</v>
      </c>
      <c r="C234">
        <f>'Tipping Point Margin'!L912</f>
        <v>0.51851685531293323</v>
      </c>
      <c r="D234" s="1">
        <f>B234-C234</f>
        <v>3.7362835740535916</v>
      </c>
      <c r="E234">
        <f t="shared" si="40"/>
        <v>0</v>
      </c>
      <c r="F234">
        <f t="shared" si="41"/>
        <v>0</v>
      </c>
      <c r="G234">
        <f t="shared" si="42"/>
        <v>0</v>
      </c>
      <c r="H234">
        <f t="shared" si="43"/>
        <v>0</v>
      </c>
      <c r="I234">
        <f t="shared" si="44"/>
        <v>0</v>
      </c>
      <c r="J234">
        <f t="shared" si="45"/>
        <v>0</v>
      </c>
      <c r="K234">
        <f t="shared" si="46"/>
        <v>0</v>
      </c>
      <c r="L234">
        <f t="shared" si="47"/>
        <v>0</v>
      </c>
      <c r="M234">
        <f t="shared" si="48"/>
        <v>1</v>
      </c>
      <c r="N234">
        <f t="shared" si="49"/>
        <v>0</v>
      </c>
      <c r="O234">
        <f t="shared" si="50"/>
        <v>0</v>
      </c>
      <c r="P234">
        <f t="shared" si="51"/>
        <v>0</v>
      </c>
      <c r="R234">
        <f t="shared" si="52"/>
        <v>1</v>
      </c>
    </row>
    <row r="235" spans="1:18" x14ac:dyDescent="0.3">
      <c r="A235">
        <v>598</v>
      </c>
      <c r="B235" s="2">
        <f>'Popular Vote'!R599</f>
        <v>4.1148835969904312</v>
      </c>
      <c r="C235">
        <f>'Tipping Point Margin'!L599</f>
        <v>0.38133860102404521</v>
      </c>
      <c r="D235" s="1">
        <f>B235-C235</f>
        <v>3.733544995966386</v>
      </c>
      <c r="E235">
        <f t="shared" si="40"/>
        <v>0</v>
      </c>
      <c r="F235">
        <f t="shared" si="41"/>
        <v>0</v>
      </c>
      <c r="G235">
        <f t="shared" si="42"/>
        <v>0</v>
      </c>
      <c r="H235">
        <f t="shared" si="43"/>
        <v>0</v>
      </c>
      <c r="I235">
        <f t="shared" si="44"/>
        <v>0</v>
      </c>
      <c r="J235">
        <f t="shared" si="45"/>
        <v>0</v>
      </c>
      <c r="K235">
        <f t="shared" si="46"/>
        <v>0</v>
      </c>
      <c r="L235">
        <f t="shared" si="47"/>
        <v>0</v>
      </c>
      <c r="M235">
        <f t="shared" si="48"/>
        <v>1</v>
      </c>
      <c r="N235">
        <f t="shared" si="49"/>
        <v>0</v>
      </c>
      <c r="O235">
        <f t="shared" si="50"/>
        <v>0</v>
      </c>
      <c r="P235">
        <f t="shared" si="51"/>
        <v>0</v>
      </c>
      <c r="R235">
        <f t="shared" si="52"/>
        <v>1</v>
      </c>
    </row>
    <row r="236" spans="1:18" x14ac:dyDescent="0.3">
      <c r="A236">
        <v>693</v>
      </c>
      <c r="B236" s="2">
        <f>'Popular Vote'!R694</f>
        <v>4.1350715639445026</v>
      </c>
      <c r="C236">
        <f>'Tipping Point Margin'!L694</f>
        <v>0.41785337918006604</v>
      </c>
      <c r="D236" s="1">
        <f>B236-C236</f>
        <v>3.7172181847644366</v>
      </c>
      <c r="E236">
        <f t="shared" si="40"/>
        <v>0</v>
      </c>
      <c r="F236">
        <f t="shared" si="41"/>
        <v>0</v>
      </c>
      <c r="G236">
        <f t="shared" si="42"/>
        <v>0</v>
      </c>
      <c r="H236">
        <f t="shared" si="43"/>
        <v>0</v>
      </c>
      <c r="I236">
        <f t="shared" si="44"/>
        <v>0</v>
      </c>
      <c r="J236">
        <f t="shared" si="45"/>
        <v>0</v>
      </c>
      <c r="K236">
        <f t="shared" si="46"/>
        <v>0</v>
      </c>
      <c r="L236">
        <f t="shared" si="47"/>
        <v>0</v>
      </c>
      <c r="M236">
        <f t="shared" si="48"/>
        <v>1</v>
      </c>
      <c r="N236">
        <f t="shared" si="49"/>
        <v>0</v>
      </c>
      <c r="O236">
        <f t="shared" si="50"/>
        <v>0</v>
      </c>
      <c r="P236">
        <f t="shared" si="51"/>
        <v>0</v>
      </c>
      <c r="R236">
        <f t="shared" si="52"/>
        <v>1</v>
      </c>
    </row>
    <row r="237" spans="1:18" x14ac:dyDescent="0.3">
      <c r="A237">
        <v>953</v>
      </c>
      <c r="B237" s="2">
        <f>'Popular Vote'!R954</f>
        <v>4.6328141920631492</v>
      </c>
      <c r="C237">
        <f>'Tipping Point Margin'!L954</f>
        <v>0.91935434229054525</v>
      </c>
      <c r="D237" s="1">
        <f>B237-C237</f>
        <v>3.7134598497726037</v>
      </c>
      <c r="E237">
        <f t="shared" si="40"/>
        <v>0</v>
      </c>
      <c r="F237">
        <f t="shared" si="41"/>
        <v>0</v>
      </c>
      <c r="G237">
        <f t="shared" si="42"/>
        <v>0</v>
      </c>
      <c r="H237">
        <f t="shared" si="43"/>
        <v>0</v>
      </c>
      <c r="I237">
        <f t="shared" si="44"/>
        <v>0</v>
      </c>
      <c r="J237">
        <f t="shared" si="45"/>
        <v>0</v>
      </c>
      <c r="K237">
        <f t="shared" si="46"/>
        <v>0</v>
      </c>
      <c r="L237">
        <f t="shared" si="47"/>
        <v>0</v>
      </c>
      <c r="M237">
        <f t="shared" si="48"/>
        <v>1</v>
      </c>
      <c r="N237">
        <f t="shared" si="49"/>
        <v>0</v>
      </c>
      <c r="O237">
        <f t="shared" si="50"/>
        <v>0</v>
      </c>
      <c r="P237">
        <f t="shared" si="51"/>
        <v>0</v>
      </c>
      <c r="R237">
        <f t="shared" si="52"/>
        <v>1</v>
      </c>
    </row>
    <row r="238" spans="1:18" x14ac:dyDescent="0.3">
      <c r="A238">
        <v>173</v>
      </c>
      <c r="B238" s="2">
        <f>'Popular Vote'!R174</f>
        <v>4.4234176398609106</v>
      </c>
      <c r="C238">
        <f>'Tipping Point Margin'!L174</f>
        <v>0.71685094483006406</v>
      </c>
      <c r="D238" s="1">
        <f>B238-C238</f>
        <v>3.7065666950308467</v>
      </c>
      <c r="E238">
        <f t="shared" si="40"/>
        <v>0</v>
      </c>
      <c r="F238">
        <f t="shared" si="41"/>
        <v>0</v>
      </c>
      <c r="G238">
        <f t="shared" si="42"/>
        <v>0</v>
      </c>
      <c r="H238">
        <f t="shared" si="43"/>
        <v>0</v>
      </c>
      <c r="I238">
        <f t="shared" si="44"/>
        <v>0</v>
      </c>
      <c r="J238">
        <f t="shared" si="45"/>
        <v>0</v>
      </c>
      <c r="K238">
        <f t="shared" si="46"/>
        <v>0</v>
      </c>
      <c r="L238">
        <f t="shared" si="47"/>
        <v>0</v>
      </c>
      <c r="M238">
        <f t="shared" si="48"/>
        <v>1</v>
      </c>
      <c r="N238">
        <f t="shared" si="49"/>
        <v>0</v>
      </c>
      <c r="O238">
        <f t="shared" si="50"/>
        <v>0</v>
      </c>
      <c r="P238">
        <f t="shared" si="51"/>
        <v>0</v>
      </c>
      <c r="R238">
        <f t="shared" si="52"/>
        <v>1</v>
      </c>
    </row>
    <row r="239" spans="1:18" x14ac:dyDescent="0.3">
      <c r="A239">
        <v>536</v>
      </c>
      <c r="B239" s="2">
        <f>'Popular Vote'!R537</f>
        <v>4.9716075623688223</v>
      </c>
      <c r="C239">
        <f>'Tipping Point Margin'!L537</f>
        <v>1.2778002115063443</v>
      </c>
      <c r="D239" s="1">
        <f>B239-C239</f>
        <v>3.6938073508624782</v>
      </c>
      <c r="E239">
        <f t="shared" si="40"/>
        <v>0</v>
      </c>
      <c r="F239">
        <f t="shared" si="41"/>
        <v>0</v>
      </c>
      <c r="G239">
        <f t="shared" si="42"/>
        <v>0</v>
      </c>
      <c r="H239">
        <f t="shared" si="43"/>
        <v>0</v>
      </c>
      <c r="I239">
        <f t="shared" si="44"/>
        <v>0</v>
      </c>
      <c r="J239">
        <f t="shared" si="45"/>
        <v>0</v>
      </c>
      <c r="K239">
        <f t="shared" si="46"/>
        <v>0</v>
      </c>
      <c r="L239">
        <f t="shared" si="47"/>
        <v>0</v>
      </c>
      <c r="M239">
        <f t="shared" si="48"/>
        <v>1</v>
      </c>
      <c r="N239">
        <f t="shared" si="49"/>
        <v>0</v>
      </c>
      <c r="O239">
        <f t="shared" si="50"/>
        <v>0</v>
      </c>
      <c r="P239">
        <f t="shared" si="51"/>
        <v>0</v>
      </c>
      <c r="R239">
        <f t="shared" si="52"/>
        <v>1</v>
      </c>
    </row>
    <row r="240" spans="1:18" x14ac:dyDescent="0.3">
      <c r="A240">
        <v>818</v>
      </c>
      <c r="B240" s="2">
        <f>'Popular Vote'!R819</f>
        <v>3.8581683810629466</v>
      </c>
      <c r="C240">
        <f>'Tipping Point Margin'!L819</f>
        <v>0.16544913577102485</v>
      </c>
      <c r="D240" s="1">
        <f>B240-C240</f>
        <v>3.6927192452919217</v>
      </c>
      <c r="E240">
        <f t="shared" si="40"/>
        <v>0</v>
      </c>
      <c r="F240">
        <f t="shared" si="41"/>
        <v>0</v>
      </c>
      <c r="G240">
        <f t="shared" si="42"/>
        <v>0</v>
      </c>
      <c r="H240">
        <f t="shared" si="43"/>
        <v>0</v>
      </c>
      <c r="I240">
        <f t="shared" si="44"/>
        <v>0</v>
      </c>
      <c r="J240">
        <f t="shared" si="45"/>
        <v>0</v>
      </c>
      <c r="K240">
        <f t="shared" si="46"/>
        <v>0</v>
      </c>
      <c r="L240">
        <f t="shared" si="47"/>
        <v>0</v>
      </c>
      <c r="M240">
        <f t="shared" si="48"/>
        <v>1</v>
      </c>
      <c r="N240">
        <f t="shared" si="49"/>
        <v>0</v>
      </c>
      <c r="O240">
        <f t="shared" si="50"/>
        <v>0</v>
      </c>
      <c r="P240">
        <f t="shared" si="51"/>
        <v>0</v>
      </c>
      <c r="R240">
        <f t="shared" si="52"/>
        <v>1</v>
      </c>
    </row>
    <row r="241" spans="1:18" x14ac:dyDescent="0.3">
      <c r="A241">
        <v>117</v>
      </c>
      <c r="B241" s="2">
        <f>'Popular Vote'!R118</f>
        <v>4.225584473150807</v>
      </c>
      <c r="C241">
        <f>'Tipping Point Margin'!L118</f>
        <v>0.53471139089896891</v>
      </c>
      <c r="D241" s="1">
        <f>B241-C241</f>
        <v>3.6908730822518381</v>
      </c>
      <c r="E241">
        <f t="shared" si="40"/>
        <v>0</v>
      </c>
      <c r="F241">
        <f t="shared" si="41"/>
        <v>0</v>
      </c>
      <c r="G241">
        <f t="shared" si="42"/>
        <v>0</v>
      </c>
      <c r="H241">
        <f t="shared" si="43"/>
        <v>0</v>
      </c>
      <c r="I241">
        <f t="shared" si="44"/>
        <v>0</v>
      </c>
      <c r="J241">
        <f t="shared" si="45"/>
        <v>0</v>
      </c>
      <c r="K241">
        <f t="shared" si="46"/>
        <v>0</v>
      </c>
      <c r="L241">
        <f t="shared" si="47"/>
        <v>0</v>
      </c>
      <c r="M241">
        <f t="shared" si="48"/>
        <v>1</v>
      </c>
      <c r="N241">
        <f t="shared" si="49"/>
        <v>0</v>
      </c>
      <c r="O241">
        <f t="shared" si="50"/>
        <v>0</v>
      </c>
      <c r="P241">
        <f t="shared" si="51"/>
        <v>0</v>
      </c>
      <c r="R241">
        <f t="shared" si="52"/>
        <v>1</v>
      </c>
    </row>
    <row r="242" spans="1:18" x14ac:dyDescent="0.3">
      <c r="A242">
        <v>127</v>
      </c>
      <c r="B242" s="2">
        <f>'Popular Vote'!R128</f>
        <v>4.4900491940047811</v>
      </c>
      <c r="C242">
        <f>'Tipping Point Margin'!L128</f>
        <v>0.80339671230227738</v>
      </c>
      <c r="D242" s="1">
        <f>B242-C242</f>
        <v>3.6866524817025037</v>
      </c>
      <c r="E242">
        <f t="shared" si="40"/>
        <v>0</v>
      </c>
      <c r="F242">
        <f t="shared" si="41"/>
        <v>0</v>
      </c>
      <c r="G242">
        <f t="shared" si="42"/>
        <v>0</v>
      </c>
      <c r="H242">
        <f t="shared" si="43"/>
        <v>0</v>
      </c>
      <c r="I242">
        <f t="shared" si="44"/>
        <v>0</v>
      </c>
      <c r="J242">
        <f t="shared" si="45"/>
        <v>0</v>
      </c>
      <c r="K242">
        <f t="shared" si="46"/>
        <v>0</v>
      </c>
      <c r="L242">
        <f t="shared" si="47"/>
        <v>0</v>
      </c>
      <c r="M242">
        <f t="shared" si="48"/>
        <v>1</v>
      </c>
      <c r="N242">
        <f t="shared" si="49"/>
        <v>0</v>
      </c>
      <c r="O242">
        <f t="shared" si="50"/>
        <v>0</v>
      </c>
      <c r="P242">
        <f t="shared" si="51"/>
        <v>0</v>
      </c>
      <c r="R242">
        <f t="shared" si="52"/>
        <v>1</v>
      </c>
    </row>
    <row r="243" spans="1:18" x14ac:dyDescent="0.3">
      <c r="A243">
        <v>767</v>
      </c>
      <c r="B243" s="2">
        <f>'Popular Vote'!R768</f>
        <v>4.6457548541944726</v>
      </c>
      <c r="C243">
        <f>'Tipping Point Margin'!L768</f>
        <v>0.96109746260411955</v>
      </c>
      <c r="D243" s="1">
        <f>B243-C243</f>
        <v>3.6846573915903531</v>
      </c>
      <c r="E243">
        <f t="shared" si="40"/>
        <v>0</v>
      </c>
      <c r="F243">
        <f t="shared" si="41"/>
        <v>0</v>
      </c>
      <c r="G243">
        <f t="shared" si="42"/>
        <v>0</v>
      </c>
      <c r="H243">
        <f t="shared" si="43"/>
        <v>0</v>
      </c>
      <c r="I243">
        <f t="shared" si="44"/>
        <v>0</v>
      </c>
      <c r="J243">
        <f t="shared" si="45"/>
        <v>0</v>
      </c>
      <c r="K243">
        <f t="shared" si="46"/>
        <v>0</v>
      </c>
      <c r="L243">
        <f t="shared" si="47"/>
        <v>0</v>
      </c>
      <c r="M243">
        <f t="shared" si="48"/>
        <v>1</v>
      </c>
      <c r="N243">
        <f t="shared" si="49"/>
        <v>0</v>
      </c>
      <c r="O243">
        <f t="shared" si="50"/>
        <v>0</v>
      </c>
      <c r="P243">
        <f t="shared" si="51"/>
        <v>0</v>
      </c>
      <c r="R243">
        <f t="shared" si="52"/>
        <v>1</v>
      </c>
    </row>
    <row r="244" spans="1:18" x14ac:dyDescent="0.3">
      <c r="A244">
        <v>96</v>
      </c>
      <c r="B244" s="2">
        <f>'Popular Vote'!R97</f>
        <v>4.4412146128576548</v>
      </c>
      <c r="C244">
        <f>'Tipping Point Margin'!L97</f>
        <v>0.76271785951230486</v>
      </c>
      <c r="D244" s="1">
        <f>B244-C244</f>
        <v>3.6784967533453501</v>
      </c>
      <c r="E244">
        <f t="shared" si="40"/>
        <v>0</v>
      </c>
      <c r="F244">
        <f t="shared" si="41"/>
        <v>0</v>
      </c>
      <c r="G244">
        <f t="shared" si="42"/>
        <v>0</v>
      </c>
      <c r="H244">
        <f t="shared" si="43"/>
        <v>0</v>
      </c>
      <c r="I244">
        <f t="shared" si="44"/>
        <v>0</v>
      </c>
      <c r="J244">
        <f t="shared" si="45"/>
        <v>0</v>
      </c>
      <c r="K244">
        <f t="shared" si="46"/>
        <v>0</v>
      </c>
      <c r="L244">
        <f t="shared" si="47"/>
        <v>0</v>
      </c>
      <c r="M244">
        <f t="shared" si="48"/>
        <v>1</v>
      </c>
      <c r="N244">
        <f t="shared" si="49"/>
        <v>0</v>
      </c>
      <c r="O244">
        <f t="shared" si="50"/>
        <v>0</v>
      </c>
      <c r="P244">
        <f t="shared" si="51"/>
        <v>0</v>
      </c>
      <c r="R244">
        <f t="shared" si="52"/>
        <v>1</v>
      </c>
    </row>
    <row r="245" spans="1:18" x14ac:dyDescent="0.3">
      <c r="A245">
        <v>898</v>
      </c>
      <c r="B245" s="2">
        <f>'Popular Vote'!R899</f>
        <v>4.0683354437601684</v>
      </c>
      <c r="C245">
        <f>'Tipping Point Margin'!L899</f>
        <v>0.39160821191444478</v>
      </c>
      <c r="D245" s="1">
        <f>B245-C245</f>
        <v>3.6767272318457236</v>
      </c>
      <c r="E245">
        <f t="shared" si="40"/>
        <v>0</v>
      </c>
      <c r="F245">
        <f t="shared" si="41"/>
        <v>0</v>
      </c>
      <c r="G245">
        <f t="shared" si="42"/>
        <v>0</v>
      </c>
      <c r="H245">
        <f t="shared" si="43"/>
        <v>0</v>
      </c>
      <c r="I245">
        <f t="shared" si="44"/>
        <v>0</v>
      </c>
      <c r="J245">
        <f t="shared" si="45"/>
        <v>0</v>
      </c>
      <c r="K245">
        <f t="shared" si="46"/>
        <v>0</v>
      </c>
      <c r="L245">
        <f t="shared" si="47"/>
        <v>0</v>
      </c>
      <c r="M245">
        <f t="shared" si="48"/>
        <v>1</v>
      </c>
      <c r="N245">
        <f t="shared" si="49"/>
        <v>0</v>
      </c>
      <c r="O245">
        <f t="shared" si="50"/>
        <v>0</v>
      </c>
      <c r="P245">
        <f t="shared" si="51"/>
        <v>0</v>
      </c>
      <c r="R245">
        <f t="shared" si="52"/>
        <v>1</v>
      </c>
    </row>
    <row r="246" spans="1:18" x14ac:dyDescent="0.3">
      <c r="A246">
        <v>306</v>
      </c>
      <c r="B246" s="2">
        <f>'Popular Vote'!R307</f>
        <v>4.1337580660517261</v>
      </c>
      <c r="C246">
        <f>'Tipping Point Margin'!L307</f>
        <v>0.46973036227956233</v>
      </c>
      <c r="D246" s="1">
        <f>B246-C246</f>
        <v>3.664027703772164</v>
      </c>
      <c r="E246">
        <f t="shared" si="40"/>
        <v>0</v>
      </c>
      <c r="F246">
        <f t="shared" si="41"/>
        <v>0</v>
      </c>
      <c r="G246">
        <f t="shared" si="42"/>
        <v>0</v>
      </c>
      <c r="H246">
        <f t="shared" si="43"/>
        <v>0</v>
      </c>
      <c r="I246">
        <f t="shared" si="44"/>
        <v>0</v>
      </c>
      <c r="J246">
        <f t="shared" si="45"/>
        <v>0</v>
      </c>
      <c r="K246">
        <f t="shared" si="46"/>
        <v>0</v>
      </c>
      <c r="L246">
        <f t="shared" si="47"/>
        <v>0</v>
      </c>
      <c r="M246">
        <f t="shared" si="48"/>
        <v>1</v>
      </c>
      <c r="N246">
        <f t="shared" si="49"/>
        <v>0</v>
      </c>
      <c r="O246">
        <f t="shared" si="50"/>
        <v>0</v>
      </c>
      <c r="P246">
        <f t="shared" si="51"/>
        <v>0</v>
      </c>
      <c r="R246">
        <f t="shared" si="52"/>
        <v>1</v>
      </c>
    </row>
    <row r="247" spans="1:18" x14ac:dyDescent="0.3">
      <c r="A247">
        <v>185</v>
      </c>
      <c r="B247" s="2">
        <f>'Popular Vote'!R186</f>
        <v>4.652051021148484</v>
      </c>
      <c r="C247">
        <f>'Tipping Point Margin'!L186</f>
        <v>0.99032886451141267</v>
      </c>
      <c r="D247" s="1">
        <f>B247-C247</f>
        <v>3.6617221566370715</v>
      </c>
      <c r="E247">
        <f t="shared" si="40"/>
        <v>0</v>
      </c>
      <c r="F247">
        <f t="shared" si="41"/>
        <v>0</v>
      </c>
      <c r="G247">
        <f t="shared" si="42"/>
        <v>0</v>
      </c>
      <c r="H247">
        <f t="shared" si="43"/>
        <v>0</v>
      </c>
      <c r="I247">
        <f t="shared" si="44"/>
        <v>0</v>
      </c>
      <c r="J247">
        <f t="shared" si="45"/>
        <v>0</v>
      </c>
      <c r="K247">
        <f t="shared" si="46"/>
        <v>0</v>
      </c>
      <c r="L247">
        <f t="shared" si="47"/>
        <v>0</v>
      </c>
      <c r="M247">
        <f t="shared" si="48"/>
        <v>1</v>
      </c>
      <c r="N247">
        <f t="shared" si="49"/>
        <v>0</v>
      </c>
      <c r="O247">
        <f t="shared" si="50"/>
        <v>0</v>
      </c>
      <c r="P247">
        <f t="shared" si="51"/>
        <v>0</v>
      </c>
      <c r="R247">
        <f t="shared" si="52"/>
        <v>1</v>
      </c>
    </row>
    <row r="248" spans="1:18" x14ac:dyDescent="0.3">
      <c r="A248">
        <v>150</v>
      </c>
      <c r="B248" s="2">
        <f>'Popular Vote'!R151</f>
        <v>4.4034310127641856</v>
      </c>
      <c r="C248">
        <f>'Tipping Point Margin'!L151</f>
        <v>0.74228963667005743</v>
      </c>
      <c r="D248" s="1">
        <f>B248-C248</f>
        <v>3.661141376094128</v>
      </c>
      <c r="E248">
        <f t="shared" si="40"/>
        <v>0</v>
      </c>
      <c r="F248">
        <f t="shared" si="41"/>
        <v>0</v>
      </c>
      <c r="G248">
        <f t="shared" si="42"/>
        <v>0</v>
      </c>
      <c r="H248">
        <f t="shared" si="43"/>
        <v>0</v>
      </c>
      <c r="I248">
        <f t="shared" si="44"/>
        <v>0</v>
      </c>
      <c r="J248">
        <f t="shared" si="45"/>
        <v>0</v>
      </c>
      <c r="K248">
        <f t="shared" si="46"/>
        <v>0</v>
      </c>
      <c r="L248">
        <f t="shared" si="47"/>
        <v>0</v>
      </c>
      <c r="M248">
        <f t="shared" si="48"/>
        <v>1</v>
      </c>
      <c r="N248">
        <f t="shared" si="49"/>
        <v>0</v>
      </c>
      <c r="O248">
        <f t="shared" si="50"/>
        <v>0</v>
      </c>
      <c r="P248">
        <f t="shared" si="51"/>
        <v>0</v>
      </c>
      <c r="R248">
        <f t="shared" si="52"/>
        <v>1</v>
      </c>
    </row>
    <row r="249" spans="1:18" x14ac:dyDescent="0.3">
      <c r="A249">
        <v>481</v>
      </c>
      <c r="B249" s="2">
        <f>'Popular Vote'!R482</f>
        <v>4.0236570199594421</v>
      </c>
      <c r="C249">
        <f>'Tipping Point Margin'!L482</f>
        <v>0.36329320779943186</v>
      </c>
      <c r="D249" s="1">
        <f>B249-C249</f>
        <v>3.6603638121600102</v>
      </c>
      <c r="E249">
        <f t="shared" si="40"/>
        <v>0</v>
      </c>
      <c r="F249">
        <f t="shared" si="41"/>
        <v>0</v>
      </c>
      <c r="G249">
        <f t="shared" si="42"/>
        <v>0</v>
      </c>
      <c r="H249">
        <f t="shared" si="43"/>
        <v>0</v>
      </c>
      <c r="I249">
        <f t="shared" si="44"/>
        <v>0</v>
      </c>
      <c r="J249">
        <f t="shared" si="45"/>
        <v>0</v>
      </c>
      <c r="K249">
        <f t="shared" si="46"/>
        <v>0</v>
      </c>
      <c r="L249">
        <f t="shared" si="47"/>
        <v>0</v>
      </c>
      <c r="M249">
        <f t="shared" si="48"/>
        <v>1</v>
      </c>
      <c r="N249">
        <f t="shared" si="49"/>
        <v>0</v>
      </c>
      <c r="O249">
        <f t="shared" si="50"/>
        <v>0</v>
      </c>
      <c r="P249">
        <f t="shared" si="51"/>
        <v>0</v>
      </c>
      <c r="R249">
        <f t="shared" si="52"/>
        <v>1</v>
      </c>
    </row>
    <row r="250" spans="1:18" x14ac:dyDescent="0.3">
      <c r="A250">
        <v>704</v>
      </c>
      <c r="B250" s="2">
        <f>'Popular Vote'!R705</f>
        <v>3.962803212247235</v>
      </c>
      <c r="C250">
        <f>'Tipping Point Margin'!L705</f>
        <v>0.30496471199203135</v>
      </c>
      <c r="D250" s="1">
        <f>B250-C250</f>
        <v>3.6578385002552034</v>
      </c>
      <c r="E250">
        <f t="shared" si="40"/>
        <v>0</v>
      </c>
      <c r="F250">
        <f t="shared" si="41"/>
        <v>0</v>
      </c>
      <c r="G250">
        <f t="shared" si="42"/>
        <v>0</v>
      </c>
      <c r="H250">
        <f t="shared" si="43"/>
        <v>0</v>
      </c>
      <c r="I250">
        <f t="shared" si="44"/>
        <v>0</v>
      </c>
      <c r="J250">
        <f t="shared" si="45"/>
        <v>0</v>
      </c>
      <c r="K250">
        <f t="shared" si="46"/>
        <v>0</v>
      </c>
      <c r="L250">
        <f t="shared" si="47"/>
        <v>0</v>
      </c>
      <c r="M250">
        <f t="shared" si="48"/>
        <v>1</v>
      </c>
      <c r="N250">
        <f t="shared" si="49"/>
        <v>0</v>
      </c>
      <c r="O250">
        <f t="shared" si="50"/>
        <v>0</v>
      </c>
      <c r="P250">
        <f t="shared" si="51"/>
        <v>0</v>
      </c>
      <c r="R250">
        <f t="shared" si="52"/>
        <v>1</v>
      </c>
    </row>
    <row r="251" spans="1:18" x14ac:dyDescent="0.3">
      <c r="A251">
        <v>856</v>
      </c>
      <c r="B251" s="2">
        <f>'Popular Vote'!R857</f>
        <v>3.66730433963949</v>
      </c>
      <c r="C251">
        <f>'Tipping Point Margin'!L857</f>
        <v>1.6924807269230679E-2</v>
      </c>
      <c r="D251" s="1">
        <f>B251-C251</f>
        <v>3.6503795323702595</v>
      </c>
      <c r="E251">
        <f t="shared" si="40"/>
        <v>0</v>
      </c>
      <c r="F251">
        <f t="shared" si="41"/>
        <v>0</v>
      </c>
      <c r="G251">
        <f t="shared" si="42"/>
        <v>0</v>
      </c>
      <c r="H251">
        <f t="shared" si="43"/>
        <v>0</v>
      </c>
      <c r="I251">
        <f t="shared" si="44"/>
        <v>0</v>
      </c>
      <c r="J251">
        <f t="shared" si="45"/>
        <v>0</v>
      </c>
      <c r="K251">
        <f t="shared" si="46"/>
        <v>0</v>
      </c>
      <c r="L251">
        <f t="shared" si="47"/>
        <v>0</v>
      </c>
      <c r="M251">
        <f t="shared" si="48"/>
        <v>1</v>
      </c>
      <c r="N251">
        <f t="shared" si="49"/>
        <v>0</v>
      </c>
      <c r="O251">
        <f t="shared" si="50"/>
        <v>0</v>
      </c>
      <c r="P251">
        <f t="shared" si="51"/>
        <v>0</v>
      </c>
      <c r="R251">
        <f t="shared" si="52"/>
        <v>1</v>
      </c>
    </row>
    <row r="252" spans="1:18" x14ac:dyDescent="0.3">
      <c r="A252">
        <v>4</v>
      </c>
      <c r="B252" s="2">
        <f>'Popular Vote'!R5</f>
        <v>4.2301483521215681</v>
      </c>
      <c r="C252">
        <f>'Tipping Point Margin'!L5</f>
        <v>0.5898405444524133</v>
      </c>
      <c r="D252" s="1">
        <f>B252-C252</f>
        <v>3.6403078076691546</v>
      </c>
      <c r="E252">
        <f t="shared" si="40"/>
        <v>0</v>
      </c>
      <c r="F252">
        <f t="shared" si="41"/>
        <v>0</v>
      </c>
      <c r="G252">
        <f t="shared" si="42"/>
        <v>0</v>
      </c>
      <c r="H252">
        <f t="shared" si="43"/>
        <v>0</v>
      </c>
      <c r="I252">
        <f t="shared" si="44"/>
        <v>0</v>
      </c>
      <c r="J252">
        <f t="shared" si="45"/>
        <v>0</v>
      </c>
      <c r="K252">
        <f t="shared" si="46"/>
        <v>0</v>
      </c>
      <c r="L252">
        <f t="shared" si="47"/>
        <v>0</v>
      </c>
      <c r="M252">
        <f t="shared" si="48"/>
        <v>1</v>
      </c>
      <c r="N252">
        <f t="shared" si="49"/>
        <v>0</v>
      </c>
      <c r="O252">
        <f t="shared" si="50"/>
        <v>0</v>
      </c>
      <c r="P252">
        <f t="shared" si="51"/>
        <v>0</v>
      </c>
      <c r="R252">
        <f t="shared" si="52"/>
        <v>1</v>
      </c>
    </row>
    <row r="253" spans="1:18" x14ac:dyDescent="0.3">
      <c r="A253">
        <v>409</v>
      </c>
      <c r="B253" s="2">
        <f>'Popular Vote'!R410</f>
        <v>3.9264157256998371</v>
      </c>
      <c r="C253">
        <f>'Tipping Point Margin'!L410</f>
        <v>0.28706119884814074</v>
      </c>
      <c r="D253" s="1">
        <f>B253-C253</f>
        <v>3.6393545268516965</v>
      </c>
      <c r="E253">
        <f t="shared" si="40"/>
        <v>0</v>
      </c>
      <c r="F253">
        <f t="shared" si="41"/>
        <v>0</v>
      </c>
      <c r="G253">
        <f t="shared" si="42"/>
        <v>0</v>
      </c>
      <c r="H253">
        <f t="shared" si="43"/>
        <v>0</v>
      </c>
      <c r="I253">
        <f t="shared" si="44"/>
        <v>0</v>
      </c>
      <c r="J253">
        <f t="shared" si="45"/>
        <v>0</v>
      </c>
      <c r="K253">
        <f t="shared" si="46"/>
        <v>0</v>
      </c>
      <c r="L253">
        <f t="shared" si="47"/>
        <v>0</v>
      </c>
      <c r="M253">
        <f t="shared" si="48"/>
        <v>1</v>
      </c>
      <c r="N253">
        <f t="shared" si="49"/>
        <v>0</v>
      </c>
      <c r="O253">
        <f t="shared" si="50"/>
        <v>0</v>
      </c>
      <c r="P253">
        <f t="shared" si="51"/>
        <v>0</v>
      </c>
      <c r="R253">
        <f t="shared" si="52"/>
        <v>1</v>
      </c>
    </row>
    <row r="254" spans="1:18" x14ac:dyDescent="0.3">
      <c r="A254">
        <v>303</v>
      </c>
      <c r="B254" s="2">
        <f>'Popular Vote'!R304</f>
        <v>4.2324839887839474</v>
      </c>
      <c r="C254">
        <f>'Tipping Point Margin'!L304</f>
        <v>0.59313025737587766</v>
      </c>
      <c r="D254" s="1">
        <f>B254-C254</f>
        <v>3.6393537314080699</v>
      </c>
      <c r="E254">
        <f t="shared" si="40"/>
        <v>0</v>
      </c>
      <c r="F254">
        <f t="shared" si="41"/>
        <v>0</v>
      </c>
      <c r="G254">
        <f t="shared" si="42"/>
        <v>0</v>
      </c>
      <c r="H254">
        <f t="shared" si="43"/>
        <v>0</v>
      </c>
      <c r="I254">
        <f t="shared" si="44"/>
        <v>0</v>
      </c>
      <c r="J254">
        <f t="shared" si="45"/>
        <v>0</v>
      </c>
      <c r="K254">
        <f t="shared" si="46"/>
        <v>0</v>
      </c>
      <c r="L254">
        <f t="shared" si="47"/>
        <v>0</v>
      </c>
      <c r="M254">
        <f t="shared" si="48"/>
        <v>1</v>
      </c>
      <c r="N254">
        <f t="shared" si="49"/>
        <v>0</v>
      </c>
      <c r="O254">
        <f t="shared" si="50"/>
        <v>0</v>
      </c>
      <c r="P254">
        <f t="shared" si="51"/>
        <v>0</v>
      </c>
      <c r="R254">
        <f t="shared" si="52"/>
        <v>1</v>
      </c>
    </row>
    <row r="255" spans="1:18" x14ac:dyDescent="0.3">
      <c r="A255">
        <v>232</v>
      </c>
      <c r="B255" s="2">
        <f>'Popular Vote'!R233</f>
        <v>4.0034932018733391</v>
      </c>
      <c r="C255">
        <f>'Tipping Point Margin'!L233</f>
        <v>0.39982957903925631</v>
      </c>
      <c r="D255" s="1">
        <f>B255-C255</f>
        <v>3.603663622834083</v>
      </c>
      <c r="E255">
        <f t="shared" si="40"/>
        <v>0</v>
      </c>
      <c r="F255">
        <f t="shared" si="41"/>
        <v>0</v>
      </c>
      <c r="G255">
        <f t="shared" si="42"/>
        <v>0</v>
      </c>
      <c r="H255">
        <f t="shared" si="43"/>
        <v>0</v>
      </c>
      <c r="I255">
        <f t="shared" si="44"/>
        <v>0</v>
      </c>
      <c r="J255">
        <f t="shared" si="45"/>
        <v>0</v>
      </c>
      <c r="K255">
        <f t="shared" si="46"/>
        <v>0</v>
      </c>
      <c r="L255">
        <f t="shared" si="47"/>
        <v>0</v>
      </c>
      <c r="M255">
        <f t="shared" si="48"/>
        <v>1</v>
      </c>
      <c r="N255">
        <f t="shared" si="49"/>
        <v>0</v>
      </c>
      <c r="O255">
        <f t="shared" si="50"/>
        <v>0</v>
      </c>
      <c r="P255">
        <f t="shared" si="51"/>
        <v>0</v>
      </c>
      <c r="R255">
        <f t="shared" si="52"/>
        <v>1</v>
      </c>
    </row>
    <row r="256" spans="1:18" x14ac:dyDescent="0.3">
      <c r="A256">
        <v>817</v>
      </c>
      <c r="B256" s="2">
        <f>'Popular Vote'!R818</f>
        <v>4.1848102521397639</v>
      </c>
      <c r="C256">
        <f>'Tipping Point Margin'!L818</f>
        <v>0.58849356829902622</v>
      </c>
      <c r="D256" s="1">
        <f>B256-C256</f>
        <v>3.5963166838407377</v>
      </c>
      <c r="E256">
        <f t="shared" si="40"/>
        <v>0</v>
      </c>
      <c r="F256">
        <f t="shared" si="41"/>
        <v>0</v>
      </c>
      <c r="G256">
        <f t="shared" si="42"/>
        <v>0</v>
      </c>
      <c r="H256">
        <f t="shared" si="43"/>
        <v>0</v>
      </c>
      <c r="I256">
        <f t="shared" si="44"/>
        <v>0</v>
      </c>
      <c r="J256">
        <f t="shared" si="45"/>
        <v>0</v>
      </c>
      <c r="K256">
        <f t="shared" si="46"/>
        <v>0</v>
      </c>
      <c r="L256">
        <f t="shared" si="47"/>
        <v>0</v>
      </c>
      <c r="M256">
        <f t="shared" si="48"/>
        <v>1</v>
      </c>
      <c r="N256">
        <f t="shared" si="49"/>
        <v>0</v>
      </c>
      <c r="O256">
        <f t="shared" si="50"/>
        <v>0</v>
      </c>
      <c r="P256">
        <f t="shared" si="51"/>
        <v>0</v>
      </c>
      <c r="R256">
        <f t="shared" si="52"/>
        <v>1</v>
      </c>
    </row>
    <row r="257" spans="1:18" x14ac:dyDescent="0.3">
      <c r="A257">
        <v>90</v>
      </c>
      <c r="B257" s="2">
        <f>'Popular Vote'!R91</f>
        <v>3.5900476108186679</v>
      </c>
      <c r="C257">
        <f>'Tipping Point Margin'!L91</f>
        <v>-3.6429649705785883E-3</v>
      </c>
      <c r="D257" s="1">
        <f>B257-C257</f>
        <v>3.5936905757892466</v>
      </c>
      <c r="E257">
        <f t="shared" si="40"/>
        <v>0</v>
      </c>
      <c r="F257">
        <f t="shared" si="41"/>
        <v>0</v>
      </c>
      <c r="G257">
        <f t="shared" si="42"/>
        <v>0</v>
      </c>
      <c r="H257">
        <f t="shared" si="43"/>
        <v>0</v>
      </c>
      <c r="I257">
        <f t="shared" si="44"/>
        <v>0</v>
      </c>
      <c r="J257">
        <f t="shared" si="45"/>
        <v>0</v>
      </c>
      <c r="K257">
        <f t="shared" si="46"/>
        <v>0</v>
      </c>
      <c r="L257">
        <f t="shared" si="47"/>
        <v>0</v>
      </c>
      <c r="M257">
        <f t="shared" si="48"/>
        <v>1</v>
      </c>
      <c r="N257">
        <f t="shared" si="49"/>
        <v>0</v>
      </c>
      <c r="O257">
        <f t="shared" si="50"/>
        <v>0</v>
      </c>
      <c r="P257">
        <f t="shared" si="51"/>
        <v>0</v>
      </c>
      <c r="R257">
        <f t="shared" si="52"/>
        <v>1</v>
      </c>
    </row>
    <row r="258" spans="1:18" x14ac:dyDescent="0.3">
      <c r="A258">
        <v>808</v>
      </c>
      <c r="B258" s="2">
        <f>'Popular Vote'!R809</f>
        <v>4.1829534168930982</v>
      </c>
      <c r="C258">
        <f>'Tipping Point Margin'!L809</f>
        <v>0.59999022567498805</v>
      </c>
      <c r="D258" s="1">
        <f>B258-C258</f>
        <v>3.5829631912181101</v>
      </c>
      <c r="E258">
        <f t="shared" si="40"/>
        <v>0</v>
      </c>
      <c r="F258">
        <f t="shared" si="41"/>
        <v>0</v>
      </c>
      <c r="G258">
        <f t="shared" si="42"/>
        <v>0</v>
      </c>
      <c r="H258">
        <f t="shared" si="43"/>
        <v>0</v>
      </c>
      <c r="I258">
        <f t="shared" si="44"/>
        <v>0</v>
      </c>
      <c r="J258">
        <f t="shared" si="45"/>
        <v>0</v>
      </c>
      <c r="K258">
        <f t="shared" si="46"/>
        <v>0</v>
      </c>
      <c r="L258">
        <f t="shared" si="47"/>
        <v>0</v>
      </c>
      <c r="M258">
        <f t="shared" si="48"/>
        <v>1</v>
      </c>
      <c r="N258">
        <f t="shared" si="49"/>
        <v>0</v>
      </c>
      <c r="O258">
        <f t="shared" si="50"/>
        <v>0</v>
      </c>
      <c r="P258">
        <f t="shared" si="51"/>
        <v>0</v>
      </c>
      <c r="R258">
        <f t="shared" si="52"/>
        <v>1</v>
      </c>
    </row>
    <row r="259" spans="1:18" x14ac:dyDescent="0.3">
      <c r="A259">
        <v>201</v>
      </c>
      <c r="B259" s="2">
        <f>'Popular Vote'!R202</f>
        <v>4.2011876786610323</v>
      </c>
      <c r="C259">
        <f>'Tipping Point Margin'!L202</f>
        <v>0.61865461104684794</v>
      </c>
      <c r="D259" s="1">
        <f>B259-C259</f>
        <v>3.5825330676141842</v>
      </c>
      <c r="E259">
        <f t="shared" si="40"/>
        <v>0</v>
      </c>
      <c r="F259">
        <f t="shared" si="41"/>
        <v>0</v>
      </c>
      <c r="G259">
        <f t="shared" si="42"/>
        <v>0</v>
      </c>
      <c r="H259">
        <f t="shared" si="43"/>
        <v>0</v>
      </c>
      <c r="I259">
        <f t="shared" si="44"/>
        <v>0</v>
      </c>
      <c r="J259">
        <f t="shared" si="45"/>
        <v>0</v>
      </c>
      <c r="K259">
        <f t="shared" si="46"/>
        <v>0</v>
      </c>
      <c r="L259">
        <f t="shared" si="47"/>
        <v>0</v>
      </c>
      <c r="M259">
        <f t="shared" si="48"/>
        <v>1</v>
      </c>
      <c r="N259">
        <f t="shared" si="49"/>
        <v>0</v>
      </c>
      <c r="O259">
        <f t="shared" si="50"/>
        <v>0</v>
      </c>
      <c r="P259">
        <f t="shared" si="51"/>
        <v>0</v>
      </c>
      <c r="R259">
        <f t="shared" si="52"/>
        <v>1</v>
      </c>
    </row>
    <row r="260" spans="1:18" x14ac:dyDescent="0.3">
      <c r="A260">
        <v>879</v>
      </c>
      <c r="B260" s="2">
        <f>'Popular Vote'!R880</f>
        <v>4.148830944773148</v>
      </c>
      <c r="C260">
        <f>'Tipping Point Margin'!L880</f>
        <v>0.57116780693328706</v>
      </c>
      <c r="D260" s="1">
        <f>B260-C260</f>
        <v>3.5776631378398607</v>
      </c>
      <c r="E260">
        <f t="shared" si="40"/>
        <v>0</v>
      </c>
      <c r="F260">
        <f t="shared" si="41"/>
        <v>0</v>
      </c>
      <c r="G260">
        <f t="shared" si="42"/>
        <v>0</v>
      </c>
      <c r="H260">
        <f t="shared" si="43"/>
        <v>0</v>
      </c>
      <c r="I260">
        <f t="shared" si="44"/>
        <v>0</v>
      </c>
      <c r="J260">
        <f t="shared" si="45"/>
        <v>0</v>
      </c>
      <c r="K260">
        <f t="shared" si="46"/>
        <v>0</v>
      </c>
      <c r="L260">
        <f t="shared" si="47"/>
        <v>0</v>
      </c>
      <c r="M260">
        <f t="shared" si="48"/>
        <v>1</v>
      </c>
      <c r="N260">
        <f t="shared" si="49"/>
        <v>0</v>
      </c>
      <c r="O260">
        <f t="shared" si="50"/>
        <v>0</v>
      </c>
      <c r="P260">
        <f t="shared" si="51"/>
        <v>0</v>
      </c>
      <c r="R260">
        <f t="shared" si="52"/>
        <v>1</v>
      </c>
    </row>
    <row r="261" spans="1:18" x14ac:dyDescent="0.3">
      <c r="A261">
        <v>891</v>
      </c>
      <c r="B261" s="2">
        <f>'Popular Vote'!R892</f>
        <v>4.4159178777151791</v>
      </c>
      <c r="C261">
        <f>'Tipping Point Margin'!L892</f>
        <v>0.84045028059729576</v>
      </c>
      <c r="D261" s="1">
        <f>B261-C261</f>
        <v>3.5754675971178833</v>
      </c>
      <c r="E261">
        <f t="shared" ref="E261:E324" si="53">IF(D261&lt;0,1,0)</f>
        <v>0</v>
      </c>
      <c r="F261">
        <f t="shared" ref="F261:F324" si="54">IF(AND($D261&gt;0,$D261&lt;0.477),1,0)</f>
        <v>0</v>
      </c>
      <c r="G261">
        <f t="shared" ref="G261:G324" si="55">IF(AND($D261&gt;0.477,$D261&lt;0.953),1,0)</f>
        <v>0</v>
      </c>
      <c r="H261">
        <f t="shared" ref="H261:H324" si="56">IF(AND($D261&gt;0.953,$D261&lt;1.43),1,0)</f>
        <v>0</v>
      </c>
      <c r="I261">
        <f t="shared" ref="I261:I324" si="57">IF(AND($D261&gt;1.43,$D261&lt;1.91),1,0)</f>
        <v>0</v>
      </c>
      <c r="J261">
        <f t="shared" ref="J261:J324" si="58">IF(AND($D261&gt;1.91,$D261&lt;2.38),1,0)</f>
        <v>0</v>
      </c>
      <c r="K261">
        <f t="shared" ref="K261:K324" si="59">IF(AND($D261&gt;2.38,$D261&lt;2.86),1,0)</f>
        <v>0</v>
      </c>
      <c r="L261">
        <f t="shared" ref="L261:L324" si="60">IF(AND($D261&gt;2.86,$D261&lt;3.34),1,0)</f>
        <v>0</v>
      </c>
      <c r="M261">
        <f t="shared" ref="M261:M324" si="61">IF(AND($D261&gt;3.34,$D261&lt;3.81),1,0)</f>
        <v>1</v>
      </c>
      <c r="N261">
        <f t="shared" ref="N261:N324" si="62">IF(AND($D261&gt;3.81,$D261&lt;4.29),1,0)</f>
        <v>0</v>
      </c>
      <c r="O261">
        <f t="shared" ref="O261:O324" si="63">IF(AND($D261&gt;4.29,$D261&lt;4.77),1,0)</f>
        <v>0</v>
      </c>
      <c r="P261">
        <f t="shared" ref="P261:P324" si="64">IF(D261&gt;4.77,1,0)</f>
        <v>0</v>
      </c>
      <c r="R261">
        <f t="shared" ref="R261:R324" si="65">IF(D261&gt;2.86,1,0)</f>
        <v>1</v>
      </c>
    </row>
    <row r="262" spans="1:18" x14ac:dyDescent="0.3">
      <c r="A262">
        <v>131</v>
      </c>
      <c r="B262" s="2">
        <f>'Popular Vote'!R132</f>
        <v>4.2019125608369645</v>
      </c>
      <c r="C262">
        <f>'Tipping Point Margin'!L132</f>
        <v>0.62904604497727756</v>
      </c>
      <c r="D262" s="1">
        <f>B262-C262</f>
        <v>3.5728665158596868</v>
      </c>
      <c r="E262">
        <f t="shared" si="53"/>
        <v>0</v>
      </c>
      <c r="F262">
        <f t="shared" si="54"/>
        <v>0</v>
      </c>
      <c r="G262">
        <f t="shared" si="55"/>
        <v>0</v>
      </c>
      <c r="H262">
        <f t="shared" si="56"/>
        <v>0</v>
      </c>
      <c r="I262">
        <f t="shared" si="57"/>
        <v>0</v>
      </c>
      <c r="J262">
        <f t="shared" si="58"/>
        <v>0</v>
      </c>
      <c r="K262">
        <f t="shared" si="59"/>
        <v>0</v>
      </c>
      <c r="L262">
        <f t="shared" si="60"/>
        <v>0</v>
      </c>
      <c r="M262">
        <f t="shared" si="61"/>
        <v>1</v>
      </c>
      <c r="N262">
        <f t="shared" si="62"/>
        <v>0</v>
      </c>
      <c r="O262">
        <f t="shared" si="63"/>
        <v>0</v>
      </c>
      <c r="P262">
        <f t="shared" si="64"/>
        <v>0</v>
      </c>
      <c r="R262">
        <f t="shared" si="65"/>
        <v>1</v>
      </c>
    </row>
    <row r="263" spans="1:18" x14ac:dyDescent="0.3">
      <c r="A263">
        <v>691</v>
      </c>
      <c r="B263" s="2">
        <f>'Popular Vote'!R692</f>
        <v>4.0696087949608613</v>
      </c>
      <c r="C263">
        <f>'Tipping Point Margin'!L692</f>
        <v>0.50081230198169202</v>
      </c>
      <c r="D263" s="1">
        <f>B263-C263</f>
        <v>3.5687964929791693</v>
      </c>
      <c r="E263">
        <f t="shared" si="53"/>
        <v>0</v>
      </c>
      <c r="F263">
        <f t="shared" si="54"/>
        <v>0</v>
      </c>
      <c r="G263">
        <f t="shared" si="55"/>
        <v>0</v>
      </c>
      <c r="H263">
        <f t="shared" si="56"/>
        <v>0</v>
      </c>
      <c r="I263">
        <f t="shared" si="57"/>
        <v>0</v>
      </c>
      <c r="J263">
        <f t="shared" si="58"/>
        <v>0</v>
      </c>
      <c r="K263">
        <f t="shared" si="59"/>
        <v>0</v>
      </c>
      <c r="L263">
        <f t="shared" si="60"/>
        <v>0</v>
      </c>
      <c r="M263">
        <f t="shared" si="61"/>
        <v>1</v>
      </c>
      <c r="N263">
        <f t="shared" si="62"/>
        <v>0</v>
      </c>
      <c r="O263">
        <f t="shared" si="63"/>
        <v>0</v>
      </c>
      <c r="P263">
        <f t="shared" si="64"/>
        <v>0</v>
      </c>
      <c r="R263">
        <f t="shared" si="65"/>
        <v>1</v>
      </c>
    </row>
    <row r="264" spans="1:18" x14ac:dyDescent="0.3">
      <c r="A264">
        <v>819</v>
      </c>
      <c r="B264" s="2">
        <f>'Popular Vote'!R820</f>
        <v>4.0512987512396066</v>
      </c>
      <c r="C264">
        <f>'Tipping Point Margin'!L820</f>
        <v>0.48429290173951023</v>
      </c>
      <c r="D264" s="1">
        <f>B264-C264</f>
        <v>3.5670058495000965</v>
      </c>
      <c r="E264">
        <f t="shared" si="53"/>
        <v>0</v>
      </c>
      <c r="F264">
        <f t="shared" si="54"/>
        <v>0</v>
      </c>
      <c r="G264">
        <f t="shared" si="55"/>
        <v>0</v>
      </c>
      <c r="H264">
        <f t="shared" si="56"/>
        <v>0</v>
      </c>
      <c r="I264">
        <f t="shared" si="57"/>
        <v>0</v>
      </c>
      <c r="J264">
        <f t="shared" si="58"/>
        <v>0</v>
      </c>
      <c r="K264">
        <f t="shared" si="59"/>
        <v>0</v>
      </c>
      <c r="L264">
        <f t="shared" si="60"/>
        <v>0</v>
      </c>
      <c r="M264">
        <f t="shared" si="61"/>
        <v>1</v>
      </c>
      <c r="N264">
        <f t="shared" si="62"/>
        <v>0</v>
      </c>
      <c r="O264">
        <f t="shared" si="63"/>
        <v>0</v>
      </c>
      <c r="P264">
        <f t="shared" si="64"/>
        <v>0</v>
      </c>
      <c r="R264">
        <f t="shared" si="65"/>
        <v>1</v>
      </c>
    </row>
    <row r="265" spans="1:18" x14ac:dyDescent="0.3">
      <c r="A265">
        <v>751</v>
      </c>
      <c r="B265" s="2">
        <f>'Popular Vote'!R752</f>
        <v>4.4601753076410766</v>
      </c>
      <c r="C265">
        <f>'Tipping Point Margin'!L752</f>
        <v>0.89485323064999389</v>
      </c>
      <c r="D265" s="1">
        <f>B265-C265</f>
        <v>3.5653220769910829</v>
      </c>
      <c r="E265">
        <f t="shared" si="53"/>
        <v>0</v>
      </c>
      <c r="F265">
        <f t="shared" si="54"/>
        <v>0</v>
      </c>
      <c r="G265">
        <f t="shared" si="55"/>
        <v>0</v>
      </c>
      <c r="H265">
        <f t="shared" si="56"/>
        <v>0</v>
      </c>
      <c r="I265">
        <f t="shared" si="57"/>
        <v>0</v>
      </c>
      <c r="J265">
        <f t="shared" si="58"/>
        <v>0</v>
      </c>
      <c r="K265">
        <f t="shared" si="59"/>
        <v>0</v>
      </c>
      <c r="L265">
        <f t="shared" si="60"/>
        <v>0</v>
      </c>
      <c r="M265">
        <f t="shared" si="61"/>
        <v>1</v>
      </c>
      <c r="N265">
        <f t="shared" si="62"/>
        <v>0</v>
      </c>
      <c r="O265">
        <f t="shared" si="63"/>
        <v>0</v>
      </c>
      <c r="P265">
        <f t="shared" si="64"/>
        <v>0</v>
      </c>
      <c r="R265">
        <f t="shared" si="65"/>
        <v>1</v>
      </c>
    </row>
    <row r="266" spans="1:18" x14ac:dyDescent="0.3">
      <c r="A266">
        <v>195</v>
      </c>
      <c r="B266" s="2">
        <f>'Popular Vote'!R196</f>
        <v>3.6096773443555996</v>
      </c>
      <c r="C266">
        <f>'Tipping Point Margin'!L196</f>
        <v>4.905261335273714E-2</v>
      </c>
      <c r="D266" s="1">
        <f>B266-C266</f>
        <v>3.5606247310028625</v>
      </c>
      <c r="E266">
        <f t="shared" si="53"/>
        <v>0</v>
      </c>
      <c r="F266">
        <f t="shared" si="54"/>
        <v>0</v>
      </c>
      <c r="G266">
        <f t="shared" si="55"/>
        <v>0</v>
      </c>
      <c r="H266">
        <f t="shared" si="56"/>
        <v>0</v>
      </c>
      <c r="I266">
        <f t="shared" si="57"/>
        <v>0</v>
      </c>
      <c r="J266">
        <f t="shared" si="58"/>
        <v>0</v>
      </c>
      <c r="K266">
        <f t="shared" si="59"/>
        <v>0</v>
      </c>
      <c r="L266">
        <f t="shared" si="60"/>
        <v>0</v>
      </c>
      <c r="M266">
        <f t="shared" si="61"/>
        <v>1</v>
      </c>
      <c r="N266">
        <f t="shared" si="62"/>
        <v>0</v>
      </c>
      <c r="O266">
        <f t="shared" si="63"/>
        <v>0</v>
      </c>
      <c r="P266">
        <f t="shared" si="64"/>
        <v>0</v>
      </c>
      <c r="R266">
        <f t="shared" si="65"/>
        <v>1</v>
      </c>
    </row>
    <row r="267" spans="1:18" x14ac:dyDescent="0.3">
      <c r="A267">
        <v>638</v>
      </c>
      <c r="B267" s="2">
        <f>'Popular Vote'!R639</f>
        <v>4.0308057249038152</v>
      </c>
      <c r="C267">
        <f>'Tipping Point Margin'!L639</f>
        <v>0.47467642825871753</v>
      </c>
      <c r="D267" s="1">
        <f>B267-C267</f>
        <v>3.5561292966450977</v>
      </c>
      <c r="E267">
        <f t="shared" si="53"/>
        <v>0</v>
      </c>
      <c r="F267">
        <f t="shared" si="54"/>
        <v>0</v>
      </c>
      <c r="G267">
        <f t="shared" si="55"/>
        <v>0</v>
      </c>
      <c r="H267">
        <f t="shared" si="56"/>
        <v>0</v>
      </c>
      <c r="I267">
        <f t="shared" si="57"/>
        <v>0</v>
      </c>
      <c r="J267">
        <f t="shared" si="58"/>
        <v>0</v>
      </c>
      <c r="K267">
        <f t="shared" si="59"/>
        <v>0</v>
      </c>
      <c r="L267">
        <f t="shared" si="60"/>
        <v>0</v>
      </c>
      <c r="M267">
        <f t="shared" si="61"/>
        <v>1</v>
      </c>
      <c r="N267">
        <f t="shared" si="62"/>
        <v>0</v>
      </c>
      <c r="O267">
        <f t="shared" si="63"/>
        <v>0</v>
      </c>
      <c r="P267">
        <f t="shared" si="64"/>
        <v>0</v>
      </c>
      <c r="R267">
        <f t="shared" si="65"/>
        <v>1</v>
      </c>
    </row>
    <row r="268" spans="1:18" x14ac:dyDescent="0.3">
      <c r="A268">
        <v>213</v>
      </c>
      <c r="B268" s="2">
        <f>'Popular Vote'!R214</f>
        <v>3.8008992387294445</v>
      </c>
      <c r="C268">
        <f>'Tipping Point Margin'!L214</f>
        <v>0.24506688838934318</v>
      </c>
      <c r="D268" s="1">
        <f>B268-C268</f>
        <v>3.5558323503401015</v>
      </c>
      <c r="E268">
        <f t="shared" si="53"/>
        <v>0</v>
      </c>
      <c r="F268">
        <f t="shared" si="54"/>
        <v>0</v>
      </c>
      <c r="G268">
        <f t="shared" si="55"/>
        <v>0</v>
      </c>
      <c r="H268">
        <f t="shared" si="56"/>
        <v>0</v>
      </c>
      <c r="I268">
        <f t="shared" si="57"/>
        <v>0</v>
      </c>
      <c r="J268">
        <f t="shared" si="58"/>
        <v>0</v>
      </c>
      <c r="K268">
        <f t="shared" si="59"/>
        <v>0</v>
      </c>
      <c r="L268">
        <f t="shared" si="60"/>
        <v>0</v>
      </c>
      <c r="M268">
        <f t="shared" si="61"/>
        <v>1</v>
      </c>
      <c r="N268">
        <f t="shared" si="62"/>
        <v>0</v>
      </c>
      <c r="O268">
        <f t="shared" si="63"/>
        <v>0</v>
      </c>
      <c r="P268">
        <f t="shared" si="64"/>
        <v>0</v>
      </c>
      <c r="R268">
        <f t="shared" si="65"/>
        <v>1</v>
      </c>
    </row>
    <row r="269" spans="1:18" x14ac:dyDescent="0.3">
      <c r="A269">
        <v>294</v>
      </c>
      <c r="B269" s="2">
        <f>'Popular Vote'!R295</f>
        <v>3.6659258035668532</v>
      </c>
      <c r="C269">
        <f>'Tipping Point Margin'!L295</f>
        <v>0.11780389049237935</v>
      </c>
      <c r="D269" s="1">
        <f>B269-C269</f>
        <v>3.5481219130744739</v>
      </c>
      <c r="E269">
        <f t="shared" si="53"/>
        <v>0</v>
      </c>
      <c r="F269">
        <f t="shared" si="54"/>
        <v>0</v>
      </c>
      <c r="G269">
        <f t="shared" si="55"/>
        <v>0</v>
      </c>
      <c r="H269">
        <f t="shared" si="56"/>
        <v>0</v>
      </c>
      <c r="I269">
        <f t="shared" si="57"/>
        <v>0</v>
      </c>
      <c r="J269">
        <f t="shared" si="58"/>
        <v>0</v>
      </c>
      <c r="K269">
        <f t="shared" si="59"/>
        <v>0</v>
      </c>
      <c r="L269">
        <f t="shared" si="60"/>
        <v>0</v>
      </c>
      <c r="M269">
        <f t="shared" si="61"/>
        <v>1</v>
      </c>
      <c r="N269">
        <f t="shared" si="62"/>
        <v>0</v>
      </c>
      <c r="O269">
        <f t="shared" si="63"/>
        <v>0</v>
      </c>
      <c r="P269">
        <f t="shared" si="64"/>
        <v>0</v>
      </c>
      <c r="R269">
        <f t="shared" si="65"/>
        <v>1</v>
      </c>
    </row>
    <row r="270" spans="1:18" x14ac:dyDescent="0.3">
      <c r="A270">
        <v>264</v>
      </c>
      <c r="B270" s="2">
        <f>'Popular Vote'!R265</f>
        <v>4.1458133487444453</v>
      </c>
      <c r="C270">
        <f>'Tipping Point Margin'!L265</f>
        <v>0.59926013534143174</v>
      </c>
      <c r="D270" s="1">
        <f>B270-C270</f>
        <v>3.5465532134030138</v>
      </c>
      <c r="E270">
        <f t="shared" si="53"/>
        <v>0</v>
      </c>
      <c r="F270">
        <f t="shared" si="54"/>
        <v>0</v>
      </c>
      <c r="G270">
        <f t="shared" si="55"/>
        <v>0</v>
      </c>
      <c r="H270">
        <f t="shared" si="56"/>
        <v>0</v>
      </c>
      <c r="I270">
        <f t="shared" si="57"/>
        <v>0</v>
      </c>
      <c r="J270">
        <f t="shared" si="58"/>
        <v>0</v>
      </c>
      <c r="K270">
        <f t="shared" si="59"/>
        <v>0</v>
      </c>
      <c r="L270">
        <f t="shared" si="60"/>
        <v>0</v>
      </c>
      <c r="M270">
        <f t="shared" si="61"/>
        <v>1</v>
      </c>
      <c r="N270">
        <f t="shared" si="62"/>
        <v>0</v>
      </c>
      <c r="O270">
        <f t="shared" si="63"/>
        <v>0</v>
      </c>
      <c r="P270">
        <f t="shared" si="64"/>
        <v>0</v>
      </c>
      <c r="R270">
        <f t="shared" si="65"/>
        <v>1</v>
      </c>
    </row>
    <row r="271" spans="1:18" x14ac:dyDescent="0.3">
      <c r="A271">
        <v>899</v>
      </c>
      <c r="B271" s="2">
        <f>'Popular Vote'!R900</f>
        <v>4.0854034635071752</v>
      </c>
      <c r="C271">
        <f>'Tipping Point Margin'!L900</f>
        <v>0.5417447105933304</v>
      </c>
      <c r="D271" s="1">
        <f>B271-C271</f>
        <v>3.5436587529138448</v>
      </c>
      <c r="E271">
        <f t="shared" si="53"/>
        <v>0</v>
      </c>
      <c r="F271">
        <f t="shared" si="54"/>
        <v>0</v>
      </c>
      <c r="G271">
        <f t="shared" si="55"/>
        <v>0</v>
      </c>
      <c r="H271">
        <f t="shared" si="56"/>
        <v>0</v>
      </c>
      <c r="I271">
        <f t="shared" si="57"/>
        <v>0</v>
      </c>
      <c r="J271">
        <f t="shared" si="58"/>
        <v>0</v>
      </c>
      <c r="K271">
        <f t="shared" si="59"/>
        <v>0</v>
      </c>
      <c r="L271">
        <f t="shared" si="60"/>
        <v>0</v>
      </c>
      <c r="M271">
        <f t="shared" si="61"/>
        <v>1</v>
      </c>
      <c r="N271">
        <f t="shared" si="62"/>
        <v>0</v>
      </c>
      <c r="O271">
        <f t="shared" si="63"/>
        <v>0</v>
      </c>
      <c r="P271">
        <f t="shared" si="64"/>
        <v>0</v>
      </c>
      <c r="R271">
        <f t="shared" si="65"/>
        <v>1</v>
      </c>
    </row>
    <row r="272" spans="1:18" x14ac:dyDescent="0.3">
      <c r="A272">
        <v>603</v>
      </c>
      <c r="B272" s="2">
        <f>'Popular Vote'!R604</f>
        <v>3.8025437491782856</v>
      </c>
      <c r="C272">
        <f>'Tipping Point Margin'!L604</f>
        <v>0.26362323838089552</v>
      </c>
      <c r="D272" s="1">
        <f>B272-C272</f>
        <v>3.5389205107973902</v>
      </c>
      <c r="E272">
        <f t="shared" si="53"/>
        <v>0</v>
      </c>
      <c r="F272">
        <f t="shared" si="54"/>
        <v>0</v>
      </c>
      <c r="G272">
        <f t="shared" si="55"/>
        <v>0</v>
      </c>
      <c r="H272">
        <f t="shared" si="56"/>
        <v>0</v>
      </c>
      <c r="I272">
        <f t="shared" si="57"/>
        <v>0</v>
      </c>
      <c r="J272">
        <f t="shared" si="58"/>
        <v>0</v>
      </c>
      <c r="K272">
        <f t="shared" si="59"/>
        <v>0</v>
      </c>
      <c r="L272">
        <f t="shared" si="60"/>
        <v>0</v>
      </c>
      <c r="M272">
        <f t="shared" si="61"/>
        <v>1</v>
      </c>
      <c r="N272">
        <f t="shared" si="62"/>
        <v>0</v>
      </c>
      <c r="O272">
        <f t="shared" si="63"/>
        <v>0</v>
      </c>
      <c r="P272">
        <f t="shared" si="64"/>
        <v>0</v>
      </c>
      <c r="R272">
        <f t="shared" si="65"/>
        <v>1</v>
      </c>
    </row>
    <row r="273" spans="1:18" x14ac:dyDescent="0.3">
      <c r="A273">
        <v>249</v>
      </c>
      <c r="B273" s="2">
        <f>'Popular Vote'!R250</f>
        <v>3.7133366719386762</v>
      </c>
      <c r="C273">
        <f>'Tipping Point Margin'!L250</f>
        <v>0.18039279587639465</v>
      </c>
      <c r="D273" s="1">
        <f>B273-C273</f>
        <v>3.5329438760622818</v>
      </c>
      <c r="E273">
        <f t="shared" si="53"/>
        <v>0</v>
      </c>
      <c r="F273">
        <f t="shared" si="54"/>
        <v>0</v>
      </c>
      <c r="G273">
        <f t="shared" si="55"/>
        <v>0</v>
      </c>
      <c r="H273">
        <f t="shared" si="56"/>
        <v>0</v>
      </c>
      <c r="I273">
        <f t="shared" si="57"/>
        <v>0</v>
      </c>
      <c r="J273">
        <f t="shared" si="58"/>
        <v>0</v>
      </c>
      <c r="K273">
        <f t="shared" si="59"/>
        <v>0</v>
      </c>
      <c r="L273">
        <f t="shared" si="60"/>
        <v>0</v>
      </c>
      <c r="M273">
        <f t="shared" si="61"/>
        <v>1</v>
      </c>
      <c r="N273">
        <f t="shared" si="62"/>
        <v>0</v>
      </c>
      <c r="O273">
        <f t="shared" si="63"/>
        <v>0</v>
      </c>
      <c r="P273">
        <f t="shared" si="64"/>
        <v>0</v>
      </c>
      <c r="R273">
        <f t="shared" si="65"/>
        <v>1</v>
      </c>
    </row>
    <row r="274" spans="1:18" x14ac:dyDescent="0.3">
      <c r="A274">
        <v>994</v>
      </c>
      <c r="B274" s="2">
        <f>'Popular Vote'!R995</f>
        <v>3.6904075377526109</v>
      </c>
      <c r="C274">
        <f>'Tipping Point Margin'!L995</f>
        <v>0.15864081939856597</v>
      </c>
      <c r="D274" s="1">
        <f>B274-C274</f>
        <v>3.5317667183540449</v>
      </c>
      <c r="E274">
        <f t="shared" si="53"/>
        <v>0</v>
      </c>
      <c r="F274">
        <f t="shared" si="54"/>
        <v>0</v>
      </c>
      <c r="G274">
        <f t="shared" si="55"/>
        <v>0</v>
      </c>
      <c r="H274">
        <f t="shared" si="56"/>
        <v>0</v>
      </c>
      <c r="I274">
        <f t="shared" si="57"/>
        <v>0</v>
      </c>
      <c r="J274">
        <f t="shared" si="58"/>
        <v>0</v>
      </c>
      <c r="K274">
        <f t="shared" si="59"/>
        <v>0</v>
      </c>
      <c r="L274">
        <f t="shared" si="60"/>
        <v>0</v>
      </c>
      <c r="M274">
        <f t="shared" si="61"/>
        <v>1</v>
      </c>
      <c r="N274">
        <f t="shared" si="62"/>
        <v>0</v>
      </c>
      <c r="O274">
        <f t="shared" si="63"/>
        <v>0</v>
      </c>
      <c r="P274">
        <f t="shared" si="64"/>
        <v>0</v>
      </c>
      <c r="R274">
        <f t="shared" si="65"/>
        <v>1</v>
      </c>
    </row>
    <row r="275" spans="1:18" x14ac:dyDescent="0.3">
      <c r="A275">
        <v>676</v>
      </c>
      <c r="B275" s="2">
        <f>'Popular Vote'!R677</f>
        <v>3.5734395143952753</v>
      </c>
      <c r="C275">
        <f>'Tipping Point Margin'!L677</f>
        <v>5.0023177100231853E-2</v>
      </c>
      <c r="D275" s="1">
        <f>B275-C275</f>
        <v>3.5234163372950436</v>
      </c>
      <c r="E275">
        <f t="shared" si="53"/>
        <v>0</v>
      </c>
      <c r="F275">
        <f t="shared" si="54"/>
        <v>0</v>
      </c>
      <c r="G275">
        <f t="shared" si="55"/>
        <v>0</v>
      </c>
      <c r="H275">
        <f t="shared" si="56"/>
        <v>0</v>
      </c>
      <c r="I275">
        <f t="shared" si="57"/>
        <v>0</v>
      </c>
      <c r="J275">
        <f t="shared" si="58"/>
        <v>0</v>
      </c>
      <c r="K275">
        <f t="shared" si="59"/>
        <v>0</v>
      </c>
      <c r="L275">
        <f t="shared" si="60"/>
        <v>0</v>
      </c>
      <c r="M275">
        <f t="shared" si="61"/>
        <v>1</v>
      </c>
      <c r="N275">
        <f t="shared" si="62"/>
        <v>0</v>
      </c>
      <c r="O275">
        <f t="shared" si="63"/>
        <v>0</v>
      </c>
      <c r="P275">
        <f t="shared" si="64"/>
        <v>0</v>
      </c>
      <c r="R275">
        <f t="shared" si="65"/>
        <v>1</v>
      </c>
    </row>
    <row r="276" spans="1:18" x14ac:dyDescent="0.3">
      <c r="A276">
        <v>674</v>
      </c>
      <c r="B276" s="2">
        <f>'Popular Vote'!R675</f>
        <v>4.1873722456316687</v>
      </c>
      <c r="C276">
        <f>'Tipping Point Margin'!L675</f>
        <v>0.66671826295993919</v>
      </c>
      <c r="D276" s="1">
        <f>B276-C276</f>
        <v>3.5206539826717296</v>
      </c>
      <c r="E276">
        <f t="shared" si="53"/>
        <v>0</v>
      </c>
      <c r="F276">
        <f t="shared" si="54"/>
        <v>0</v>
      </c>
      <c r="G276">
        <f t="shared" si="55"/>
        <v>0</v>
      </c>
      <c r="H276">
        <f t="shared" si="56"/>
        <v>0</v>
      </c>
      <c r="I276">
        <f t="shared" si="57"/>
        <v>0</v>
      </c>
      <c r="J276">
        <f t="shared" si="58"/>
        <v>0</v>
      </c>
      <c r="K276">
        <f t="shared" si="59"/>
        <v>0</v>
      </c>
      <c r="L276">
        <f t="shared" si="60"/>
        <v>0</v>
      </c>
      <c r="M276">
        <f t="shared" si="61"/>
        <v>1</v>
      </c>
      <c r="N276">
        <f t="shared" si="62"/>
        <v>0</v>
      </c>
      <c r="O276">
        <f t="shared" si="63"/>
        <v>0</v>
      </c>
      <c r="P276">
        <f t="shared" si="64"/>
        <v>0</v>
      </c>
      <c r="R276">
        <f t="shared" si="65"/>
        <v>1</v>
      </c>
    </row>
    <row r="277" spans="1:18" x14ac:dyDescent="0.3">
      <c r="A277">
        <v>278</v>
      </c>
      <c r="B277" s="2">
        <f>'Popular Vote'!R279</f>
        <v>4.1963430515692695</v>
      </c>
      <c r="C277">
        <f>'Tipping Point Margin'!L279</f>
        <v>0.68265155023717672</v>
      </c>
      <c r="D277" s="1">
        <f>B277-C277</f>
        <v>3.5136915013320928</v>
      </c>
      <c r="E277">
        <f t="shared" si="53"/>
        <v>0</v>
      </c>
      <c r="F277">
        <f t="shared" si="54"/>
        <v>0</v>
      </c>
      <c r="G277">
        <f t="shared" si="55"/>
        <v>0</v>
      </c>
      <c r="H277">
        <f t="shared" si="56"/>
        <v>0</v>
      </c>
      <c r="I277">
        <f t="shared" si="57"/>
        <v>0</v>
      </c>
      <c r="J277">
        <f t="shared" si="58"/>
        <v>0</v>
      </c>
      <c r="K277">
        <f t="shared" si="59"/>
        <v>0</v>
      </c>
      <c r="L277">
        <f t="shared" si="60"/>
        <v>0</v>
      </c>
      <c r="M277">
        <f t="shared" si="61"/>
        <v>1</v>
      </c>
      <c r="N277">
        <f t="shared" si="62"/>
        <v>0</v>
      </c>
      <c r="O277">
        <f t="shared" si="63"/>
        <v>0</v>
      </c>
      <c r="P277">
        <f t="shared" si="64"/>
        <v>0</v>
      </c>
      <c r="R277">
        <f t="shared" si="65"/>
        <v>1</v>
      </c>
    </row>
    <row r="278" spans="1:18" x14ac:dyDescent="0.3">
      <c r="A278">
        <v>401</v>
      </c>
      <c r="B278" s="2">
        <f>'Popular Vote'!R402</f>
        <v>4.2618434637189733</v>
      </c>
      <c r="C278">
        <f>'Tipping Point Margin'!L402</f>
        <v>0.75941564226960989</v>
      </c>
      <c r="D278" s="1">
        <f>B278-C278</f>
        <v>3.5024278214493636</v>
      </c>
      <c r="E278">
        <f t="shared" si="53"/>
        <v>0</v>
      </c>
      <c r="F278">
        <f t="shared" si="54"/>
        <v>0</v>
      </c>
      <c r="G278">
        <f t="shared" si="55"/>
        <v>0</v>
      </c>
      <c r="H278">
        <f t="shared" si="56"/>
        <v>0</v>
      </c>
      <c r="I278">
        <f t="shared" si="57"/>
        <v>0</v>
      </c>
      <c r="J278">
        <f t="shared" si="58"/>
        <v>0</v>
      </c>
      <c r="K278">
        <f t="shared" si="59"/>
        <v>0</v>
      </c>
      <c r="L278">
        <f t="shared" si="60"/>
        <v>0</v>
      </c>
      <c r="M278">
        <f t="shared" si="61"/>
        <v>1</v>
      </c>
      <c r="N278">
        <f t="shared" si="62"/>
        <v>0</v>
      </c>
      <c r="O278">
        <f t="shared" si="63"/>
        <v>0</v>
      </c>
      <c r="P278">
        <f t="shared" si="64"/>
        <v>0</v>
      </c>
      <c r="R278">
        <f t="shared" si="65"/>
        <v>1</v>
      </c>
    </row>
    <row r="279" spans="1:18" x14ac:dyDescent="0.3">
      <c r="A279">
        <v>574</v>
      </c>
      <c r="B279" s="2">
        <f>'Popular Vote'!R575</f>
        <v>3.5434527388995845</v>
      </c>
      <c r="C279">
        <f>'Tipping Point Margin'!L575</f>
        <v>4.9267862195230661E-2</v>
      </c>
      <c r="D279" s="1">
        <f>B279-C279</f>
        <v>3.4941848767043537</v>
      </c>
      <c r="E279">
        <f t="shared" si="53"/>
        <v>0</v>
      </c>
      <c r="F279">
        <f t="shared" si="54"/>
        <v>0</v>
      </c>
      <c r="G279">
        <f t="shared" si="55"/>
        <v>0</v>
      </c>
      <c r="H279">
        <f t="shared" si="56"/>
        <v>0</v>
      </c>
      <c r="I279">
        <f t="shared" si="57"/>
        <v>0</v>
      </c>
      <c r="J279">
        <f t="shared" si="58"/>
        <v>0</v>
      </c>
      <c r="K279">
        <f t="shared" si="59"/>
        <v>0</v>
      </c>
      <c r="L279">
        <f t="shared" si="60"/>
        <v>0</v>
      </c>
      <c r="M279">
        <f t="shared" si="61"/>
        <v>1</v>
      </c>
      <c r="N279">
        <f t="shared" si="62"/>
        <v>0</v>
      </c>
      <c r="O279">
        <f t="shared" si="63"/>
        <v>0</v>
      </c>
      <c r="P279">
        <f t="shared" si="64"/>
        <v>0</v>
      </c>
      <c r="R279">
        <f t="shared" si="65"/>
        <v>1</v>
      </c>
    </row>
    <row r="280" spans="1:18" x14ac:dyDescent="0.3">
      <c r="A280">
        <v>846</v>
      </c>
      <c r="B280" s="2">
        <f>'Popular Vote'!R847</f>
        <v>4.0329565619679633</v>
      </c>
      <c r="C280">
        <f>'Tipping Point Margin'!L847</f>
        <v>0.53959261655055446</v>
      </c>
      <c r="D280" s="1">
        <f>B280-C280</f>
        <v>3.4933639454174088</v>
      </c>
      <c r="E280">
        <f t="shared" si="53"/>
        <v>0</v>
      </c>
      <c r="F280">
        <f t="shared" si="54"/>
        <v>0</v>
      </c>
      <c r="G280">
        <f t="shared" si="55"/>
        <v>0</v>
      </c>
      <c r="H280">
        <f t="shared" si="56"/>
        <v>0</v>
      </c>
      <c r="I280">
        <f t="shared" si="57"/>
        <v>0</v>
      </c>
      <c r="J280">
        <f t="shared" si="58"/>
        <v>0</v>
      </c>
      <c r="K280">
        <f t="shared" si="59"/>
        <v>0</v>
      </c>
      <c r="L280">
        <f t="shared" si="60"/>
        <v>0</v>
      </c>
      <c r="M280">
        <f t="shared" si="61"/>
        <v>1</v>
      </c>
      <c r="N280">
        <f t="shared" si="62"/>
        <v>0</v>
      </c>
      <c r="O280">
        <f t="shared" si="63"/>
        <v>0</v>
      </c>
      <c r="P280">
        <f t="shared" si="64"/>
        <v>0</v>
      </c>
      <c r="R280">
        <f t="shared" si="65"/>
        <v>1</v>
      </c>
    </row>
    <row r="281" spans="1:18" x14ac:dyDescent="0.3">
      <c r="A281">
        <v>75</v>
      </c>
      <c r="B281" s="2">
        <f>'Popular Vote'!R76</f>
        <v>3.5148200313132563</v>
      </c>
      <c r="C281">
        <f>'Tipping Point Margin'!L76</f>
        <v>2.249020059468837E-2</v>
      </c>
      <c r="D281" s="1">
        <f>B281-C281</f>
        <v>3.492329830718568</v>
      </c>
      <c r="E281">
        <f t="shared" si="53"/>
        <v>0</v>
      </c>
      <c r="F281">
        <f t="shared" si="54"/>
        <v>0</v>
      </c>
      <c r="G281">
        <f t="shared" si="55"/>
        <v>0</v>
      </c>
      <c r="H281">
        <f t="shared" si="56"/>
        <v>0</v>
      </c>
      <c r="I281">
        <f t="shared" si="57"/>
        <v>0</v>
      </c>
      <c r="J281">
        <f t="shared" si="58"/>
        <v>0</v>
      </c>
      <c r="K281">
        <f t="shared" si="59"/>
        <v>0</v>
      </c>
      <c r="L281">
        <f t="shared" si="60"/>
        <v>0</v>
      </c>
      <c r="M281">
        <f t="shared" si="61"/>
        <v>1</v>
      </c>
      <c r="N281">
        <f t="shared" si="62"/>
        <v>0</v>
      </c>
      <c r="O281">
        <f t="shared" si="63"/>
        <v>0</v>
      </c>
      <c r="P281">
        <f t="shared" si="64"/>
        <v>0</v>
      </c>
      <c r="R281">
        <f t="shared" si="65"/>
        <v>1</v>
      </c>
    </row>
    <row r="282" spans="1:18" x14ac:dyDescent="0.3">
      <c r="A282">
        <v>724</v>
      </c>
      <c r="B282" s="2">
        <f>'Popular Vote'!R725</f>
        <v>4.3743552671876147</v>
      </c>
      <c r="C282">
        <f>'Tipping Point Margin'!L725</f>
        <v>0.88207886362473853</v>
      </c>
      <c r="D282" s="1">
        <f>B282-C282</f>
        <v>3.4922764035628759</v>
      </c>
      <c r="E282">
        <f t="shared" si="53"/>
        <v>0</v>
      </c>
      <c r="F282">
        <f t="shared" si="54"/>
        <v>0</v>
      </c>
      <c r="G282">
        <f t="shared" si="55"/>
        <v>0</v>
      </c>
      <c r="H282">
        <f t="shared" si="56"/>
        <v>0</v>
      </c>
      <c r="I282">
        <f t="shared" si="57"/>
        <v>0</v>
      </c>
      <c r="J282">
        <f t="shared" si="58"/>
        <v>0</v>
      </c>
      <c r="K282">
        <f t="shared" si="59"/>
        <v>0</v>
      </c>
      <c r="L282">
        <f t="shared" si="60"/>
        <v>0</v>
      </c>
      <c r="M282">
        <f t="shared" si="61"/>
        <v>1</v>
      </c>
      <c r="N282">
        <f t="shared" si="62"/>
        <v>0</v>
      </c>
      <c r="O282">
        <f t="shared" si="63"/>
        <v>0</v>
      </c>
      <c r="P282">
        <f t="shared" si="64"/>
        <v>0</v>
      </c>
      <c r="R282">
        <f t="shared" si="65"/>
        <v>1</v>
      </c>
    </row>
    <row r="283" spans="1:18" x14ac:dyDescent="0.3">
      <c r="A283">
        <v>120</v>
      </c>
      <c r="B283" s="2">
        <f>'Popular Vote'!R121</f>
        <v>4.3058251145024009</v>
      </c>
      <c r="C283">
        <f>'Tipping Point Margin'!L121</f>
        <v>0.81489499900527984</v>
      </c>
      <c r="D283" s="1">
        <f>B283-C283</f>
        <v>3.4909301154971208</v>
      </c>
      <c r="E283">
        <f t="shared" si="53"/>
        <v>0</v>
      </c>
      <c r="F283">
        <f t="shared" si="54"/>
        <v>0</v>
      </c>
      <c r="G283">
        <f t="shared" si="55"/>
        <v>0</v>
      </c>
      <c r="H283">
        <f t="shared" si="56"/>
        <v>0</v>
      </c>
      <c r="I283">
        <f t="shared" si="57"/>
        <v>0</v>
      </c>
      <c r="J283">
        <f t="shared" si="58"/>
        <v>0</v>
      </c>
      <c r="K283">
        <f t="shared" si="59"/>
        <v>0</v>
      </c>
      <c r="L283">
        <f t="shared" si="60"/>
        <v>0</v>
      </c>
      <c r="M283">
        <f t="shared" si="61"/>
        <v>1</v>
      </c>
      <c r="N283">
        <f t="shared" si="62"/>
        <v>0</v>
      </c>
      <c r="O283">
        <f t="shared" si="63"/>
        <v>0</v>
      </c>
      <c r="P283">
        <f t="shared" si="64"/>
        <v>0</v>
      </c>
      <c r="R283">
        <f t="shared" si="65"/>
        <v>1</v>
      </c>
    </row>
    <row r="284" spans="1:18" x14ac:dyDescent="0.3">
      <c r="A284">
        <v>613</v>
      </c>
      <c r="B284" s="2">
        <f>'Popular Vote'!R614</f>
        <v>3.8426842154033349</v>
      </c>
      <c r="C284">
        <f>'Tipping Point Margin'!L614</f>
        <v>0.35441293707086213</v>
      </c>
      <c r="D284" s="1">
        <f>B284-C284</f>
        <v>3.4882712783324727</v>
      </c>
      <c r="E284">
        <f t="shared" si="53"/>
        <v>0</v>
      </c>
      <c r="F284">
        <f t="shared" si="54"/>
        <v>0</v>
      </c>
      <c r="G284">
        <f t="shared" si="55"/>
        <v>0</v>
      </c>
      <c r="H284">
        <f t="shared" si="56"/>
        <v>0</v>
      </c>
      <c r="I284">
        <f t="shared" si="57"/>
        <v>0</v>
      </c>
      <c r="J284">
        <f t="shared" si="58"/>
        <v>0</v>
      </c>
      <c r="K284">
        <f t="shared" si="59"/>
        <v>0</v>
      </c>
      <c r="L284">
        <f t="shared" si="60"/>
        <v>0</v>
      </c>
      <c r="M284">
        <f t="shared" si="61"/>
        <v>1</v>
      </c>
      <c r="N284">
        <f t="shared" si="62"/>
        <v>0</v>
      </c>
      <c r="O284">
        <f t="shared" si="63"/>
        <v>0</v>
      </c>
      <c r="P284">
        <f t="shared" si="64"/>
        <v>0</v>
      </c>
      <c r="R284">
        <f t="shared" si="65"/>
        <v>1</v>
      </c>
    </row>
    <row r="285" spans="1:18" x14ac:dyDescent="0.3">
      <c r="A285">
        <v>374</v>
      </c>
      <c r="B285" s="2">
        <f>'Popular Vote'!R375</f>
        <v>3.4104966979364493</v>
      </c>
      <c r="C285">
        <f>'Tipping Point Margin'!L375</f>
        <v>-7.6902489889194958E-2</v>
      </c>
      <c r="D285" s="1">
        <f>B285-C285</f>
        <v>3.4873991878256443</v>
      </c>
      <c r="E285">
        <f t="shared" si="53"/>
        <v>0</v>
      </c>
      <c r="F285">
        <f t="shared" si="54"/>
        <v>0</v>
      </c>
      <c r="G285">
        <f t="shared" si="55"/>
        <v>0</v>
      </c>
      <c r="H285">
        <f t="shared" si="56"/>
        <v>0</v>
      </c>
      <c r="I285">
        <f t="shared" si="57"/>
        <v>0</v>
      </c>
      <c r="J285">
        <f t="shared" si="58"/>
        <v>0</v>
      </c>
      <c r="K285">
        <f t="shared" si="59"/>
        <v>0</v>
      </c>
      <c r="L285">
        <f t="shared" si="60"/>
        <v>0</v>
      </c>
      <c r="M285">
        <f t="shared" si="61"/>
        <v>1</v>
      </c>
      <c r="N285">
        <f t="shared" si="62"/>
        <v>0</v>
      </c>
      <c r="O285">
        <f t="shared" si="63"/>
        <v>0</v>
      </c>
      <c r="P285">
        <f t="shared" si="64"/>
        <v>0</v>
      </c>
      <c r="R285">
        <f t="shared" si="65"/>
        <v>1</v>
      </c>
    </row>
    <row r="286" spans="1:18" x14ac:dyDescent="0.3">
      <c r="A286">
        <v>295</v>
      </c>
      <c r="B286" s="2">
        <f>'Popular Vote'!R296</f>
        <v>3.5679662054506749</v>
      </c>
      <c r="C286">
        <f>'Tipping Point Margin'!L296</f>
        <v>9.5452495950189675E-2</v>
      </c>
      <c r="D286" s="1">
        <f>B286-C286</f>
        <v>3.4725137095004852</v>
      </c>
      <c r="E286">
        <f t="shared" si="53"/>
        <v>0</v>
      </c>
      <c r="F286">
        <f t="shared" si="54"/>
        <v>0</v>
      </c>
      <c r="G286">
        <f t="shared" si="55"/>
        <v>0</v>
      </c>
      <c r="H286">
        <f t="shared" si="56"/>
        <v>0</v>
      </c>
      <c r="I286">
        <f t="shared" si="57"/>
        <v>0</v>
      </c>
      <c r="J286">
        <f t="shared" si="58"/>
        <v>0</v>
      </c>
      <c r="K286">
        <f t="shared" si="59"/>
        <v>0</v>
      </c>
      <c r="L286">
        <f t="shared" si="60"/>
        <v>0</v>
      </c>
      <c r="M286">
        <f t="shared" si="61"/>
        <v>1</v>
      </c>
      <c r="N286">
        <f t="shared" si="62"/>
        <v>0</v>
      </c>
      <c r="O286">
        <f t="shared" si="63"/>
        <v>0</v>
      </c>
      <c r="P286">
        <f t="shared" si="64"/>
        <v>0</v>
      </c>
      <c r="R286">
        <f t="shared" si="65"/>
        <v>1</v>
      </c>
    </row>
    <row r="287" spans="1:18" x14ac:dyDescent="0.3">
      <c r="A287">
        <v>3</v>
      </c>
      <c r="B287" s="2">
        <f>'Popular Vote'!R4</f>
        <v>4.0804068979092492</v>
      </c>
      <c r="C287">
        <f>'Tipping Point Margin'!L4</f>
        <v>0.61168600368880865</v>
      </c>
      <c r="D287" s="1">
        <f>B287-C287</f>
        <v>3.4687208942204406</v>
      </c>
      <c r="E287">
        <f t="shared" si="53"/>
        <v>0</v>
      </c>
      <c r="F287">
        <f t="shared" si="54"/>
        <v>0</v>
      </c>
      <c r="G287">
        <f t="shared" si="55"/>
        <v>0</v>
      </c>
      <c r="H287">
        <f t="shared" si="56"/>
        <v>0</v>
      </c>
      <c r="I287">
        <f t="shared" si="57"/>
        <v>0</v>
      </c>
      <c r="J287">
        <f t="shared" si="58"/>
        <v>0</v>
      </c>
      <c r="K287">
        <f t="shared" si="59"/>
        <v>0</v>
      </c>
      <c r="L287">
        <f t="shared" si="60"/>
        <v>0</v>
      </c>
      <c r="M287">
        <f t="shared" si="61"/>
        <v>1</v>
      </c>
      <c r="N287">
        <f t="shared" si="62"/>
        <v>0</v>
      </c>
      <c r="O287">
        <f t="shared" si="63"/>
        <v>0</v>
      </c>
      <c r="P287">
        <f t="shared" si="64"/>
        <v>0</v>
      </c>
      <c r="R287">
        <f t="shared" si="65"/>
        <v>1</v>
      </c>
    </row>
    <row r="288" spans="1:18" x14ac:dyDescent="0.3">
      <c r="A288">
        <v>199</v>
      </c>
      <c r="B288" s="2">
        <f>'Popular Vote'!R200</f>
        <v>4.0434714325797989</v>
      </c>
      <c r="C288">
        <f>'Tipping Point Margin'!L200</f>
        <v>0.57733796529019366</v>
      </c>
      <c r="D288" s="1">
        <f>B288-C288</f>
        <v>3.4661334672896054</v>
      </c>
      <c r="E288">
        <f t="shared" si="53"/>
        <v>0</v>
      </c>
      <c r="F288">
        <f t="shared" si="54"/>
        <v>0</v>
      </c>
      <c r="G288">
        <f t="shared" si="55"/>
        <v>0</v>
      </c>
      <c r="H288">
        <f t="shared" si="56"/>
        <v>0</v>
      </c>
      <c r="I288">
        <f t="shared" si="57"/>
        <v>0</v>
      </c>
      <c r="J288">
        <f t="shared" si="58"/>
        <v>0</v>
      </c>
      <c r="K288">
        <f t="shared" si="59"/>
        <v>0</v>
      </c>
      <c r="L288">
        <f t="shared" si="60"/>
        <v>0</v>
      </c>
      <c r="M288">
        <f t="shared" si="61"/>
        <v>1</v>
      </c>
      <c r="N288">
        <f t="shared" si="62"/>
        <v>0</v>
      </c>
      <c r="O288">
        <f t="shared" si="63"/>
        <v>0</v>
      </c>
      <c r="P288">
        <f t="shared" si="64"/>
        <v>0</v>
      </c>
      <c r="R288">
        <f t="shared" si="65"/>
        <v>1</v>
      </c>
    </row>
    <row r="289" spans="1:18" x14ac:dyDescent="0.3">
      <c r="A289">
        <v>800</v>
      </c>
      <c r="B289" s="2">
        <f>'Popular Vote'!R801</f>
        <v>3.7280646817181702</v>
      </c>
      <c r="C289">
        <f>'Tipping Point Margin'!L801</f>
        <v>0.27111343993120302</v>
      </c>
      <c r="D289" s="1">
        <f>B289-C289</f>
        <v>3.456951241786967</v>
      </c>
      <c r="E289">
        <f t="shared" si="53"/>
        <v>0</v>
      </c>
      <c r="F289">
        <f t="shared" si="54"/>
        <v>0</v>
      </c>
      <c r="G289">
        <f t="shared" si="55"/>
        <v>0</v>
      </c>
      <c r="H289">
        <f t="shared" si="56"/>
        <v>0</v>
      </c>
      <c r="I289">
        <f t="shared" si="57"/>
        <v>0</v>
      </c>
      <c r="J289">
        <f t="shared" si="58"/>
        <v>0</v>
      </c>
      <c r="K289">
        <f t="shared" si="59"/>
        <v>0</v>
      </c>
      <c r="L289">
        <f t="shared" si="60"/>
        <v>0</v>
      </c>
      <c r="M289">
        <f t="shared" si="61"/>
        <v>1</v>
      </c>
      <c r="N289">
        <f t="shared" si="62"/>
        <v>0</v>
      </c>
      <c r="O289">
        <f t="shared" si="63"/>
        <v>0</v>
      </c>
      <c r="P289">
        <f t="shared" si="64"/>
        <v>0</v>
      </c>
      <c r="R289">
        <f t="shared" si="65"/>
        <v>1</v>
      </c>
    </row>
    <row r="290" spans="1:18" x14ac:dyDescent="0.3">
      <c r="A290">
        <v>713</v>
      </c>
      <c r="B290" s="2">
        <f>'Popular Vote'!R714</f>
        <v>3.5113744115802339</v>
      </c>
      <c r="C290">
        <f>'Tipping Point Margin'!L714</f>
        <v>6.1088430512785175E-2</v>
      </c>
      <c r="D290" s="1">
        <f>B290-C290</f>
        <v>3.4502859810674487</v>
      </c>
      <c r="E290">
        <f t="shared" si="53"/>
        <v>0</v>
      </c>
      <c r="F290">
        <f t="shared" si="54"/>
        <v>0</v>
      </c>
      <c r="G290">
        <f t="shared" si="55"/>
        <v>0</v>
      </c>
      <c r="H290">
        <f t="shared" si="56"/>
        <v>0</v>
      </c>
      <c r="I290">
        <f t="shared" si="57"/>
        <v>0</v>
      </c>
      <c r="J290">
        <f t="shared" si="58"/>
        <v>0</v>
      </c>
      <c r="K290">
        <f t="shared" si="59"/>
        <v>0</v>
      </c>
      <c r="L290">
        <f t="shared" si="60"/>
        <v>0</v>
      </c>
      <c r="M290">
        <f t="shared" si="61"/>
        <v>1</v>
      </c>
      <c r="N290">
        <f t="shared" si="62"/>
        <v>0</v>
      </c>
      <c r="O290">
        <f t="shared" si="63"/>
        <v>0</v>
      </c>
      <c r="P290">
        <f t="shared" si="64"/>
        <v>0</v>
      </c>
      <c r="R290">
        <f t="shared" si="65"/>
        <v>1</v>
      </c>
    </row>
    <row r="291" spans="1:18" x14ac:dyDescent="0.3">
      <c r="A291">
        <v>367</v>
      </c>
      <c r="B291" s="2">
        <f>'Popular Vote'!R368</f>
        <v>3.7918235478275406</v>
      </c>
      <c r="C291">
        <f>'Tipping Point Margin'!L368</f>
        <v>0.34747289359978589</v>
      </c>
      <c r="D291" s="1">
        <f>B291-C291</f>
        <v>3.4443506542277547</v>
      </c>
      <c r="E291">
        <f t="shared" si="53"/>
        <v>0</v>
      </c>
      <c r="F291">
        <f t="shared" si="54"/>
        <v>0</v>
      </c>
      <c r="G291">
        <f t="shared" si="55"/>
        <v>0</v>
      </c>
      <c r="H291">
        <f t="shared" si="56"/>
        <v>0</v>
      </c>
      <c r="I291">
        <f t="shared" si="57"/>
        <v>0</v>
      </c>
      <c r="J291">
        <f t="shared" si="58"/>
        <v>0</v>
      </c>
      <c r="K291">
        <f t="shared" si="59"/>
        <v>0</v>
      </c>
      <c r="L291">
        <f t="shared" si="60"/>
        <v>0</v>
      </c>
      <c r="M291">
        <f t="shared" si="61"/>
        <v>1</v>
      </c>
      <c r="N291">
        <f t="shared" si="62"/>
        <v>0</v>
      </c>
      <c r="O291">
        <f t="shared" si="63"/>
        <v>0</v>
      </c>
      <c r="P291">
        <f t="shared" si="64"/>
        <v>0</v>
      </c>
      <c r="R291">
        <f t="shared" si="65"/>
        <v>1</v>
      </c>
    </row>
    <row r="292" spans="1:18" x14ac:dyDescent="0.3">
      <c r="A292">
        <v>746</v>
      </c>
      <c r="B292" s="2">
        <f>'Popular Vote'!R747</f>
        <v>3.3945873639660742</v>
      </c>
      <c r="C292">
        <f>'Tipping Point Margin'!L747</f>
        <v>-4.9284029962238185E-2</v>
      </c>
      <c r="D292" s="1">
        <f>B292-C292</f>
        <v>3.4438713939283123</v>
      </c>
      <c r="E292">
        <f t="shared" si="53"/>
        <v>0</v>
      </c>
      <c r="F292">
        <f t="shared" si="54"/>
        <v>0</v>
      </c>
      <c r="G292">
        <f t="shared" si="55"/>
        <v>0</v>
      </c>
      <c r="H292">
        <f t="shared" si="56"/>
        <v>0</v>
      </c>
      <c r="I292">
        <f t="shared" si="57"/>
        <v>0</v>
      </c>
      <c r="J292">
        <f t="shared" si="58"/>
        <v>0</v>
      </c>
      <c r="K292">
        <f t="shared" si="59"/>
        <v>0</v>
      </c>
      <c r="L292">
        <f t="shared" si="60"/>
        <v>0</v>
      </c>
      <c r="M292">
        <f t="shared" si="61"/>
        <v>1</v>
      </c>
      <c r="N292">
        <f t="shared" si="62"/>
        <v>0</v>
      </c>
      <c r="O292">
        <f t="shared" si="63"/>
        <v>0</v>
      </c>
      <c r="P292">
        <f t="shared" si="64"/>
        <v>0</v>
      </c>
      <c r="R292">
        <f t="shared" si="65"/>
        <v>1</v>
      </c>
    </row>
    <row r="293" spans="1:18" x14ac:dyDescent="0.3">
      <c r="A293">
        <v>770</v>
      </c>
      <c r="B293" s="2">
        <f>'Popular Vote'!R771</f>
        <v>3.6755624070218111</v>
      </c>
      <c r="C293">
        <f>'Tipping Point Margin'!L771</f>
        <v>0.23467982384849181</v>
      </c>
      <c r="D293" s="1">
        <f>B293-C293</f>
        <v>3.4408825831733192</v>
      </c>
      <c r="E293">
        <f t="shared" si="53"/>
        <v>0</v>
      </c>
      <c r="F293">
        <f t="shared" si="54"/>
        <v>0</v>
      </c>
      <c r="G293">
        <f t="shared" si="55"/>
        <v>0</v>
      </c>
      <c r="H293">
        <f t="shared" si="56"/>
        <v>0</v>
      </c>
      <c r="I293">
        <f t="shared" si="57"/>
        <v>0</v>
      </c>
      <c r="J293">
        <f t="shared" si="58"/>
        <v>0</v>
      </c>
      <c r="K293">
        <f t="shared" si="59"/>
        <v>0</v>
      </c>
      <c r="L293">
        <f t="shared" si="60"/>
        <v>0</v>
      </c>
      <c r="M293">
        <f t="shared" si="61"/>
        <v>1</v>
      </c>
      <c r="N293">
        <f t="shared" si="62"/>
        <v>0</v>
      </c>
      <c r="O293">
        <f t="shared" si="63"/>
        <v>0</v>
      </c>
      <c r="P293">
        <f t="shared" si="64"/>
        <v>0</v>
      </c>
      <c r="R293">
        <f t="shared" si="65"/>
        <v>1</v>
      </c>
    </row>
    <row r="294" spans="1:18" x14ac:dyDescent="0.3">
      <c r="A294">
        <v>229</v>
      </c>
      <c r="B294" s="2">
        <f>'Popular Vote'!R230</f>
        <v>3.7737278530529528</v>
      </c>
      <c r="C294">
        <f>'Tipping Point Margin'!L230</f>
        <v>0.3329795144740198</v>
      </c>
      <c r="D294" s="1">
        <f>B294-C294</f>
        <v>3.440748338578933</v>
      </c>
      <c r="E294">
        <f t="shared" si="53"/>
        <v>0</v>
      </c>
      <c r="F294">
        <f t="shared" si="54"/>
        <v>0</v>
      </c>
      <c r="G294">
        <f t="shared" si="55"/>
        <v>0</v>
      </c>
      <c r="H294">
        <f t="shared" si="56"/>
        <v>0</v>
      </c>
      <c r="I294">
        <f t="shared" si="57"/>
        <v>0</v>
      </c>
      <c r="J294">
        <f t="shared" si="58"/>
        <v>0</v>
      </c>
      <c r="K294">
        <f t="shared" si="59"/>
        <v>0</v>
      </c>
      <c r="L294">
        <f t="shared" si="60"/>
        <v>0</v>
      </c>
      <c r="M294">
        <f t="shared" si="61"/>
        <v>1</v>
      </c>
      <c r="N294">
        <f t="shared" si="62"/>
        <v>0</v>
      </c>
      <c r="O294">
        <f t="shared" si="63"/>
        <v>0</v>
      </c>
      <c r="P294">
        <f t="shared" si="64"/>
        <v>0</v>
      </c>
      <c r="R294">
        <f t="shared" si="65"/>
        <v>1</v>
      </c>
    </row>
    <row r="295" spans="1:18" x14ac:dyDescent="0.3">
      <c r="A295">
        <v>238</v>
      </c>
      <c r="B295" s="2">
        <f>'Popular Vote'!R239</f>
        <v>4.1064156713338686</v>
      </c>
      <c r="C295">
        <f>'Tipping Point Margin'!L239</f>
        <v>0.6658959328395585</v>
      </c>
      <c r="D295" s="1">
        <f>B295-C295</f>
        <v>3.4405197384943103</v>
      </c>
      <c r="E295">
        <f t="shared" si="53"/>
        <v>0</v>
      </c>
      <c r="F295">
        <f t="shared" si="54"/>
        <v>0</v>
      </c>
      <c r="G295">
        <f t="shared" si="55"/>
        <v>0</v>
      </c>
      <c r="H295">
        <f t="shared" si="56"/>
        <v>0</v>
      </c>
      <c r="I295">
        <f t="shared" si="57"/>
        <v>0</v>
      </c>
      <c r="J295">
        <f t="shared" si="58"/>
        <v>0</v>
      </c>
      <c r="K295">
        <f t="shared" si="59"/>
        <v>0</v>
      </c>
      <c r="L295">
        <f t="shared" si="60"/>
        <v>0</v>
      </c>
      <c r="M295">
        <f t="shared" si="61"/>
        <v>1</v>
      </c>
      <c r="N295">
        <f t="shared" si="62"/>
        <v>0</v>
      </c>
      <c r="O295">
        <f t="shared" si="63"/>
        <v>0</v>
      </c>
      <c r="P295">
        <f t="shared" si="64"/>
        <v>0</v>
      </c>
      <c r="R295">
        <f t="shared" si="65"/>
        <v>1</v>
      </c>
    </row>
    <row r="296" spans="1:18" x14ac:dyDescent="0.3">
      <c r="A296">
        <v>524</v>
      </c>
      <c r="B296" s="2">
        <f>'Popular Vote'!R525</f>
        <v>3.7543646093005067</v>
      </c>
      <c r="C296">
        <f>'Tipping Point Margin'!L525</f>
        <v>0.31688007536477969</v>
      </c>
      <c r="D296" s="1">
        <f>B296-C296</f>
        <v>3.4374845339357272</v>
      </c>
      <c r="E296">
        <f t="shared" si="53"/>
        <v>0</v>
      </c>
      <c r="F296">
        <f t="shared" si="54"/>
        <v>0</v>
      </c>
      <c r="G296">
        <f t="shared" si="55"/>
        <v>0</v>
      </c>
      <c r="H296">
        <f t="shared" si="56"/>
        <v>0</v>
      </c>
      <c r="I296">
        <f t="shared" si="57"/>
        <v>0</v>
      </c>
      <c r="J296">
        <f t="shared" si="58"/>
        <v>0</v>
      </c>
      <c r="K296">
        <f t="shared" si="59"/>
        <v>0</v>
      </c>
      <c r="L296">
        <f t="shared" si="60"/>
        <v>0</v>
      </c>
      <c r="M296">
        <f t="shared" si="61"/>
        <v>1</v>
      </c>
      <c r="N296">
        <f t="shared" si="62"/>
        <v>0</v>
      </c>
      <c r="O296">
        <f t="shared" si="63"/>
        <v>0</v>
      </c>
      <c r="P296">
        <f t="shared" si="64"/>
        <v>0</v>
      </c>
      <c r="R296">
        <f t="shared" si="65"/>
        <v>1</v>
      </c>
    </row>
    <row r="297" spans="1:18" x14ac:dyDescent="0.3">
      <c r="A297">
        <v>949</v>
      </c>
      <c r="B297" s="2">
        <f>'Popular Vote'!R950</f>
        <v>4.1727930654080918</v>
      </c>
      <c r="C297">
        <f>'Tipping Point Margin'!L950</f>
        <v>0.73559611709070027</v>
      </c>
      <c r="D297" s="1">
        <f>B297-C297</f>
        <v>3.4371969483173914</v>
      </c>
      <c r="E297">
        <f t="shared" si="53"/>
        <v>0</v>
      </c>
      <c r="F297">
        <f t="shared" si="54"/>
        <v>0</v>
      </c>
      <c r="G297">
        <f t="shared" si="55"/>
        <v>0</v>
      </c>
      <c r="H297">
        <f t="shared" si="56"/>
        <v>0</v>
      </c>
      <c r="I297">
        <f t="shared" si="57"/>
        <v>0</v>
      </c>
      <c r="J297">
        <f t="shared" si="58"/>
        <v>0</v>
      </c>
      <c r="K297">
        <f t="shared" si="59"/>
        <v>0</v>
      </c>
      <c r="L297">
        <f t="shared" si="60"/>
        <v>0</v>
      </c>
      <c r="M297">
        <f t="shared" si="61"/>
        <v>1</v>
      </c>
      <c r="N297">
        <f t="shared" si="62"/>
        <v>0</v>
      </c>
      <c r="O297">
        <f t="shared" si="63"/>
        <v>0</v>
      </c>
      <c r="P297">
        <f t="shared" si="64"/>
        <v>0</v>
      </c>
      <c r="R297">
        <f t="shared" si="65"/>
        <v>1</v>
      </c>
    </row>
    <row r="298" spans="1:18" x14ac:dyDescent="0.3">
      <c r="A298">
        <v>745</v>
      </c>
      <c r="B298" s="2">
        <f>'Popular Vote'!R746</f>
        <v>3.0134232299504147</v>
      </c>
      <c r="C298">
        <f>'Tipping Point Margin'!L746</f>
        <v>-0.42365001841817651</v>
      </c>
      <c r="D298" s="1">
        <f>B298-C298</f>
        <v>3.4370732483685913</v>
      </c>
      <c r="E298">
        <f t="shared" si="53"/>
        <v>0</v>
      </c>
      <c r="F298">
        <f t="shared" si="54"/>
        <v>0</v>
      </c>
      <c r="G298">
        <f t="shared" si="55"/>
        <v>0</v>
      </c>
      <c r="H298">
        <f t="shared" si="56"/>
        <v>0</v>
      </c>
      <c r="I298">
        <f t="shared" si="57"/>
        <v>0</v>
      </c>
      <c r="J298">
        <f t="shared" si="58"/>
        <v>0</v>
      </c>
      <c r="K298">
        <f t="shared" si="59"/>
        <v>0</v>
      </c>
      <c r="L298">
        <f t="shared" si="60"/>
        <v>0</v>
      </c>
      <c r="M298">
        <f t="shared" si="61"/>
        <v>1</v>
      </c>
      <c r="N298">
        <f t="shared" si="62"/>
        <v>0</v>
      </c>
      <c r="O298">
        <f t="shared" si="63"/>
        <v>0</v>
      </c>
      <c r="P298">
        <f t="shared" si="64"/>
        <v>0</v>
      </c>
      <c r="R298">
        <f t="shared" si="65"/>
        <v>1</v>
      </c>
    </row>
    <row r="299" spans="1:18" x14ac:dyDescent="0.3">
      <c r="A299">
        <v>837</v>
      </c>
      <c r="B299" s="2">
        <f>'Popular Vote'!R838</f>
        <v>3.734285201100354</v>
      </c>
      <c r="C299">
        <f>'Tipping Point Margin'!L838</f>
        <v>0.30620695351213589</v>
      </c>
      <c r="D299" s="1">
        <f>B299-C299</f>
        <v>3.4280782475882181</v>
      </c>
      <c r="E299">
        <f t="shared" si="53"/>
        <v>0</v>
      </c>
      <c r="F299">
        <f t="shared" si="54"/>
        <v>0</v>
      </c>
      <c r="G299">
        <f t="shared" si="55"/>
        <v>0</v>
      </c>
      <c r="H299">
        <f t="shared" si="56"/>
        <v>0</v>
      </c>
      <c r="I299">
        <f t="shared" si="57"/>
        <v>0</v>
      </c>
      <c r="J299">
        <f t="shared" si="58"/>
        <v>0</v>
      </c>
      <c r="K299">
        <f t="shared" si="59"/>
        <v>0</v>
      </c>
      <c r="L299">
        <f t="shared" si="60"/>
        <v>0</v>
      </c>
      <c r="M299">
        <f t="shared" si="61"/>
        <v>1</v>
      </c>
      <c r="N299">
        <f t="shared" si="62"/>
        <v>0</v>
      </c>
      <c r="O299">
        <f t="shared" si="63"/>
        <v>0</v>
      </c>
      <c r="P299">
        <f t="shared" si="64"/>
        <v>0</v>
      </c>
      <c r="R299">
        <f t="shared" si="65"/>
        <v>1</v>
      </c>
    </row>
    <row r="300" spans="1:18" x14ac:dyDescent="0.3">
      <c r="A300">
        <v>179</v>
      </c>
      <c r="B300" s="2">
        <f>'Popular Vote'!R180</f>
        <v>4.0477290387479208</v>
      </c>
      <c r="C300">
        <f>'Tipping Point Margin'!L180</f>
        <v>0.62157138138549195</v>
      </c>
      <c r="D300" s="1">
        <f>B300-C300</f>
        <v>3.4261576573624288</v>
      </c>
      <c r="E300">
        <f t="shared" si="53"/>
        <v>0</v>
      </c>
      <c r="F300">
        <f t="shared" si="54"/>
        <v>0</v>
      </c>
      <c r="G300">
        <f t="shared" si="55"/>
        <v>0</v>
      </c>
      <c r="H300">
        <f t="shared" si="56"/>
        <v>0</v>
      </c>
      <c r="I300">
        <f t="shared" si="57"/>
        <v>0</v>
      </c>
      <c r="J300">
        <f t="shared" si="58"/>
        <v>0</v>
      </c>
      <c r="K300">
        <f t="shared" si="59"/>
        <v>0</v>
      </c>
      <c r="L300">
        <f t="shared" si="60"/>
        <v>0</v>
      </c>
      <c r="M300">
        <f t="shared" si="61"/>
        <v>1</v>
      </c>
      <c r="N300">
        <f t="shared" si="62"/>
        <v>0</v>
      </c>
      <c r="O300">
        <f t="shared" si="63"/>
        <v>0</v>
      </c>
      <c r="P300">
        <f t="shared" si="64"/>
        <v>0</v>
      </c>
      <c r="R300">
        <f t="shared" si="65"/>
        <v>1</v>
      </c>
    </row>
    <row r="301" spans="1:18" x14ac:dyDescent="0.3">
      <c r="A301">
        <v>825</v>
      </c>
      <c r="B301" s="2">
        <f>'Popular Vote'!R826</f>
        <v>4.0244316532610123</v>
      </c>
      <c r="C301">
        <f>'Tipping Point Margin'!L826</f>
        <v>0.60019885833890307</v>
      </c>
      <c r="D301" s="1">
        <f>B301-C301</f>
        <v>3.4242327949221094</v>
      </c>
      <c r="E301">
        <f t="shared" si="53"/>
        <v>0</v>
      </c>
      <c r="F301">
        <f t="shared" si="54"/>
        <v>0</v>
      </c>
      <c r="G301">
        <f t="shared" si="55"/>
        <v>0</v>
      </c>
      <c r="H301">
        <f t="shared" si="56"/>
        <v>0</v>
      </c>
      <c r="I301">
        <f t="shared" si="57"/>
        <v>0</v>
      </c>
      <c r="J301">
        <f t="shared" si="58"/>
        <v>0</v>
      </c>
      <c r="K301">
        <f t="shared" si="59"/>
        <v>0</v>
      </c>
      <c r="L301">
        <f t="shared" si="60"/>
        <v>0</v>
      </c>
      <c r="M301">
        <f t="shared" si="61"/>
        <v>1</v>
      </c>
      <c r="N301">
        <f t="shared" si="62"/>
        <v>0</v>
      </c>
      <c r="O301">
        <f t="shared" si="63"/>
        <v>0</v>
      </c>
      <c r="P301">
        <f t="shared" si="64"/>
        <v>0</v>
      </c>
      <c r="R301">
        <f t="shared" si="65"/>
        <v>1</v>
      </c>
    </row>
    <row r="302" spans="1:18" x14ac:dyDescent="0.3">
      <c r="A302">
        <v>178</v>
      </c>
      <c r="B302" s="2">
        <f>'Popular Vote'!R179</f>
        <v>3.2298261433268602</v>
      </c>
      <c r="C302">
        <f>'Tipping Point Margin'!L179</f>
        <v>-0.18207324281338932</v>
      </c>
      <c r="D302" s="1">
        <f>B302-C302</f>
        <v>3.4118993861402496</v>
      </c>
      <c r="E302">
        <f t="shared" si="53"/>
        <v>0</v>
      </c>
      <c r="F302">
        <f t="shared" si="54"/>
        <v>0</v>
      </c>
      <c r="G302">
        <f t="shared" si="55"/>
        <v>0</v>
      </c>
      <c r="H302">
        <f t="shared" si="56"/>
        <v>0</v>
      </c>
      <c r="I302">
        <f t="shared" si="57"/>
        <v>0</v>
      </c>
      <c r="J302">
        <f t="shared" si="58"/>
        <v>0</v>
      </c>
      <c r="K302">
        <f t="shared" si="59"/>
        <v>0</v>
      </c>
      <c r="L302">
        <f t="shared" si="60"/>
        <v>0</v>
      </c>
      <c r="M302">
        <f t="shared" si="61"/>
        <v>1</v>
      </c>
      <c r="N302">
        <f t="shared" si="62"/>
        <v>0</v>
      </c>
      <c r="O302">
        <f t="shared" si="63"/>
        <v>0</v>
      </c>
      <c r="P302">
        <f t="shared" si="64"/>
        <v>0</v>
      </c>
      <c r="R302">
        <f t="shared" si="65"/>
        <v>1</v>
      </c>
    </row>
    <row r="303" spans="1:18" x14ac:dyDescent="0.3">
      <c r="A303">
        <v>973</v>
      </c>
      <c r="B303" s="2">
        <f>'Popular Vote'!R974</f>
        <v>3.7867016053479952</v>
      </c>
      <c r="C303">
        <f>'Tipping Point Margin'!L974</f>
        <v>0.3763019015542225</v>
      </c>
      <c r="D303" s="1">
        <f>B303-C303</f>
        <v>3.4103997037937726</v>
      </c>
      <c r="E303">
        <f t="shared" si="53"/>
        <v>0</v>
      </c>
      <c r="F303">
        <f t="shared" si="54"/>
        <v>0</v>
      </c>
      <c r="G303">
        <f t="shared" si="55"/>
        <v>0</v>
      </c>
      <c r="H303">
        <f t="shared" si="56"/>
        <v>0</v>
      </c>
      <c r="I303">
        <f t="shared" si="57"/>
        <v>0</v>
      </c>
      <c r="J303">
        <f t="shared" si="58"/>
        <v>0</v>
      </c>
      <c r="K303">
        <f t="shared" si="59"/>
        <v>0</v>
      </c>
      <c r="L303">
        <f t="shared" si="60"/>
        <v>0</v>
      </c>
      <c r="M303">
        <f t="shared" si="61"/>
        <v>1</v>
      </c>
      <c r="N303">
        <f t="shared" si="62"/>
        <v>0</v>
      </c>
      <c r="O303">
        <f t="shared" si="63"/>
        <v>0</v>
      </c>
      <c r="P303">
        <f t="shared" si="64"/>
        <v>0</v>
      </c>
      <c r="R303">
        <f t="shared" si="65"/>
        <v>1</v>
      </c>
    </row>
    <row r="304" spans="1:18" x14ac:dyDescent="0.3">
      <c r="A304">
        <v>780</v>
      </c>
      <c r="B304" s="2">
        <f>'Popular Vote'!R781</f>
        <v>3.5336375057285743</v>
      </c>
      <c r="C304">
        <f>'Tipping Point Margin'!L781</f>
        <v>0.13458157123583842</v>
      </c>
      <c r="D304" s="1">
        <f>B304-C304</f>
        <v>3.3990559344927358</v>
      </c>
      <c r="E304">
        <f t="shared" si="53"/>
        <v>0</v>
      </c>
      <c r="F304">
        <f t="shared" si="54"/>
        <v>0</v>
      </c>
      <c r="G304">
        <f t="shared" si="55"/>
        <v>0</v>
      </c>
      <c r="H304">
        <f t="shared" si="56"/>
        <v>0</v>
      </c>
      <c r="I304">
        <f t="shared" si="57"/>
        <v>0</v>
      </c>
      <c r="J304">
        <f t="shared" si="58"/>
        <v>0</v>
      </c>
      <c r="K304">
        <f t="shared" si="59"/>
        <v>0</v>
      </c>
      <c r="L304">
        <f t="shared" si="60"/>
        <v>0</v>
      </c>
      <c r="M304">
        <f t="shared" si="61"/>
        <v>1</v>
      </c>
      <c r="N304">
        <f t="shared" si="62"/>
        <v>0</v>
      </c>
      <c r="O304">
        <f t="shared" si="63"/>
        <v>0</v>
      </c>
      <c r="P304">
        <f t="shared" si="64"/>
        <v>0</v>
      </c>
      <c r="R304">
        <f t="shared" si="65"/>
        <v>1</v>
      </c>
    </row>
    <row r="305" spans="1:18" x14ac:dyDescent="0.3">
      <c r="A305">
        <v>738</v>
      </c>
      <c r="B305" s="2">
        <f>'Popular Vote'!R739</f>
        <v>4.1275484706016075</v>
      </c>
      <c r="C305">
        <f>'Tipping Point Margin'!L739</f>
        <v>0.72895157275206612</v>
      </c>
      <c r="D305" s="1">
        <f>B305-C305</f>
        <v>3.3985968978495413</v>
      </c>
      <c r="E305">
        <f t="shared" si="53"/>
        <v>0</v>
      </c>
      <c r="F305">
        <f t="shared" si="54"/>
        <v>0</v>
      </c>
      <c r="G305">
        <f t="shared" si="55"/>
        <v>0</v>
      </c>
      <c r="H305">
        <f t="shared" si="56"/>
        <v>0</v>
      </c>
      <c r="I305">
        <f t="shared" si="57"/>
        <v>0</v>
      </c>
      <c r="J305">
        <f t="shared" si="58"/>
        <v>0</v>
      </c>
      <c r="K305">
        <f t="shared" si="59"/>
        <v>0</v>
      </c>
      <c r="L305">
        <f t="shared" si="60"/>
        <v>0</v>
      </c>
      <c r="M305">
        <f t="shared" si="61"/>
        <v>1</v>
      </c>
      <c r="N305">
        <f t="shared" si="62"/>
        <v>0</v>
      </c>
      <c r="O305">
        <f t="shared" si="63"/>
        <v>0</v>
      </c>
      <c r="P305">
        <f t="shared" si="64"/>
        <v>0</v>
      </c>
      <c r="R305">
        <f t="shared" si="65"/>
        <v>1</v>
      </c>
    </row>
    <row r="306" spans="1:18" x14ac:dyDescent="0.3">
      <c r="A306">
        <v>152</v>
      </c>
      <c r="B306" s="2">
        <f>'Popular Vote'!R153</f>
        <v>3.7235365942588681</v>
      </c>
      <c r="C306">
        <f>'Tipping Point Margin'!L153</f>
        <v>0.3327520399688445</v>
      </c>
      <c r="D306" s="1">
        <f>B306-C306</f>
        <v>3.3907845542900237</v>
      </c>
      <c r="E306">
        <f t="shared" si="53"/>
        <v>0</v>
      </c>
      <c r="F306">
        <f t="shared" si="54"/>
        <v>0</v>
      </c>
      <c r="G306">
        <f t="shared" si="55"/>
        <v>0</v>
      </c>
      <c r="H306">
        <f t="shared" si="56"/>
        <v>0</v>
      </c>
      <c r="I306">
        <f t="shared" si="57"/>
        <v>0</v>
      </c>
      <c r="J306">
        <f t="shared" si="58"/>
        <v>0</v>
      </c>
      <c r="K306">
        <f t="shared" si="59"/>
        <v>0</v>
      </c>
      <c r="L306">
        <f t="shared" si="60"/>
        <v>0</v>
      </c>
      <c r="M306">
        <f t="shared" si="61"/>
        <v>1</v>
      </c>
      <c r="N306">
        <f t="shared" si="62"/>
        <v>0</v>
      </c>
      <c r="O306">
        <f t="shared" si="63"/>
        <v>0</v>
      </c>
      <c r="P306">
        <f t="shared" si="64"/>
        <v>0</v>
      </c>
      <c r="R306">
        <f t="shared" si="65"/>
        <v>1</v>
      </c>
    </row>
    <row r="307" spans="1:18" x14ac:dyDescent="0.3">
      <c r="A307">
        <v>326</v>
      </c>
      <c r="B307" s="2">
        <f>'Popular Vote'!R327</f>
        <v>4.243671438296972</v>
      </c>
      <c r="C307">
        <f>'Tipping Point Margin'!L327</f>
        <v>0.85549474900377853</v>
      </c>
      <c r="D307" s="1">
        <f>B307-C307</f>
        <v>3.3881766892931937</v>
      </c>
      <c r="E307">
        <f t="shared" si="53"/>
        <v>0</v>
      </c>
      <c r="F307">
        <f t="shared" si="54"/>
        <v>0</v>
      </c>
      <c r="G307">
        <f t="shared" si="55"/>
        <v>0</v>
      </c>
      <c r="H307">
        <f t="shared" si="56"/>
        <v>0</v>
      </c>
      <c r="I307">
        <f t="shared" si="57"/>
        <v>0</v>
      </c>
      <c r="J307">
        <f t="shared" si="58"/>
        <v>0</v>
      </c>
      <c r="K307">
        <f t="shared" si="59"/>
        <v>0</v>
      </c>
      <c r="L307">
        <f t="shared" si="60"/>
        <v>0</v>
      </c>
      <c r="M307">
        <f t="shared" si="61"/>
        <v>1</v>
      </c>
      <c r="N307">
        <f t="shared" si="62"/>
        <v>0</v>
      </c>
      <c r="O307">
        <f t="shared" si="63"/>
        <v>0</v>
      </c>
      <c r="P307">
        <f t="shared" si="64"/>
        <v>0</v>
      </c>
      <c r="R307">
        <f t="shared" si="65"/>
        <v>1</v>
      </c>
    </row>
    <row r="308" spans="1:18" x14ac:dyDescent="0.3">
      <c r="A308">
        <v>370</v>
      </c>
      <c r="B308" s="2">
        <f>'Popular Vote'!R371</f>
        <v>3.4017238050311218</v>
      </c>
      <c r="C308">
        <f>'Tipping Point Margin'!L371</f>
        <v>1.4088017053724922E-2</v>
      </c>
      <c r="D308" s="1">
        <f>B308-C308</f>
        <v>3.3876357879773971</v>
      </c>
      <c r="E308">
        <f t="shared" si="53"/>
        <v>0</v>
      </c>
      <c r="F308">
        <f t="shared" si="54"/>
        <v>0</v>
      </c>
      <c r="G308">
        <f t="shared" si="55"/>
        <v>0</v>
      </c>
      <c r="H308">
        <f t="shared" si="56"/>
        <v>0</v>
      </c>
      <c r="I308">
        <f t="shared" si="57"/>
        <v>0</v>
      </c>
      <c r="J308">
        <f t="shared" si="58"/>
        <v>0</v>
      </c>
      <c r="K308">
        <f t="shared" si="59"/>
        <v>0</v>
      </c>
      <c r="L308">
        <f t="shared" si="60"/>
        <v>0</v>
      </c>
      <c r="M308">
        <f t="shared" si="61"/>
        <v>1</v>
      </c>
      <c r="N308">
        <f t="shared" si="62"/>
        <v>0</v>
      </c>
      <c r="O308">
        <f t="shared" si="63"/>
        <v>0</v>
      </c>
      <c r="P308">
        <f t="shared" si="64"/>
        <v>0</v>
      </c>
      <c r="R308">
        <f t="shared" si="65"/>
        <v>1</v>
      </c>
    </row>
    <row r="309" spans="1:18" x14ac:dyDescent="0.3">
      <c r="A309">
        <v>561</v>
      </c>
      <c r="B309" s="2">
        <f>'Popular Vote'!R562</f>
        <v>4.2282451287965417</v>
      </c>
      <c r="C309">
        <f>'Tipping Point Margin'!L562</f>
        <v>0.84104561520620869</v>
      </c>
      <c r="D309" s="1">
        <f>B309-C309</f>
        <v>3.3871995135903328</v>
      </c>
      <c r="E309">
        <f t="shared" si="53"/>
        <v>0</v>
      </c>
      <c r="F309">
        <f t="shared" si="54"/>
        <v>0</v>
      </c>
      <c r="G309">
        <f t="shared" si="55"/>
        <v>0</v>
      </c>
      <c r="H309">
        <f t="shared" si="56"/>
        <v>0</v>
      </c>
      <c r="I309">
        <f t="shared" si="57"/>
        <v>0</v>
      </c>
      <c r="J309">
        <f t="shared" si="58"/>
        <v>0</v>
      </c>
      <c r="K309">
        <f t="shared" si="59"/>
        <v>0</v>
      </c>
      <c r="L309">
        <f t="shared" si="60"/>
        <v>0</v>
      </c>
      <c r="M309">
        <f t="shared" si="61"/>
        <v>1</v>
      </c>
      <c r="N309">
        <f t="shared" si="62"/>
        <v>0</v>
      </c>
      <c r="O309">
        <f t="shared" si="63"/>
        <v>0</v>
      </c>
      <c r="P309">
        <f t="shared" si="64"/>
        <v>0</v>
      </c>
      <c r="R309">
        <f t="shared" si="65"/>
        <v>1</v>
      </c>
    </row>
    <row r="310" spans="1:18" x14ac:dyDescent="0.3">
      <c r="A310">
        <v>843</v>
      </c>
      <c r="B310" s="2">
        <f>'Popular Vote'!R844</f>
        <v>3.6776081586963882</v>
      </c>
      <c r="C310">
        <f>'Tipping Point Margin'!L844</f>
        <v>0.29666403015976855</v>
      </c>
      <c r="D310" s="1">
        <f>B310-C310</f>
        <v>3.3809441285366195</v>
      </c>
      <c r="E310">
        <f t="shared" si="53"/>
        <v>0</v>
      </c>
      <c r="F310">
        <f t="shared" si="54"/>
        <v>0</v>
      </c>
      <c r="G310">
        <f t="shared" si="55"/>
        <v>0</v>
      </c>
      <c r="H310">
        <f t="shared" si="56"/>
        <v>0</v>
      </c>
      <c r="I310">
        <f t="shared" si="57"/>
        <v>0</v>
      </c>
      <c r="J310">
        <f t="shared" si="58"/>
        <v>0</v>
      </c>
      <c r="K310">
        <f t="shared" si="59"/>
        <v>0</v>
      </c>
      <c r="L310">
        <f t="shared" si="60"/>
        <v>0</v>
      </c>
      <c r="M310">
        <f t="shared" si="61"/>
        <v>1</v>
      </c>
      <c r="N310">
        <f t="shared" si="62"/>
        <v>0</v>
      </c>
      <c r="O310">
        <f t="shared" si="63"/>
        <v>0</v>
      </c>
      <c r="P310">
        <f t="shared" si="64"/>
        <v>0</v>
      </c>
      <c r="R310">
        <f t="shared" si="65"/>
        <v>1</v>
      </c>
    </row>
    <row r="311" spans="1:18" x14ac:dyDescent="0.3">
      <c r="A311">
        <v>69</v>
      </c>
      <c r="B311" s="2">
        <f>'Popular Vote'!R70</f>
        <v>3.6521329238433742</v>
      </c>
      <c r="C311">
        <f>'Tipping Point Margin'!L70</f>
        <v>0.27611849687280055</v>
      </c>
      <c r="D311" s="1">
        <f>B311-C311</f>
        <v>3.3760144269705736</v>
      </c>
      <c r="E311">
        <f t="shared" si="53"/>
        <v>0</v>
      </c>
      <c r="F311">
        <f t="shared" si="54"/>
        <v>0</v>
      </c>
      <c r="G311">
        <f t="shared" si="55"/>
        <v>0</v>
      </c>
      <c r="H311">
        <f t="shared" si="56"/>
        <v>0</v>
      </c>
      <c r="I311">
        <f t="shared" si="57"/>
        <v>0</v>
      </c>
      <c r="J311">
        <f t="shared" si="58"/>
        <v>0</v>
      </c>
      <c r="K311">
        <f t="shared" si="59"/>
        <v>0</v>
      </c>
      <c r="L311">
        <f t="shared" si="60"/>
        <v>0</v>
      </c>
      <c r="M311">
        <f t="shared" si="61"/>
        <v>1</v>
      </c>
      <c r="N311">
        <f t="shared" si="62"/>
        <v>0</v>
      </c>
      <c r="O311">
        <f t="shared" si="63"/>
        <v>0</v>
      </c>
      <c r="P311">
        <f t="shared" si="64"/>
        <v>0</v>
      </c>
      <c r="R311">
        <f t="shared" si="65"/>
        <v>1</v>
      </c>
    </row>
    <row r="312" spans="1:18" x14ac:dyDescent="0.3">
      <c r="A312">
        <v>17</v>
      </c>
      <c r="B312" s="2">
        <f>'Popular Vote'!R18</f>
        <v>3.8261199562382373</v>
      </c>
      <c r="C312">
        <f>'Tipping Point Margin'!L18</f>
        <v>0.45848898127165644</v>
      </c>
      <c r="D312" s="1">
        <f>B312-C312</f>
        <v>3.3676309749665809</v>
      </c>
      <c r="E312">
        <f t="shared" si="53"/>
        <v>0</v>
      </c>
      <c r="F312">
        <f t="shared" si="54"/>
        <v>0</v>
      </c>
      <c r="G312">
        <f t="shared" si="55"/>
        <v>0</v>
      </c>
      <c r="H312">
        <f t="shared" si="56"/>
        <v>0</v>
      </c>
      <c r="I312">
        <f t="shared" si="57"/>
        <v>0</v>
      </c>
      <c r="J312">
        <f t="shared" si="58"/>
        <v>0</v>
      </c>
      <c r="K312">
        <f t="shared" si="59"/>
        <v>0</v>
      </c>
      <c r="L312">
        <f t="shared" si="60"/>
        <v>0</v>
      </c>
      <c r="M312">
        <f t="shared" si="61"/>
        <v>1</v>
      </c>
      <c r="N312">
        <f t="shared" si="62"/>
        <v>0</v>
      </c>
      <c r="O312">
        <f t="shared" si="63"/>
        <v>0</v>
      </c>
      <c r="P312">
        <f t="shared" si="64"/>
        <v>0</v>
      </c>
      <c r="R312">
        <f t="shared" si="65"/>
        <v>1</v>
      </c>
    </row>
    <row r="313" spans="1:18" x14ac:dyDescent="0.3">
      <c r="A313">
        <v>389</v>
      </c>
      <c r="B313" s="2">
        <f>'Popular Vote'!R390</f>
        <v>3.8416468846584464</v>
      </c>
      <c r="C313">
        <f>'Tipping Point Margin'!L390</f>
        <v>0.47702861496338145</v>
      </c>
      <c r="D313" s="1">
        <f>B313-C313</f>
        <v>3.3646182696950651</v>
      </c>
      <c r="E313">
        <f t="shared" si="53"/>
        <v>0</v>
      </c>
      <c r="F313">
        <f t="shared" si="54"/>
        <v>0</v>
      </c>
      <c r="G313">
        <f t="shared" si="55"/>
        <v>0</v>
      </c>
      <c r="H313">
        <f t="shared" si="56"/>
        <v>0</v>
      </c>
      <c r="I313">
        <f t="shared" si="57"/>
        <v>0</v>
      </c>
      <c r="J313">
        <f t="shared" si="58"/>
        <v>0</v>
      </c>
      <c r="K313">
        <f t="shared" si="59"/>
        <v>0</v>
      </c>
      <c r="L313">
        <f t="shared" si="60"/>
        <v>0</v>
      </c>
      <c r="M313">
        <f t="shared" si="61"/>
        <v>1</v>
      </c>
      <c r="N313">
        <f t="shared" si="62"/>
        <v>0</v>
      </c>
      <c r="O313">
        <f t="shared" si="63"/>
        <v>0</v>
      </c>
      <c r="P313">
        <f t="shared" si="64"/>
        <v>0</v>
      </c>
      <c r="R313">
        <f t="shared" si="65"/>
        <v>1</v>
      </c>
    </row>
    <row r="314" spans="1:18" x14ac:dyDescent="0.3">
      <c r="A314">
        <v>666</v>
      </c>
      <c r="B314" s="2">
        <f>'Popular Vote'!R667</f>
        <v>3.2848325740771882</v>
      </c>
      <c r="C314">
        <f>'Tipping Point Margin'!L667</f>
        <v>-5.5740686987876931E-2</v>
      </c>
      <c r="D314" s="1">
        <f>B314-C314</f>
        <v>3.3405732610650651</v>
      </c>
      <c r="E314">
        <f t="shared" si="53"/>
        <v>0</v>
      </c>
      <c r="F314">
        <f t="shared" si="54"/>
        <v>0</v>
      </c>
      <c r="G314">
        <f t="shared" si="55"/>
        <v>0</v>
      </c>
      <c r="H314">
        <f t="shared" si="56"/>
        <v>0</v>
      </c>
      <c r="I314">
        <f t="shared" si="57"/>
        <v>0</v>
      </c>
      <c r="J314">
        <f t="shared" si="58"/>
        <v>0</v>
      </c>
      <c r="K314">
        <f t="shared" si="59"/>
        <v>0</v>
      </c>
      <c r="L314">
        <f t="shared" si="60"/>
        <v>0</v>
      </c>
      <c r="M314">
        <f t="shared" si="61"/>
        <v>1</v>
      </c>
      <c r="N314">
        <f t="shared" si="62"/>
        <v>0</v>
      </c>
      <c r="O314">
        <f t="shared" si="63"/>
        <v>0</v>
      </c>
      <c r="P314">
        <f t="shared" si="64"/>
        <v>0</v>
      </c>
      <c r="R314">
        <f t="shared" si="65"/>
        <v>1</v>
      </c>
    </row>
    <row r="315" spans="1:18" x14ac:dyDescent="0.3">
      <c r="A315">
        <v>352</v>
      </c>
      <c r="B315" s="2">
        <f>'Popular Vote'!R353</f>
        <v>3.5081355125522347</v>
      </c>
      <c r="C315">
        <f>'Tipping Point Margin'!L353</f>
        <v>0.1688655907026308</v>
      </c>
      <c r="D315" s="1">
        <f>B315-C315</f>
        <v>3.339269921849604</v>
      </c>
      <c r="E315">
        <f t="shared" si="53"/>
        <v>0</v>
      </c>
      <c r="F315">
        <f t="shared" si="54"/>
        <v>0</v>
      </c>
      <c r="G315">
        <f t="shared" si="55"/>
        <v>0</v>
      </c>
      <c r="H315">
        <f t="shared" si="56"/>
        <v>0</v>
      </c>
      <c r="I315">
        <f t="shared" si="57"/>
        <v>0</v>
      </c>
      <c r="J315">
        <f t="shared" si="58"/>
        <v>0</v>
      </c>
      <c r="K315">
        <f t="shared" si="59"/>
        <v>0</v>
      </c>
      <c r="L315">
        <f t="shared" si="60"/>
        <v>1</v>
      </c>
      <c r="M315">
        <f t="shared" si="61"/>
        <v>0</v>
      </c>
      <c r="N315">
        <f t="shared" si="62"/>
        <v>0</v>
      </c>
      <c r="O315">
        <f t="shared" si="63"/>
        <v>0</v>
      </c>
      <c r="P315">
        <f t="shared" si="64"/>
        <v>0</v>
      </c>
      <c r="R315">
        <f t="shared" si="65"/>
        <v>1</v>
      </c>
    </row>
    <row r="316" spans="1:18" x14ac:dyDescent="0.3">
      <c r="A316">
        <v>827</v>
      </c>
      <c r="B316" s="2">
        <f>'Popular Vote'!R828</f>
        <v>3.8660624285251233</v>
      </c>
      <c r="C316">
        <f>'Tipping Point Margin'!L828</f>
        <v>0.53354207834228184</v>
      </c>
      <c r="D316" s="1">
        <f>B316-C316</f>
        <v>3.3325203501828415</v>
      </c>
      <c r="E316">
        <f t="shared" si="53"/>
        <v>0</v>
      </c>
      <c r="F316">
        <f t="shared" si="54"/>
        <v>0</v>
      </c>
      <c r="G316">
        <f t="shared" si="55"/>
        <v>0</v>
      </c>
      <c r="H316">
        <f t="shared" si="56"/>
        <v>0</v>
      </c>
      <c r="I316">
        <f t="shared" si="57"/>
        <v>0</v>
      </c>
      <c r="J316">
        <f t="shared" si="58"/>
        <v>0</v>
      </c>
      <c r="K316">
        <f t="shared" si="59"/>
        <v>0</v>
      </c>
      <c r="L316">
        <f t="shared" si="60"/>
        <v>1</v>
      </c>
      <c r="M316">
        <f t="shared" si="61"/>
        <v>0</v>
      </c>
      <c r="N316">
        <f t="shared" si="62"/>
        <v>0</v>
      </c>
      <c r="O316">
        <f t="shared" si="63"/>
        <v>0</v>
      </c>
      <c r="P316">
        <f t="shared" si="64"/>
        <v>0</v>
      </c>
      <c r="R316">
        <f t="shared" si="65"/>
        <v>1</v>
      </c>
    </row>
    <row r="317" spans="1:18" x14ac:dyDescent="0.3">
      <c r="A317">
        <v>511</v>
      </c>
      <c r="B317" s="2">
        <f>'Popular Vote'!R512</f>
        <v>3.8274752906192813</v>
      </c>
      <c r="C317">
        <f>'Tipping Point Margin'!L512</f>
        <v>0.50265534724579808</v>
      </c>
      <c r="D317" s="1">
        <f>B317-C317</f>
        <v>3.3248199433734831</v>
      </c>
      <c r="E317">
        <f t="shared" si="53"/>
        <v>0</v>
      </c>
      <c r="F317">
        <f t="shared" si="54"/>
        <v>0</v>
      </c>
      <c r="G317">
        <f t="shared" si="55"/>
        <v>0</v>
      </c>
      <c r="H317">
        <f t="shared" si="56"/>
        <v>0</v>
      </c>
      <c r="I317">
        <f t="shared" si="57"/>
        <v>0</v>
      </c>
      <c r="J317">
        <f t="shared" si="58"/>
        <v>0</v>
      </c>
      <c r="K317">
        <f t="shared" si="59"/>
        <v>0</v>
      </c>
      <c r="L317">
        <f t="shared" si="60"/>
        <v>1</v>
      </c>
      <c r="M317">
        <f t="shared" si="61"/>
        <v>0</v>
      </c>
      <c r="N317">
        <f t="shared" si="62"/>
        <v>0</v>
      </c>
      <c r="O317">
        <f t="shared" si="63"/>
        <v>0</v>
      </c>
      <c r="P317">
        <f t="shared" si="64"/>
        <v>0</v>
      </c>
      <c r="R317">
        <f t="shared" si="65"/>
        <v>1</v>
      </c>
    </row>
    <row r="318" spans="1:18" x14ac:dyDescent="0.3">
      <c r="A318">
        <v>502</v>
      </c>
      <c r="B318" s="2">
        <f>'Popular Vote'!R503</f>
        <v>3.6528823397507435</v>
      </c>
      <c r="C318">
        <f>'Tipping Point Margin'!L503</f>
        <v>0.32918638274673923</v>
      </c>
      <c r="D318" s="1">
        <f>B318-C318</f>
        <v>3.3236959570040043</v>
      </c>
      <c r="E318">
        <f t="shared" si="53"/>
        <v>0</v>
      </c>
      <c r="F318">
        <f t="shared" si="54"/>
        <v>0</v>
      </c>
      <c r="G318">
        <f t="shared" si="55"/>
        <v>0</v>
      </c>
      <c r="H318">
        <f t="shared" si="56"/>
        <v>0</v>
      </c>
      <c r="I318">
        <f t="shared" si="57"/>
        <v>0</v>
      </c>
      <c r="J318">
        <f t="shared" si="58"/>
        <v>0</v>
      </c>
      <c r="K318">
        <f t="shared" si="59"/>
        <v>0</v>
      </c>
      <c r="L318">
        <f t="shared" si="60"/>
        <v>1</v>
      </c>
      <c r="M318">
        <f t="shared" si="61"/>
        <v>0</v>
      </c>
      <c r="N318">
        <f t="shared" si="62"/>
        <v>0</v>
      </c>
      <c r="O318">
        <f t="shared" si="63"/>
        <v>0</v>
      </c>
      <c r="P318">
        <f t="shared" si="64"/>
        <v>0</v>
      </c>
      <c r="R318">
        <f t="shared" si="65"/>
        <v>1</v>
      </c>
    </row>
    <row r="319" spans="1:18" x14ac:dyDescent="0.3">
      <c r="A319">
        <v>455</v>
      </c>
      <c r="B319" s="2">
        <f>'Popular Vote'!R456</f>
        <v>3.7291083093408721</v>
      </c>
      <c r="C319">
        <f>'Tipping Point Margin'!L456</f>
        <v>0.405478885816278</v>
      </c>
      <c r="D319" s="1">
        <f>B319-C319</f>
        <v>3.323629423524594</v>
      </c>
      <c r="E319">
        <f t="shared" si="53"/>
        <v>0</v>
      </c>
      <c r="F319">
        <f t="shared" si="54"/>
        <v>0</v>
      </c>
      <c r="G319">
        <f t="shared" si="55"/>
        <v>0</v>
      </c>
      <c r="H319">
        <f t="shared" si="56"/>
        <v>0</v>
      </c>
      <c r="I319">
        <f t="shared" si="57"/>
        <v>0</v>
      </c>
      <c r="J319">
        <f t="shared" si="58"/>
        <v>0</v>
      </c>
      <c r="K319">
        <f t="shared" si="59"/>
        <v>0</v>
      </c>
      <c r="L319">
        <f t="shared" si="60"/>
        <v>1</v>
      </c>
      <c r="M319">
        <f t="shared" si="61"/>
        <v>0</v>
      </c>
      <c r="N319">
        <f t="shared" si="62"/>
        <v>0</v>
      </c>
      <c r="O319">
        <f t="shared" si="63"/>
        <v>0</v>
      </c>
      <c r="P319">
        <f t="shared" si="64"/>
        <v>0</v>
      </c>
      <c r="R319">
        <f t="shared" si="65"/>
        <v>1</v>
      </c>
    </row>
    <row r="320" spans="1:18" x14ac:dyDescent="0.3">
      <c r="A320">
        <v>662</v>
      </c>
      <c r="B320" s="2">
        <f>'Popular Vote'!R663</f>
        <v>3.5403240361854191</v>
      </c>
      <c r="C320">
        <f>'Tipping Point Margin'!L663</f>
        <v>0.22131356964318866</v>
      </c>
      <c r="D320" s="1">
        <f>B320-C320</f>
        <v>3.3190104665422306</v>
      </c>
      <c r="E320">
        <f t="shared" si="53"/>
        <v>0</v>
      </c>
      <c r="F320">
        <f t="shared" si="54"/>
        <v>0</v>
      </c>
      <c r="G320">
        <f t="shared" si="55"/>
        <v>0</v>
      </c>
      <c r="H320">
        <f t="shared" si="56"/>
        <v>0</v>
      </c>
      <c r="I320">
        <f t="shared" si="57"/>
        <v>0</v>
      </c>
      <c r="J320">
        <f t="shared" si="58"/>
        <v>0</v>
      </c>
      <c r="K320">
        <f t="shared" si="59"/>
        <v>0</v>
      </c>
      <c r="L320">
        <f t="shared" si="60"/>
        <v>1</v>
      </c>
      <c r="M320">
        <f t="shared" si="61"/>
        <v>0</v>
      </c>
      <c r="N320">
        <f t="shared" si="62"/>
        <v>0</v>
      </c>
      <c r="O320">
        <f t="shared" si="63"/>
        <v>0</v>
      </c>
      <c r="P320">
        <f t="shared" si="64"/>
        <v>0</v>
      </c>
      <c r="R320">
        <f t="shared" si="65"/>
        <v>1</v>
      </c>
    </row>
    <row r="321" spans="1:18" x14ac:dyDescent="0.3">
      <c r="A321">
        <v>951</v>
      </c>
      <c r="B321" s="2">
        <f>'Popular Vote'!R952</f>
        <v>3.2347268323389207</v>
      </c>
      <c r="C321">
        <f>'Tipping Point Margin'!L952</f>
        <v>-8.239996823729373E-2</v>
      </c>
      <c r="D321" s="1">
        <f>B321-C321</f>
        <v>3.3171268005762142</v>
      </c>
      <c r="E321">
        <f t="shared" si="53"/>
        <v>0</v>
      </c>
      <c r="F321">
        <f t="shared" si="54"/>
        <v>0</v>
      </c>
      <c r="G321">
        <f t="shared" si="55"/>
        <v>0</v>
      </c>
      <c r="H321">
        <f t="shared" si="56"/>
        <v>0</v>
      </c>
      <c r="I321">
        <f t="shared" si="57"/>
        <v>0</v>
      </c>
      <c r="J321">
        <f t="shared" si="58"/>
        <v>0</v>
      </c>
      <c r="K321">
        <f t="shared" si="59"/>
        <v>0</v>
      </c>
      <c r="L321">
        <f t="shared" si="60"/>
        <v>1</v>
      </c>
      <c r="M321">
        <f t="shared" si="61"/>
        <v>0</v>
      </c>
      <c r="N321">
        <f t="shared" si="62"/>
        <v>0</v>
      </c>
      <c r="O321">
        <f t="shared" si="63"/>
        <v>0</v>
      </c>
      <c r="P321">
        <f t="shared" si="64"/>
        <v>0</v>
      </c>
      <c r="R321">
        <f t="shared" si="65"/>
        <v>1</v>
      </c>
    </row>
    <row r="322" spans="1:18" x14ac:dyDescent="0.3">
      <c r="A322">
        <v>687</v>
      </c>
      <c r="B322" s="2">
        <f>'Popular Vote'!R688</f>
        <v>3.7799245888895578</v>
      </c>
      <c r="C322">
        <f>'Tipping Point Margin'!L688</f>
        <v>0.46394325932240238</v>
      </c>
      <c r="D322" s="1">
        <f>B322-C322</f>
        <v>3.3159813295671556</v>
      </c>
      <c r="E322">
        <f t="shared" si="53"/>
        <v>0</v>
      </c>
      <c r="F322">
        <f t="shared" si="54"/>
        <v>0</v>
      </c>
      <c r="G322">
        <f t="shared" si="55"/>
        <v>0</v>
      </c>
      <c r="H322">
        <f t="shared" si="56"/>
        <v>0</v>
      </c>
      <c r="I322">
        <f t="shared" si="57"/>
        <v>0</v>
      </c>
      <c r="J322">
        <f t="shared" si="58"/>
        <v>0</v>
      </c>
      <c r="K322">
        <f t="shared" si="59"/>
        <v>0</v>
      </c>
      <c r="L322">
        <f t="shared" si="60"/>
        <v>1</v>
      </c>
      <c r="M322">
        <f t="shared" si="61"/>
        <v>0</v>
      </c>
      <c r="N322">
        <f t="shared" si="62"/>
        <v>0</v>
      </c>
      <c r="O322">
        <f t="shared" si="63"/>
        <v>0</v>
      </c>
      <c r="P322">
        <f t="shared" si="64"/>
        <v>0</v>
      </c>
      <c r="R322">
        <f t="shared" si="65"/>
        <v>1</v>
      </c>
    </row>
    <row r="323" spans="1:18" x14ac:dyDescent="0.3">
      <c r="A323">
        <v>947</v>
      </c>
      <c r="B323" s="2">
        <f>'Popular Vote'!R948</f>
        <v>3.8477611590050156</v>
      </c>
      <c r="C323">
        <f>'Tipping Point Margin'!L948</f>
        <v>0.53304957925178831</v>
      </c>
      <c r="D323" s="1">
        <f>B323-C323</f>
        <v>3.3147115797532272</v>
      </c>
      <c r="E323">
        <f t="shared" si="53"/>
        <v>0</v>
      </c>
      <c r="F323">
        <f t="shared" si="54"/>
        <v>0</v>
      </c>
      <c r="G323">
        <f t="shared" si="55"/>
        <v>0</v>
      </c>
      <c r="H323">
        <f t="shared" si="56"/>
        <v>0</v>
      </c>
      <c r="I323">
        <f t="shared" si="57"/>
        <v>0</v>
      </c>
      <c r="J323">
        <f t="shared" si="58"/>
        <v>0</v>
      </c>
      <c r="K323">
        <f t="shared" si="59"/>
        <v>0</v>
      </c>
      <c r="L323">
        <f t="shared" si="60"/>
        <v>1</v>
      </c>
      <c r="M323">
        <f t="shared" si="61"/>
        <v>0</v>
      </c>
      <c r="N323">
        <f t="shared" si="62"/>
        <v>0</v>
      </c>
      <c r="O323">
        <f t="shared" si="63"/>
        <v>0</v>
      </c>
      <c r="P323">
        <f t="shared" si="64"/>
        <v>0</v>
      </c>
      <c r="R323">
        <f t="shared" si="65"/>
        <v>1</v>
      </c>
    </row>
    <row r="324" spans="1:18" x14ac:dyDescent="0.3">
      <c r="A324">
        <v>109</v>
      </c>
      <c r="B324" s="2">
        <f>'Popular Vote'!R110</f>
        <v>4.0063453830957938</v>
      </c>
      <c r="C324">
        <f>'Tipping Point Margin'!L110</f>
        <v>0.69233499515759744</v>
      </c>
      <c r="D324" s="1">
        <f>B324-C324</f>
        <v>3.3140103879381964</v>
      </c>
      <c r="E324">
        <f t="shared" si="53"/>
        <v>0</v>
      </c>
      <c r="F324">
        <f t="shared" si="54"/>
        <v>0</v>
      </c>
      <c r="G324">
        <f t="shared" si="55"/>
        <v>0</v>
      </c>
      <c r="H324">
        <f t="shared" si="56"/>
        <v>0</v>
      </c>
      <c r="I324">
        <f t="shared" si="57"/>
        <v>0</v>
      </c>
      <c r="J324">
        <f t="shared" si="58"/>
        <v>0</v>
      </c>
      <c r="K324">
        <f t="shared" si="59"/>
        <v>0</v>
      </c>
      <c r="L324">
        <f t="shared" si="60"/>
        <v>1</v>
      </c>
      <c r="M324">
        <f t="shared" si="61"/>
        <v>0</v>
      </c>
      <c r="N324">
        <f t="shared" si="62"/>
        <v>0</v>
      </c>
      <c r="O324">
        <f t="shared" si="63"/>
        <v>0</v>
      </c>
      <c r="P324">
        <f t="shared" si="64"/>
        <v>0</v>
      </c>
      <c r="R324">
        <f t="shared" si="65"/>
        <v>1</v>
      </c>
    </row>
    <row r="325" spans="1:18" x14ac:dyDescent="0.3">
      <c r="A325">
        <v>998</v>
      </c>
      <c r="B325" s="2">
        <f>'Popular Vote'!R999</f>
        <v>3.6644552721371948</v>
      </c>
      <c r="C325">
        <f>'Tipping Point Margin'!L999</f>
        <v>0.35474252984784238</v>
      </c>
      <c r="D325" s="1">
        <f>B325-C325</f>
        <v>3.3097127422893524</v>
      </c>
      <c r="E325">
        <f t="shared" ref="E325:E388" si="66">IF(D325&lt;0,1,0)</f>
        <v>0</v>
      </c>
      <c r="F325">
        <f t="shared" ref="F325:F388" si="67">IF(AND($D325&gt;0,$D325&lt;0.477),1,0)</f>
        <v>0</v>
      </c>
      <c r="G325">
        <f t="shared" ref="G325:G388" si="68">IF(AND($D325&gt;0.477,$D325&lt;0.953),1,0)</f>
        <v>0</v>
      </c>
      <c r="H325">
        <f t="shared" ref="H325:H388" si="69">IF(AND($D325&gt;0.953,$D325&lt;1.43),1,0)</f>
        <v>0</v>
      </c>
      <c r="I325">
        <f t="shared" ref="I325:I388" si="70">IF(AND($D325&gt;1.43,$D325&lt;1.91),1,0)</f>
        <v>0</v>
      </c>
      <c r="J325">
        <f t="shared" ref="J325:J388" si="71">IF(AND($D325&gt;1.91,$D325&lt;2.38),1,0)</f>
        <v>0</v>
      </c>
      <c r="K325">
        <f t="shared" ref="K325:K388" si="72">IF(AND($D325&gt;2.38,$D325&lt;2.86),1,0)</f>
        <v>0</v>
      </c>
      <c r="L325">
        <f t="shared" ref="L325:L388" si="73">IF(AND($D325&gt;2.86,$D325&lt;3.34),1,0)</f>
        <v>1</v>
      </c>
      <c r="M325">
        <f t="shared" ref="M325:M388" si="74">IF(AND($D325&gt;3.34,$D325&lt;3.81),1,0)</f>
        <v>0</v>
      </c>
      <c r="N325">
        <f t="shared" ref="N325:N388" si="75">IF(AND($D325&gt;3.81,$D325&lt;4.29),1,0)</f>
        <v>0</v>
      </c>
      <c r="O325">
        <f t="shared" ref="O325:O388" si="76">IF(AND($D325&gt;4.29,$D325&lt;4.77),1,0)</f>
        <v>0</v>
      </c>
      <c r="P325">
        <f t="shared" ref="P325:P388" si="77">IF(D325&gt;4.77,1,0)</f>
        <v>0</v>
      </c>
      <c r="R325">
        <f t="shared" ref="R325:R388" si="78">IF(D325&gt;2.86,1,0)</f>
        <v>1</v>
      </c>
    </row>
    <row r="326" spans="1:18" x14ac:dyDescent="0.3">
      <c r="A326">
        <v>459</v>
      </c>
      <c r="B326" s="2">
        <f>'Popular Vote'!R460</f>
        <v>3.5680828558196556</v>
      </c>
      <c r="C326">
        <f>'Tipping Point Margin'!L460</f>
        <v>0.25942287210082576</v>
      </c>
      <c r="D326" s="1">
        <f>B326-C326</f>
        <v>3.30865998371883</v>
      </c>
      <c r="E326">
        <f t="shared" si="66"/>
        <v>0</v>
      </c>
      <c r="F326">
        <f t="shared" si="67"/>
        <v>0</v>
      </c>
      <c r="G326">
        <f t="shared" si="68"/>
        <v>0</v>
      </c>
      <c r="H326">
        <f t="shared" si="69"/>
        <v>0</v>
      </c>
      <c r="I326">
        <f t="shared" si="70"/>
        <v>0</v>
      </c>
      <c r="J326">
        <f t="shared" si="71"/>
        <v>0</v>
      </c>
      <c r="K326">
        <f t="shared" si="72"/>
        <v>0</v>
      </c>
      <c r="L326">
        <f t="shared" si="73"/>
        <v>1</v>
      </c>
      <c r="M326">
        <f t="shared" si="74"/>
        <v>0</v>
      </c>
      <c r="N326">
        <f t="shared" si="75"/>
        <v>0</v>
      </c>
      <c r="O326">
        <f t="shared" si="76"/>
        <v>0</v>
      </c>
      <c r="P326">
        <f t="shared" si="77"/>
        <v>0</v>
      </c>
      <c r="R326">
        <f t="shared" si="78"/>
        <v>1</v>
      </c>
    </row>
    <row r="327" spans="1:18" x14ac:dyDescent="0.3">
      <c r="A327">
        <v>671</v>
      </c>
      <c r="B327" s="2">
        <f>'Popular Vote'!R672</f>
        <v>3.2836487755451769</v>
      </c>
      <c r="C327">
        <f>'Tipping Point Margin'!L672</f>
        <v>-2.3543206522839588E-2</v>
      </c>
      <c r="D327" s="1">
        <f>B327-C327</f>
        <v>3.3071919820680167</v>
      </c>
      <c r="E327">
        <f t="shared" si="66"/>
        <v>0</v>
      </c>
      <c r="F327">
        <f t="shared" si="67"/>
        <v>0</v>
      </c>
      <c r="G327">
        <f t="shared" si="68"/>
        <v>0</v>
      </c>
      <c r="H327">
        <f t="shared" si="69"/>
        <v>0</v>
      </c>
      <c r="I327">
        <f t="shared" si="70"/>
        <v>0</v>
      </c>
      <c r="J327">
        <f t="shared" si="71"/>
        <v>0</v>
      </c>
      <c r="K327">
        <f t="shared" si="72"/>
        <v>0</v>
      </c>
      <c r="L327">
        <f t="shared" si="73"/>
        <v>1</v>
      </c>
      <c r="M327">
        <f t="shared" si="74"/>
        <v>0</v>
      </c>
      <c r="N327">
        <f t="shared" si="75"/>
        <v>0</v>
      </c>
      <c r="O327">
        <f t="shared" si="76"/>
        <v>0</v>
      </c>
      <c r="P327">
        <f t="shared" si="77"/>
        <v>0</v>
      </c>
      <c r="R327">
        <f t="shared" si="78"/>
        <v>1</v>
      </c>
    </row>
    <row r="328" spans="1:18" x14ac:dyDescent="0.3">
      <c r="A328">
        <v>236</v>
      </c>
      <c r="B328" s="2">
        <f>'Popular Vote'!R237</f>
        <v>3.8630791540580134</v>
      </c>
      <c r="C328">
        <f>'Tipping Point Margin'!L237</f>
        <v>0.55888026350920617</v>
      </c>
      <c r="D328" s="1">
        <f>B328-C328</f>
        <v>3.3041988905488071</v>
      </c>
      <c r="E328">
        <f t="shared" si="66"/>
        <v>0</v>
      </c>
      <c r="F328">
        <f t="shared" si="67"/>
        <v>0</v>
      </c>
      <c r="G328">
        <f t="shared" si="68"/>
        <v>0</v>
      </c>
      <c r="H328">
        <f t="shared" si="69"/>
        <v>0</v>
      </c>
      <c r="I328">
        <f t="shared" si="70"/>
        <v>0</v>
      </c>
      <c r="J328">
        <f t="shared" si="71"/>
        <v>0</v>
      </c>
      <c r="K328">
        <f t="shared" si="72"/>
        <v>0</v>
      </c>
      <c r="L328">
        <f t="shared" si="73"/>
        <v>1</v>
      </c>
      <c r="M328">
        <f t="shared" si="74"/>
        <v>0</v>
      </c>
      <c r="N328">
        <f t="shared" si="75"/>
        <v>0</v>
      </c>
      <c r="O328">
        <f t="shared" si="76"/>
        <v>0</v>
      </c>
      <c r="P328">
        <f t="shared" si="77"/>
        <v>0</v>
      </c>
      <c r="R328">
        <f t="shared" si="78"/>
        <v>1</v>
      </c>
    </row>
    <row r="329" spans="1:18" x14ac:dyDescent="0.3">
      <c r="A329">
        <v>347</v>
      </c>
      <c r="B329" s="2">
        <f>'Popular Vote'!R348</f>
        <v>4.1730526713760892</v>
      </c>
      <c r="C329">
        <f>'Tipping Point Margin'!L348</f>
        <v>0.86900283848594595</v>
      </c>
      <c r="D329" s="1">
        <f>B329-C329</f>
        <v>3.3040498328901431</v>
      </c>
      <c r="E329">
        <f t="shared" si="66"/>
        <v>0</v>
      </c>
      <c r="F329">
        <f t="shared" si="67"/>
        <v>0</v>
      </c>
      <c r="G329">
        <f t="shared" si="68"/>
        <v>0</v>
      </c>
      <c r="H329">
        <f t="shared" si="69"/>
        <v>0</v>
      </c>
      <c r="I329">
        <f t="shared" si="70"/>
        <v>0</v>
      </c>
      <c r="J329">
        <f t="shared" si="71"/>
        <v>0</v>
      </c>
      <c r="K329">
        <f t="shared" si="72"/>
        <v>0</v>
      </c>
      <c r="L329">
        <f t="shared" si="73"/>
        <v>1</v>
      </c>
      <c r="M329">
        <f t="shared" si="74"/>
        <v>0</v>
      </c>
      <c r="N329">
        <f t="shared" si="75"/>
        <v>0</v>
      </c>
      <c r="O329">
        <f t="shared" si="76"/>
        <v>0</v>
      </c>
      <c r="P329">
        <f t="shared" si="77"/>
        <v>0</v>
      </c>
      <c r="R329">
        <f t="shared" si="78"/>
        <v>1</v>
      </c>
    </row>
    <row r="330" spans="1:18" x14ac:dyDescent="0.3">
      <c r="A330">
        <v>340</v>
      </c>
      <c r="B330" s="2">
        <f>'Popular Vote'!R341</f>
        <v>3.501237941460873</v>
      </c>
      <c r="C330">
        <f>'Tipping Point Margin'!L341</f>
        <v>0.19863702268580602</v>
      </c>
      <c r="D330" s="1">
        <f>B330-C330</f>
        <v>3.3026009187750671</v>
      </c>
      <c r="E330">
        <f t="shared" si="66"/>
        <v>0</v>
      </c>
      <c r="F330">
        <f t="shared" si="67"/>
        <v>0</v>
      </c>
      <c r="G330">
        <f t="shared" si="68"/>
        <v>0</v>
      </c>
      <c r="H330">
        <f t="shared" si="69"/>
        <v>0</v>
      </c>
      <c r="I330">
        <f t="shared" si="70"/>
        <v>0</v>
      </c>
      <c r="J330">
        <f t="shared" si="71"/>
        <v>0</v>
      </c>
      <c r="K330">
        <f t="shared" si="72"/>
        <v>0</v>
      </c>
      <c r="L330">
        <f t="shared" si="73"/>
        <v>1</v>
      </c>
      <c r="M330">
        <f t="shared" si="74"/>
        <v>0</v>
      </c>
      <c r="N330">
        <f t="shared" si="75"/>
        <v>0</v>
      </c>
      <c r="O330">
        <f t="shared" si="76"/>
        <v>0</v>
      </c>
      <c r="P330">
        <f t="shared" si="77"/>
        <v>0</v>
      </c>
      <c r="R330">
        <f t="shared" si="78"/>
        <v>1</v>
      </c>
    </row>
    <row r="331" spans="1:18" x14ac:dyDescent="0.3">
      <c r="A331">
        <v>350</v>
      </c>
      <c r="B331" s="2">
        <f>'Popular Vote'!R351</f>
        <v>3.4962359692852036</v>
      </c>
      <c r="C331">
        <f>'Tipping Point Margin'!L351</f>
        <v>0.20628069330294452</v>
      </c>
      <c r="D331" s="1">
        <f>B331-C331</f>
        <v>3.2899552759822592</v>
      </c>
      <c r="E331">
        <f t="shared" si="66"/>
        <v>0</v>
      </c>
      <c r="F331">
        <f t="shared" si="67"/>
        <v>0</v>
      </c>
      <c r="G331">
        <f t="shared" si="68"/>
        <v>0</v>
      </c>
      <c r="H331">
        <f t="shared" si="69"/>
        <v>0</v>
      </c>
      <c r="I331">
        <f t="shared" si="70"/>
        <v>0</v>
      </c>
      <c r="J331">
        <f t="shared" si="71"/>
        <v>0</v>
      </c>
      <c r="K331">
        <f t="shared" si="72"/>
        <v>0</v>
      </c>
      <c r="L331">
        <f t="shared" si="73"/>
        <v>1</v>
      </c>
      <c r="M331">
        <f t="shared" si="74"/>
        <v>0</v>
      </c>
      <c r="N331">
        <f t="shared" si="75"/>
        <v>0</v>
      </c>
      <c r="O331">
        <f t="shared" si="76"/>
        <v>0</v>
      </c>
      <c r="P331">
        <f t="shared" si="77"/>
        <v>0</v>
      </c>
      <c r="R331">
        <f t="shared" si="78"/>
        <v>1</v>
      </c>
    </row>
    <row r="332" spans="1:18" x14ac:dyDescent="0.3">
      <c r="A332">
        <v>50</v>
      </c>
      <c r="B332" s="2">
        <f>'Popular Vote'!R51</f>
        <v>3.2575384852173093</v>
      </c>
      <c r="C332">
        <f>'Tipping Point Margin'!L51</f>
        <v>-2.9319131096370937E-2</v>
      </c>
      <c r="D332" s="1">
        <f>B332-C332</f>
        <v>3.28685761631368</v>
      </c>
      <c r="E332">
        <f t="shared" si="66"/>
        <v>0</v>
      </c>
      <c r="F332">
        <f t="shared" si="67"/>
        <v>0</v>
      </c>
      <c r="G332">
        <f t="shared" si="68"/>
        <v>0</v>
      </c>
      <c r="H332">
        <f t="shared" si="69"/>
        <v>0</v>
      </c>
      <c r="I332">
        <f t="shared" si="70"/>
        <v>0</v>
      </c>
      <c r="J332">
        <f t="shared" si="71"/>
        <v>0</v>
      </c>
      <c r="K332">
        <f t="shared" si="72"/>
        <v>0</v>
      </c>
      <c r="L332">
        <f t="shared" si="73"/>
        <v>1</v>
      </c>
      <c r="M332">
        <f t="shared" si="74"/>
        <v>0</v>
      </c>
      <c r="N332">
        <f t="shared" si="75"/>
        <v>0</v>
      </c>
      <c r="O332">
        <f t="shared" si="76"/>
        <v>0</v>
      </c>
      <c r="P332">
        <f t="shared" si="77"/>
        <v>0</v>
      </c>
      <c r="R332">
        <f t="shared" si="78"/>
        <v>1</v>
      </c>
    </row>
    <row r="333" spans="1:18" x14ac:dyDescent="0.3">
      <c r="A333">
        <v>191</v>
      </c>
      <c r="B333" s="2">
        <f>'Popular Vote'!R192</f>
        <v>3.8940484736353937</v>
      </c>
      <c r="C333">
        <f>'Tipping Point Margin'!L192</f>
        <v>0.61095065441890894</v>
      </c>
      <c r="D333" s="1">
        <f>B333-C333</f>
        <v>3.2830978192164846</v>
      </c>
      <c r="E333">
        <f t="shared" si="66"/>
        <v>0</v>
      </c>
      <c r="F333">
        <f t="shared" si="67"/>
        <v>0</v>
      </c>
      <c r="G333">
        <f t="shared" si="68"/>
        <v>0</v>
      </c>
      <c r="H333">
        <f t="shared" si="69"/>
        <v>0</v>
      </c>
      <c r="I333">
        <f t="shared" si="70"/>
        <v>0</v>
      </c>
      <c r="J333">
        <f t="shared" si="71"/>
        <v>0</v>
      </c>
      <c r="K333">
        <f t="shared" si="72"/>
        <v>0</v>
      </c>
      <c r="L333">
        <f t="shared" si="73"/>
        <v>1</v>
      </c>
      <c r="M333">
        <f t="shared" si="74"/>
        <v>0</v>
      </c>
      <c r="N333">
        <f t="shared" si="75"/>
        <v>0</v>
      </c>
      <c r="O333">
        <f t="shared" si="76"/>
        <v>0</v>
      </c>
      <c r="P333">
        <f t="shared" si="77"/>
        <v>0</v>
      </c>
      <c r="R333">
        <f t="shared" si="78"/>
        <v>1</v>
      </c>
    </row>
    <row r="334" spans="1:18" x14ac:dyDescent="0.3">
      <c r="A334">
        <v>276</v>
      </c>
      <c r="B334" s="2">
        <f>'Popular Vote'!R277</f>
        <v>3.1125968387464056</v>
      </c>
      <c r="C334">
        <f>'Tipping Point Margin'!L277</f>
        <v>-0.16622454899389133</v>
      </c>
      <c r="D334" s="1">
        <f>B334-C334</f>
        <v>3.278821387740297</v>
      </c>
      <c r="E334">
        <f t="shared" si="66"/>
        <v>0</v>
      </c>
      <c r="F334">
        <f t="shared" si="67"/>
        <v>0</v>
      </c>
      <c r="G334">
        <f t="shared" si="68"/>
        <v>0</v>
      </c>
      <c r="H334">
        <f t="shared" si="69"/>
        <v>0</v>
      </c>
      <c r="I334">
        <f t="shared" si="70"/>
        <v>0</v>
      </c>
      <c r="J334">
        <f t="shared" si="71"/>
        <v>0</v>
      </c>
      <c r="K334">
        <f t="shared" si="72"/>
        <v>0</v>
      </c>
      <c r="L334">
        <f t="shared" si="73"/>
        <v>1</v>
      </c>
      <c r="M334">
        <f t="shared" si="74"/>
        <v>0</v>
      </c>
      <c r="N334">
        <f t="shared" si="75"/>
        <v>0</v>
      </c>
      <c r="O334">
        <f t="shared" si="76"/>
        <v>0</v>
      </c>
      <c r="P334">
        <f t="shared" si="77"/>
        <v>0</v>
      </c>
      <c r="R334">
        <f t="shared" si="78"/>
        <v>1</v>
      </c>
    </row>
    <row r="335" spans="1:18" x14ac:dyDescent="0.3">
      <c r="A335">
        <v>848</v>
      </c>
      <c r="B335" s="2">
        <f>'Popular Vote'!R849</f>
        <v>3.9977722712551884</v>
      </c>
      <c r="C335">
        <f>'Tipping Point Margin'!L849</f>
        <v>0.72051931431051841</v>
      </c>
      <c r="D335" s="1">
        <f>B335-C335</f>
        <v>3.27725295694467</v>
      </c>
      <c r="E335">
        <f t="shared" si="66"/>
        <v>0</v>
      </c>
      <c r="F335">
        <f t="shared" si="67"/>
        <v>0</v>
      </c>
      <c r="G335">
        <f t="shared" si="68"/>
        <v>0</v>
      </c>
      <c r="H335">
        <f t="shared" si="69"/>
        <v>0</v>
      </c>
      <c r="I335">
        <f t="shared" si="70"/>
        <v>0</v>
      </c>
      <c r="J335">
        <f t="shared" si="71"/>
        <v>0</v>
      </c>
      <c r="K335">
        <f t="shared" si="72"/>
        <v>0</v>
      </c>
      <c r="L335">
        <f t="shared" si="73"/>
        <v>1</v>
      </c>
      <c r="M335">
        <f t="shared" si="74"/>
        <v>0</v>
      </c>
      <c r="N335">
        <f t="shared" si="75"/>
        <v>0</v>
      </c>
      <c r="O335">
        <f t="shared" si="76"/>
        <v>0</v>
      </c>
      <c r="P335">
        <f t="shared" si="77"/>
        <v>0</v>
      </c>
      <c r="R335">
        <f t="shared" si="78"/>
        <v>1</v>
      </c>
    </row>
    <row r="336" spans="1:18" x14ac:dyDescent="0.3">
      <c r="A336">
        <v>361</v>
      </c>
      <c r="B336" s="2">
        <f>'Popular Vote'!R362</f>
        <v>3.2953035137674629</v>
      </c>
      <c r="C336">
        <f>'Tipping Point Margin'!L362</f>
        <v>1.9374640521486575E-2</v>
      </c>
      <c r="D336" s="1">
        <f>B336-C336</f>
        <v>3.2759288732459764</v>
      </c>
      <c r="E336">
        <f t="shared" si="66"/>
        <v>0</v>
      </c>
      <c r="F336">
        <f t="shared" si="67"/>
        <v>0</v>
      </c>
      <c r="G336">
        <f t="shared" si="68"/>
        <v>0</v>
      </c>
      <c r="H336">
        <f t="shared" si="69"/>
        <v>0</v>
      </c>
      <c r="I336">
        <f t="shared" si="70"/>
        <v>0</v>
      </c>
      <c r="J336">
        <f t="shared" si="71"/>
        <v>0</v>
      </c>
      <c r="K336">
        <f t="shared" si="72"/>
        <v>0</v>
      </c>
      <c r="L336">
        <f t="shared" si="73"/>
        <v>1</v>
      </c>
      <c r="M336">
        <f t="shared" si="74"/>
        <v>0</v>
      </c>
      <c r="N336">
        <f t="shared" si="75"/>
        <v>0</v>
      </c>
      <c r="O336">
        <f t="shared" si="76"/>
        <v>0</v>
      </c>
      <c r="P336">
        <f t="shared" si="77"/>
        <v>0</v>
      </c>
      <c r="R336">
        <f t="shared" si="78"/>
        <v>1</v>
      </c>
    </row>
    <row r="337" spans="1:18" x14ac:dyDescent="0.3">
      <c r="A337">
        <v>332</v>
      </c>
      <c r="B337" s="2">
        <f>'Popular Vote'!R333</f>
        <v>3.6240913425971741</v>
      </c>
      <c r="C337">
        <f>'Tipping Point Margin'!L333</f>
        <v>0.34962419957584007</v>
      </c>
      <c r="D337" s="1">
        <f>B337-C337</f>
        <v>3.2744671430213339</v>
      </c>
      <c r="E337">
        <f t="shared" si="66"/>
        <v>0</v>
      </c>
      <c r="F337">
        <f t="shared" si="67"/>
        <v>0</v>
      </c>
      <c r="G337">
        <f t="shared" si="68"/>
        <v>0</v>
      </c>
      <c r="H337">
        <f t="shared" si="69"/>
        <v>0</v>
      </c>
      <c r="I337">
        <f t="shared" si="70"/>
        <v>0</v>
      </c>
      <c r="J337">
        <f t="shared" si="71"/>
        <v>0</v>
      </c>
      <c r="K337">
        <f t="shared" si="72"/>
        <v>0</v>
      </c>
      <c r="L337">
        <f t="shared" si="73"/>
        <v>1</v>
      </c>
      <c r="M337">
        <f t="shared" si="74"/>
        <v>0</v>
      </c>
      <c r="N337">
        <f t="shared" si="75"/>
        <v>0</v>
      </c>
      <c r="O337">
        <f t="shared" si="76"/>
        <v>0</v>
      </c>
      <c r="P337">
        <f t="shared" si="77"/>
        <v>0</v>
      </c>
      <c r="R337">
        <f t="shared" si="78"/>
        <v>1</v>
      </c>
    </row>
    <row r="338" spans="1:18" x14ac:dyDescent="0.3">
      <c r="A338">
        <v>919</v>
      </c>
      <c r="B338" s="2">
        <f>'Popular Vote'!R920</f>
        <v>3.6837930518439981</v>
      </c>
      <c r="C338">
        <f>'Tipping Point Margin'!L920</f>
        <v>0.41884320021110644</v>
      </c>
      <c r="D338" s="1">
        <f>B338-C338</f>
        <v>3.2649498516328919</v>
      </c>
      <c r="E338">
        <f t="shared" si="66"/>
        <v>0</v>
      </c>
      <c r="F338">
        <f t="shared" si="67"/>
        <v>0</v>
      </c>
      <c r="G338">
        <f t="shared" si="68"/>
        <v>0</v>
      </c>
      <c r="H338">
        <f t="shared" si="69"/>
        <v>0</v>
      </c>
      <c r="I338">
        <f t="shared" si="70"/>
        <v>0</v>
      </c>
      <c r="J338">
        <f t="shared" si="71"/>
        <v>0</v>
      </c>
      <c r="K338">
        <f t="shared" si="72"/>
        <v>0</v>
      </c>
      <c r="L338">
        <f t="shared" si="73"/>
        <v>1</v>
      </c>
      <c r="M338">
        <f t="shared" si="74"/>
        <v>0</v>
      </c>
      <c r="N338">
        <f t="shared" si="75"/>
        <v>0</v>
      </c>
      <c r="O338">
        <f t="shared" si="76"/>
        <v>0</v>
      </c>
      <c r="P338">
        <f t="shared" si="77"/>
        <v>0</v>
      </c>
      <c r="R338">
        <f t="shared" si="78"/>
        <v>1</v>
      </c>
    </row>
    <row r="339" spans="1:18" x14ac:dyDescent="0.3">
      <c r="A339">
        <v>76</v>
      </c>
      <c r="B339" s="2">
        <f>'Popular Vote'!R77</f>
        <v>3.282120907213355</v>
      </c>
      <c r="C339">
        <f>'Tipping Point Margin'!L77</f>
        <v>3.0057108196093002E-2</v>
      </c>
      <c r="D339" s="1">
        <f>B339-C339</f>
        <v>3.2520637990172618</v>
      </c>
      <c r="E339">
        <f t="shared" si="66"/>
        <v>0</v>
      </c>
      <c r="F339">
        <f t="shared" si="67"/>
        <v>0</v>
      </c>
      <c r="G339">
        <f t="shared" si="68"/>
        <v>0</v>
      </c>
      <c r="H339">
        <f t="shared" si="69"/>
        <v>0</v>
      </c>
      <c r="I339">
        <f t="shared" si="70"/>
        <v>0</v>
      </c>
      <c r="J339">
        <f t="shared" si="71"/>
        <v>0</v>
      </c>
      <c r="K339">
        <f t="shared" si="72"/>
        <v>0</v>
      </c>
      <c r="L339">
        <f t="shared" si="73"/>
        <v>1</v>
      </c>
      <c r="M339">
        <f t="shared" si="74"/>
        <v>0</v>
      </c>
      <c r="N339">
        <f t="shared" si="75"/>
        <v>0</v>
      </c>
      <c r="O339">
        <f t="shared" si="76"/>
        <v>0</v>
      </c>
      <c r="P339">
        <f t="shared" si="77"/>
        <v>0</v>
      </c>
      <c r="R339">
        <f t="shared" si="78"/>
        <v>1</v>
      </c>
    </row>
    <row r="340" spans="1:18" x14ac:dyDescent="0.3">
      <c r="A340">
        <v>329</v>
      </c>
      <c r="B340" s="2">
        <f>'Popular Vote'!R330</f>
        <v>3.8494468946966016</v>
      </c>
      <c r="C340">
        <f>'Tipping Point Margin'!L330</f>
        <v>0.60707607324962154</v>
      </c>
      <c r="D340" s="1">
        <f>B340-C340</f>
        <v>3.24237082144698</v>
      </c>
      <c r="E340">
        <f t="shared" si="66"/>
        <v>0</v>
      </c>
      <c r="F340">
        <f t="shared" si="67"/>
        <v>0</v>
      </c>
      <c r="G340">
        <f t="shared" si="68"/>
        <v>0</v>
      </c>
      <c r="H340">
        <f t="shared" si="69"/>
        <v>0</v>
      </c>
      <c r="I340">
        <f t="shared" si="70"/>
        <v>0</v>
      </c>
      <c r="J340">
        <f t="shared" si="71"/>
        <v>0</v>
      </c>
      <c r="K340">
        <f t="shared" si="72"/>
        <v>0</v>
      </c>
      <c r="L340">
        <f t="shared" si="73"/>
        <v>1</v>
      </c>
      <c r="M340">
        <f t="shared" si="74"/>
        <v>0</v>
      </c>
      <c r="N340">
        <f t="shared" si="75"/>
        <v>0</v>
      </c>
      <c r="O340">
        <f t="shared" si="76"/>
        <v>0</v>
      </c>
      <c r="P340">
        <f t="shared" si="77"/>
        <v>0</v>
      </c>
      <c r="R340">
        <f t="shared" si="78"/>
        <v>1</v>
      </c>
    </row>
    <row r="341" spans="1:18" x14ac:dyDescent="0.3">
      <c r="A341">
        <v>694</v>
      </c>
      <c r="B341" s="2">
        <f>'Popular Vote'!R695</f>
        <v>2.8246205974030962</v>
      </c>
      <c r="C341">
        <f>'Tipping Point Margin'!L695</f>
        <v>-0.41298210742279978</v>
      </c>
      <c r="D341" s="1">
        <f>B341-C341</f>
        <v>3.2376027048258962</v>
      </c>
      <c r="E341">
        <f t="shared" si="66"/>
        <v>0</v>
      </c>
      <c r="F341">
        <f t="shared" si="67"/>
        <v>0</v>
      </c>
      <c r="G341">
        <f t="shared" si="68"/>
        <v>0</v>
      </c>
      <c r="H341">
        <f t="shared" si="69"/>
        <v>0</v>
      </c>
      <c r="I341">
        <f t="shared" si="70"/>
        <v>0</v>
      </c>
      <c r="J341">
        <f t="shared" si="71"/>
        <v>0</v>
      </c>
      <c r="K341">
        <f t="shared" si="72"/>
        <v>0</v>
      </c>
      <c r="L341">
        <f t="shared" si="73"/>
        <v>1</v>
      </c>
      <c r="M341">
        <f t="shared" si="74"/>
        <v>0</v>
      </c>
      <c r="N341">
        <f t="shared" si="75"/>
        <v>0</v>
      </c>
      <c r="O341">
        <f t="shared" si="76"/>
        <v>0</v>
      </c>
      <c r="P341">
        <f t="shared" si="77"/>
        <v>0</v>
      </c>
      <c r="R341">
        <f t="shared" si="78"/>
        <v>1</v>
      </c>
    </row>
    <row r="342" spans="1:18" x14ac:dyDescent="0.3">
      <c r="A342">
        <v>774</v>
      </c>
      <c r="B342" s="2">
        <f>'Popular Vote'!R775</f>
        <v>3.5680935691750109</v>
      </c>
      <c r="C342">
        <f>'Tipping Point Margin'!L775</f>
        <v>0.33367279938899214</v>
      </c>
      <c r="D342" s="1">
        <f>B342-C342</f>
        <v>3.2344207697860186</v>
      </c>
      <c r="E342">
        <f t="shared" si="66"/>
        <v>0</v>
      </c>
      <c r="F342">
        <f t="shared" si="67"/>
        <v>0</v>
      </c>
      <c r="G342">
        <f t="shared" si="68"/>
        <v>0</v>
      </c>
      <c r="H342">
        <f t="shared" si="69"/>
        <v>0</v>
      </c>
      <c r="I342">
        <f t="shared" si="70"/>
        <v>0</v>
      </c>
      <c r="J342">
        <f t="shared" si="71"/>
        <v>0</v>
      </c>
      <c r="K342">
        <f t="shared" si="72"/>
        <v>0</v>
      </c>
      <c r="L342">
        <f t="shared" si="73"/>
        <v>1</v>
      </c>
      <c r="M342">
        <f t="shared" si="74"/>
        <v>0</v>
      </c>
      <c r="N342">
        <f t="shared" si="75"/>
        <v>0</v>
      </c>
      <c r="O342">
        <f t="shared" si="76"/>
        <v>0</v>
      </c>
      <c r="P342">
        <f t="shared" si="77"/>
        <v>0</v>
      </c>
      <c r="R342">
        <f t="shared" si="78"/>
        <v>1</v>
      </c>
    </row>
    <row r="343" spans="1:18" x14ac:dyDescent="0.3">
      <c r="A343">
        <v>790</v>
      </c>
      <c r="B343" s="2">
        <f>'Popular Vote'!R791</f>
        <v>3.8175262752011458</v>
      </c>
      <c r="C343">
        <f>'Tipping Point Margin'!L791</f>
        <v>0.5831207507341073</v>
      </c>
      <c r="D343" s="1">
        <f>B343-C343</f>
        <v>3.2344055244670384</v>
      </c>
      <c r="E343">
        <f t="shared" si="66"/>
        <v>0</v>
      </c>
      <c r="F343">
        <f t="shared" si="67"/>
        <v>0</v>
      </c>
      <c r="G343">
        <f t="shared" si="68"/>
        <v>0</v>
      </c>
      <c r="H343">
        <f t="shared" si="69"/>
        <v>0</v>
      </c>
      <c r="I343">
        <f t="shared" si="70"/>
        <v>0</v>
      </c>
      <c r="J343">
        <f t="shared" si="71"/>
        <v>0</v>
      </c>
      <c r="K343">
        <f t="shared" si="72"/>
        <v>0</v>
      </c>
      <c r="L343">
        <f t="shared" si="73"/>
        <v>1</v>
      </c>
      <c r="M343">
        <f t="shared" si="74"/>
        <v>0</v>
      </c>
      <c r="N343">
        <f t="shared" si="75"/>
        <v>0</v>
      </c>
      <c r="O343">
        <f t="shared" si="76"/>
        <v>0</v>
      </c>
      <c r="P343">
        <f t="shared" si="77"/>
        <v>0</v>
      </c>
      <c r="R343">
        <f t="shared" si="78"/>
        <v>1</v>
      </c>
    </row>
    <row r="344" spans="1:18" x14ac:dyDescent="0.3">
      <c r="A344">
        <v>247</v>
      </c>
      <c r="B344" s="2">
        <f>'Popular Vote'!R248</f>
        <v>3.7189442738426717</v>
      </c>
      <c r="C344">
        <f>'Tipping Point Margin'!L248</f>
        <v>0.48790326115893451</v>
      </c>
      <c r="D344" s="1">
        <f>B344-C344</f>
        <v>3.231041012683737</v>
      </c>
      <c r="E344">
        <f t="shared" si="66"/>
        <v>0</v>
      </c>
      <c r="F344">
        <f t="shared" si="67"/>
        <v>0</v>
      </c>
      <c r="G344">
        <f t="shared" si="68"/>
        <v>0</v>
      </c>
      <c r="H344">
        <f t="shared" si="69"/>
        <v>0</v>
      </c>
      <c r="I344">
        <f t="shared" si="70"/>
        <v>0</v>
      </c>
      <c r="J344">
        <f t="shared" si="71"/>
        <v>0</v>
      </c>
      <c r="K344">
        <f t="shared" si="72"/>
        <v>0</v>
      </c>
      <c r="L344">
        <f t="shared" si="73"/>
        <v>1</v>
      </c>
      <c r="M344">
        <f t="shared" si="74"/>
        <v>0</v>
      </c>
      <c r="N344">
        <f t="shared" si="75"/>
        <v>0</v>
      </c>
      <c r="O344">
        <f t="shared" si="76"/>
        <v>0</v>
      </c>
      <c r="P344">
        <f t="shared" si="77"/>
        <v>0</v>
      </c>
      <c r="R344">
        <f t="shared" si="78"/>
        <v>1</v>
      </c>
    </row>
    <row r="345" spans="1:18" x14ac:dyDescent="0.3">
      <c r="A345">
        <v>63</v>
      </c>
      <c r="B345" s="2">
        <f>'Popular Vote'!R64</f>
        <v>3.7662844767045875</v>
      </c>
      <c r="C345">
        <f>'Tipping Point Margin'!L64</f>
        <v>0.53564930366694385</v>
      </c>
      <c r="D345" s="1">
        <f>B345-C345</f>
        <v>3.2306351730376437</v>
      </c>
      <c r="E345">
        <f t="shared" si="66"/>
        <v>0</v>
      </c>
      <c r="F345">
        <f t="shared" si="67"/>
        <v>0</v>
      </c>
      <c r="G345">
        <f t="shared" si="68"/>
        <v>0</v>
      </c>
      <c r="H345">
        <f t="shared" si="69"/>
        <v>0</v>
      </c>
      <c r="I345">
        <f t="shared" si="70"/>
        <v>0</v>
      </c>
      <c r="J345">
        <f t="shared" si="71"/>
        <v>0</v>
      </c>
      <c r="K345">
        <f t="shared" si="72"/>
        <v>0</v>
      </c>
      <c r="L345">
        <f t="shared" si="73"/>
        <v>1</v>
      </c>
      <c r="M345">
        <f t="shared" si="74"/>
        <v>0</v>
      </c>
      <c r="N345">
        <f t="shared" si="75"/>
        <v>0</v>
      </c>
      <c r="O345">
        <f t="shared" si="76"/>
        <v>0</v>
      </c>
      <c r="P345">
        <f t="shared" si="77"/>
        <v>0</v>
      </c>
      <c r="R345">
        <f t="shared" si="78"/>
        <v>1</v>
      </c>
    </row>
    <row r="346" spans="1:18" x14ac:dyDescent="0.3">
      <c r="A346">
        <v>489</v>
      </c>
      <c r="B346" s="2">
        <f>'Popular Vote'!R490</f>
        <v>3.6989110926099302</v>
      </c>
      <c r="C346">
        <f>'Tipping Point Margin'!L490</f>
        <v>0.47018578352806273</v>
      </c>
      <c r="D346" s="1">
        <f>B346-C346</f>
        <v>3.2287253090818675</v>
      </c>
      <c r="E346">
        <f t="shared" si="66"/>
        <v>0</v>
      </c>
      <c r="F346">
        <f t="shared" si="67"/>
        <v>0</v>
      </c>
      <c r="G346">
        <f t="shared" si="68"/>
        <v>0</v>
      </c>
      <c r="H346">
        <f t="shared" si="69"/>
        <v>0</v>
      </c>
      <c r="I346">
        <f t="shared" si="70"/>
        <v>0</v>
      </c>
      <c r="J346">
        <f t="shared" si="71"/>
        <v>0</v>
      </c>
      <c r="K346">
        <f t="shared" si="72"/>
        <v>0</v>
      </c>
      <c r="L346">
        <f t="shared" si="73"/>
        <v>1</v>
      </c>
      <c r="M346">
        <f t="shared" si="74"/>
        <v>0</v>
      </c>
      <c r="N346">
        <f t="shared" si="75"/>
        <v>0</v>
      </c>
      <c r="O346">
        <f t="shared" si="76"/>
        <v>0</v>
      </c>
      <c r="P346">
        <f t="shared" si="77"/>
        <v>0</v>
      </c>
      <c r="R346">
        <f t="shared" si="78"/>
        <v>1</v>
      </c>
    </row>
    <row r="347" spans="1:18" x14ac:dyDescent="0.3">
      <c r="A347">
        <v>518</v>
      </c>
      <c r="B347" s="2">
        <f>'Popular Vote'!R519</f>
        <v>2.9901207112783155</v>
      </c>
      <c r="C347">
        <f>'Tipping Point Margin'!L519</f>
        <v>-0.23802694720571066</v>
      </c>
      <c r="D347" s="1">
        <f>B347-C347</f>
        <v>3.2281476584840263</v>
      </c>
      <c r="E347">
        <f t="shared" si="66"/>
        <v>0</v>
      </c>
      <c r="F347">
        <f t="shared" si="67"/>
        <v>0</v>
      </c>
      <c r="G347">
        <f t="shared" si="68"/>
        <v>0</v>
      </c>
      <c r="H347">
        <f t="shared" si="69"/>
        <v>0</v>
      </c>
      <c r="I347">
        <f t="shared" si="70"/>
        <v>0</v>
      </c>
      <c r="J347">
        <f t="shared" si="71"/>
        <v>0</v>
      </c>
      <c r="K347">
        <f t="shared" si="72"/>
        <v>0</v>
      </c>
      <c r="L347">
        <f t="shared" si="73"/>
        <v>1</v>
      </c>
      <c r="M347">
        <f t="shared" si="74"/>
        <v>0</v>
      </c>
      <c r="N347">
        <f t="shared" si="75"/>
        <v>0</v>
      </c>
      <c r="O347">
        <f t="shared" si="76"/>
        <v>0</v>
      </c>
      <c r="P347">
        <f t="shared" si="77"/>
        <v>0</v>
      </c>
      <c r="R347">
        <f t="shared" si="78"/>
        <v>1</v>
      </c>
    </row>
    <row r="348" spans="1:18" x14ac:dyDescent="0.3">
      <c r="A348">
        <v>983</v>
      </c>
      <c r="B348" s="2">
        <f>'Popular Vote'!R984</f>
        <v>3.3993429485765616</v>
      </c>
      <c r="C348">
        <f>'Tipping Point Margin'!L984</f>
        <v>0.1938232666801058</v>
      </c>
      <c r="D348" s="1">
        <f>B348-C348</f>
        <v>3.205519681896456</v>
      </c>
      <c r="E348">
        <f t="shared" si="66"/>
        <v>0</v>
      </c>
      <c r="F348">
        <f t="shared" si="67"/>
        <v>0</v>
      </c>
      <c r="G348">
        <f t="shared" si="68"/>
        <v>0</v>
      </c>
      <c r="H348">
        <f t="shared" si="69"/>
        <v>0</v>
      </c>
      <c r="I348">
        <f t="shared" si="70"/>
        <v>0</v>
      </c>
      <c r="J348">
        <f t="shared" si="71"/>
        <v>0</v>
      </c>
      <c r="K348">
        <f t="shared" si="72"/>
        <v>0</v>
      </c>
      <c r="L348">
        <f t="shared" si="73"/>
        <v>1</v>
      </c>
      <c r="M348">
        <f t="shared" si="74"/>
        <v>0</v>
      </c>
      <c r="N348">
        <f t="shared" si="75"/>
        <v>0</v>
      </c>
      <c r="O348">
        <f t="shared" si="76"/>
        <v>0</v>
      </c>
      <c r="P348">
        <f t="shared" si="77"/>
        <v>0</v>
      </c>
      <c r="R348">
        <f t="shared" si="78"/>
        <v>1</v>
      </c>
    </row>
    <row r="349" spans="1:18" x14ac:dyDescent="0.3">
      <c r="A349">
        <v>622</v>
      </c>
      <c r="B349" s="2">
        <f>'Popular Vote'!R623</f>
        <v>3.9431705126804761</v>
      </c>
      <c r="C349">
        <f>'Tipping Point Margin'!L623</f>
        <v>0.74164506265339325</v>
      </c>
      <c r="D349" s="1">
        <f>B349-C349</f>
        <v>3.2015254500270829</v>
      </c>
      <c r="E349">
        <f t="shared" si="66"/>
        <v>0</v>
      </c>
      <c r="F349">
        <f t="shared" si="67"/>
        <v>0</v>
      </c>
      <c r="G349">
        <f t="shared" si="68"/>
        <v>0</v>
      </c>
      <c r="H349">
        <f t="shared" si="69"/>
        <v>0</v>
      </c>
      <c r="I349">
        <f t="shared" si="70"/>
        <v>0</v>
      </c>
      <c r="J349">
        <f t="shared" si="71"/>
        <v>0</v>
      </c>
      <c r="K349">
        <f t="shared" si="72"/>
        <v>0</v>
      </c>
      <c r="L349">
        <f t="shared" si="73"/>
        <v>1</v>
      </c>
      <c r="M349">
        <f t="shared" si="74"/>
        <v>0</v>
      </c>
      <c r="N349">
        <f t="shared" si="75"/>
        <v>0</v>
      </c>
      <c r="O349">
        <f t="shared" si="76"/>
        <v>0</v>
      </c>
      <c r="P349">
        <f t="shared" si="77"/>
        <v>0</v>
      </c>
      <c r="R349">
        <f t="shared" si="78"/>
        <v>1</v>
      </c>
    </row>
    <row r="350" spans="1:18" x14ac:dyDescent="0.3">
      <c r="A350">
        <v>123</v>
      </c>
      <c r="B350" s="2">
        <f>'Popular Vote'!R124</f>
        <v>3.2628710204447726</v>
      </c>
      <c r="C350">
        <f>'Tipping Point Margin'!L124</f>
        <v>6.6133809160072804E-2</v>
      </c>
      <c r="D350" s="1">
        <f>B350-C350</f>
        <v>3.1967372112846997</v>
      </c>
      <c r="E350">
        <f t="shared" si="66"/>
        <v>0</v>
      </c>
      <c r="F350">
        <f t="shared" si="67"/>
        <v>0</v>
      </c>
      <c r="G350">
        <f t="shared" si="68"/>
        <v>0</v>
      </c>
      <c r="H350">
        <f t="shared" si="69"/>
        <v>0</v>
      </c>
      <c r="I350">
        <f t="shared" si="70"/>
        <v>0</v>
      </c>
      <c r="J350">
        <f t="shared" si="71"/>
        <v>0</v>
      </c>
      <c r="K350">
        <f t="shared" si="72"/>
        <v>0</v>
      </c>
      <c r="L350">
        <f t="shared" si="73"/>
        <v>1</v>
      </c>
      <c r="M350">
        <f t="shared" si="74"/>
        <v>0</v>
      </c>
      <c r="N350">
        <f t="shared" si="75"/>
        <v>0</v>
      </c>
      <c r="O350">
        <f t="shared" si="76"/>
        <v>0</v>
      </c>
      <c r="P350">
        <f t="shared" si="77"/>
        <v>0</v>
      </c>
      <c r="R350">
        <f t="shared" si="78"/>
        <v>1</v>
      </c>
    </row>
    <row r="351" spans="1:18" x14ac:dyDescent="0.3">
      <c r="A351">
        <v>7</v>
      </c>
      <c r="B351" s="2">
        <f>'Popular Vote'!R8</f>
        <v>3.4779110058276652</v>
      </c>
      <c r="C351">
        <f>'Tipping Point Margin'!L8</f>
        <v>0.29452621633709053</v>
      </c>
      <c r="D351" s="1">
        <f>B351-C351</f>
        <v>3.1833847894905745</v>
      </c>
      <c r="E351">
        <f t="shared" si="66"/>
        <v>0</v>
      </c>
      <c r="F351">
        <f t="shared" si="67"/>
        <v>0</v>
      </c>
      <c r="G351">
        <f t="shared" si="68"/>
        <v>0</v>
      </c>
      <c r="H351">
        <f t="shared" si="69"/>
        <v>0</v>
      </c>
      <c r="I351">
        <f t="shared" si="70"/>
        <v>0</v>
      </c>
      <c r="J351">
        <f t="shared" si="71"/>
        <v>0</v>
      </c>
      <c r="K351">
        <f t="shared" si="72"/>
        <v>0</v>
      </c>
      <c r="L351">
        <f t="shared" si="73"/>
        <v>1</v>
      </c>
      <c r="M351">
        <f t="shared" si="74"/>
        <v>0</v>
      </c>
      <c r="N351">
        <f t="shared" si="75"/>
        <v>0</v>
      </c>
      <c r="O351">
        <f t="shared" si="76"/>
        <v>0</v>
      </c>
      <c r="P351">
        <f t="shared" si="77"/>
        <v>0</v>
      </c>
      <c r="R351">
        <f t="shared" si="78"/>
        <v>1</v>
      </c>
    </row>
    <row r="352" spans="1:18" x14ac:dyDescent="0.3">
      <c r="A352">
        <v>703</v>
      </c>
      <c r="B352" s="2">
        <f>'Popular Vote'!R704</f>
        <v>3.5184409652767599</v>
      </c>
      <c r="C352">
        <f>'Tipping Point Margin'!L704</f>
        <v>0.33884076825247733</v>
      </c>
      <c r="D352" s="1">
        <f>B352-C352</f>
        <v>3.1796001970242824</v>
      </c>
      <c r="E352">
        <f t="shared" si="66"/>
        <v>0</v>
      </c>
      <c r="F352">
        <f t="shared" si="67"/>
        <v>0</v>
      </c>
      <c r="G352">
        <f t="shared" si="68"/>
        <v>0</v>
      </c>
      <c r="H352">
        <f t="shared" si="69"/>
        <v>0</v>
      </c>
      <c r="I352">
        <f t="shared" si="70"/>
        <v>0</v>
      </c>
      <c r="J352">
        <f t="shared" si="71"/>
        <v>0</v>
      </c>
      <c r="K352">
        <f t="shared" si="72"/>
        <v>0</v>
      </c>
      <c r="L352">
        <f t="shared" si="73"/>
        <v>1</v>
      </c>
      <c r="M352">
        <f t="shared" si="74"/>
        <v>0</v>
      </c>
      <c r="N352">
        <f t="shared" si="75"/>
        <v>0</v>
      </c>
      <c r="O352">
        <f t="shared" si="76"/>
        <v>0</v>
      </c>
      <c r="P352">
        <f t="shared" si="77"/>
        <v>0</v>
      </c>
      <c r="R352">
        <f t="shared" si="78"/>
        <v>1</v>
      </c>
    </row>
    <row r="353" spans="1:18" x14ac:dyDescent="0.3">
      <c r="A353">
        <v>37</v>
      </c>
      <c r="B353" s="2">
        <f>'Popular Vote'!R38</f>
        <v>2.8609150913503489</v>
      </c>
      <c r="C353">
        <f>'Tipping Point Margin'!L38</f>
        <v>-0.31007095978259264</v>
      </c>
      <c r="D353" s="1">
        <f>B353-C353</f>
        <v>3.1709860511329415</v>
      </c>
      <c r="E353">
        <f t="shared" si="66"/>
        <v>0</v>
      </c>
      <c r="F353">
        <f t="shared" si="67"/>
        <v>0</v>
      </c>
      <c r="G353">
        <f t="shared" si="68"/>
        <v>0</v>
      </c>
      <c r="H353">
        <f t="shared" si="69"/>
        <v>0</v>
      </c>
      <c r="I353">
        <f t="shared" si="70"/>
        <v>0</v>
      </c>
      <c r="J353">
        <f t="shared" si="71"/>
        <v>0</v>
      </c>
      <c r="K353">
        <f t="shared" si="72"/>
        <v>0</v>
      </c>
      <c r="L353">
        <f t="shared" si="73"/>
        <v>1</v>
      </c>
      <c r="M353">
        <f t="shared" si="74"/>
        <v>0</v>
      </c>
      <c r="N353">
        <f t="shared" si="75"/>
        <v>0</v>
      </c>
      <c r="O353">
        <f t="shared" si="76"/>
        <v>0</v>
      </c>
      <c r="P353">
        <f t="shared" si="77"/>
        <v>0</v>
      </c>
      <c r="R353">
        <f t="shared" si="78"/>
        <v>1</v>
      </c>
    </row>
    <row r="354" spans="1:18" x14ac:dyDescent="0.3">
      <c r="A354">
        <v>577</v>
      </c>
      <c r="B354" s="2">
        <f>'Popular Vote'!R578</f>
        <v>3.1439228013567684</v>
      </c>
      <c r="C354">
        <f>'Tipping Point Margin'!L578</f>
        <v>-2.2261393448517658E-2</v>
      </c>
      <c r="D354" s="1">
        <f>B354-C354</f>
        <v>3.166184194805286</v>
      </c>
      <c r="E354">
        <f t="shared" si="66"/>
        <v>0</v>
      </c>
      <c r="F354">
        <f t="shared" si="67"/>
        <v>0</v>
      </c>
      <c r="G354">
        <f t="shared" si="68"/>
        <v>0</v>
      </c>
      <c r="H354">
        <f t="shared" si="69"/>
        <v>0</v>
      </c>
      <c r="I354">
        <f t="shared" si="70"/>
        <v>0</v>
      </c>
      <c r="J354">
        <f t="shared" si="71"/>
        <v>0</v>
      </c>
      <c r="K354">
        <f t="shared" si="72"/>
        <v>0</v>
      </c>
      <c r="L354">
        <f t="shared" si="73"/>
        <v>1</v>
      </c>
      <c r="M354">
        <f t="shared" si="74"/>
        <v>0</v>
      </c>
      <c r="N354">
        <f t="shared" si="75"/>
        <v>0</v>
      </c>
      <c r="O354">
        <f t="shared" si="76"/>
        <v>0</v>
      </c>
      <c r="P354">
        <f t="shared" si="77"/>
        <v>0</v>
      </c>
      <c r="R354">
        <f t="shared" si="78"/>
        <v>1</v>
      </c>
    </row>
    <row r="355" spans="1:18" x14ac:dyDescent="0.3">
      <c r="A355">
        <v>924</v>
      </c>
      <c r="B355" s="2">
        <f>'Popular Vote'!R925</f>
        <v>3.9046127643447299</v>
      </c>
      <c r="C355">
        <f>'Tipping Point Margin'!L925</f>
        <v>0.74618707502783344</v>
      </c>
      <c r="D355" s="1">
        <f>B355-C355</f>
        <v>3.1584256893168963</v>
      </c>
      <c r="E355">
        <f t="shared" si="66"/>
        <v>0</v>
      </c>
      <c r="F355">
        <f t="shared" si="67"/>
        <v>0</v>
      </c>
      <c r="G355">
        <f t="shared" si="68"/>
        <v>0</v>
      </c>
      <c r="H355">
        <f t="shared" si="69"/>
        <v>0</v>
      </c>
      <c r="I355">
        <f t="shared" si="70"/>
        <v>0</v>
      </c>
      <c r="J355">
        <f t="shared" si="71"/>
        <v>0</v>
      </c>
      <c r="K355">
        <f t="shared" si="72"/>
        <v>0</v>
      </c>
      <c r="L355">
        <f t="shared" si="73"/>
        <v>1</v>
      </c>
      <c r="M355">
        <f t="shared" si="74"/>
        <v>0</v>
      </c>
      <c r="N355">
        <f t="shared" si="75"/>
        <v>0</v>
      </c>
      <c r="O355">
        <f t="shared" si="76"/>
        <v>0</v>
      </c>
      <c r="P355">
        <f t="shared" si="77"/>
        <v>0</v>
      </c>
      <c r="R355">
        <f t="shared" si="78"/>
        <v>1</v>
      </c>
    </row>
    <row r="356" spans="1:18" x14ac:dyDescent="0.3">
      <c r="A356">
        <v>587</v>
      </c>
      <c r="B356" s="2">
        <f>'Popular Vote'!R588</f>
        <v>3.208172225076602</v>
      </c>
      <c r="C356">
        <f>'Tipping Point Margin'!L588</f>
        <v>5.5470722663386013E-2</v>
      </c>
      <c r="D356" s="1">
        <f>B356-C356</f>
        <v>3.1527015024132159</v>
      </c>
      <c r="E356">
        <f t="shared" si="66"/>
        <v>0</v>
      </c>
      <c r="F356">
        <f t="shared" si="67"/>
        <v>0</v>
      </c>
      <c r="G356">
        <f t="shared" si="68"/>
        <v>0</v>
      </c>
      <c r="H356">
        <f t="shared" si="69"/>
        <v>0</v>
      </c>
      <c r="I356">
        <f t="shared" si="70"/>
        <v>0</v>
      </c>
      <c r="J356">
        <f t="shared" si="71"/>
        <v>0</v>
      </c>
      <c r="K356">
        <f t="shared" si="72"/>
        <v>0</v>
      </c>
      <c r="L356">
        <f t="shared" si="73"/>
        <v>1</v>
      </c>
      <c r="M356">
        <f t="shared" si="74"/>
        <v>0</v>
      </c>
      <c r="N356">
        <f t="shared" si="75"/>
        <v>0</v>
      </c>
      <c r="O356">
        <f t="shared" si="76"/>
        <v>0</v>
      </c>
      <c r="P356">
        <f t="shared" si="77"/>
        <v>0</v>
      </c>
      <c r="R356">
        <f t="shared" si="78"/>
        <v>1</v>
      </c>
    </row>
    <row r="357" spans="1:18" x14ac:dyDescent="0.3">
      <c r="A357">
        <v>977</v>
      </c>
      <c r="B357" s="2">
        <f>'Popular Vote'!R978</f>
        <v>3.6259528068776969</v>
      </c>
      <c r="C357">
        <f>'Tipping Point Margin'!L978</f>
        <v>0.48091186403453606</v>
      </c>
      <c r="D357" s="1">
        <f>B357-C357</f>
        <v>3.1450409428431607</v>
      </c>
      <c r="E357">
        <f t="shared" si="66"/>
        <v>0</v>
      </c>
      <c r="F357">
        <f t="shared" si="67"/>
        <v>0</v>
      </c>
      <c r="G357">
        <f t="shared" si="68"/>
        <v>0</v>
      </c>
      <c r="H357">
        <f t="shared" si="69"/>
        <v>0</v>
      </c>
      <c r="I357">
        <f t="shared" si="70"/>
        <v>0</v>
      </c>
      <c r="J357">
        <f t="shared" si="71"/>
        <v>0</v>
      </c>
      <c r="K357">
        <f t="shared" si="72"/>
        <v>0</v>
      </c>
      <c r="L357">
        <f t="shared" si="73"/>
        <v>1</v>
      </c>
      <c r="M357">
        <f t="shared" si="74"/>
        <v>0</v>
      </c>
      <c r="N357">
        <f t="shared" si="75"/>
        <v>0</v>
      </c>
      <c r="O357">
        <f t="shared" si="76"/>
        <v>0</v>
      </c>
      <c r="P357">
        <f t="shared" si="77"/>
        <v>0</v>
      </c>
      <c r="R357">
        <f t="shared" si="78"/>
        <v>1</v>
      </c>
    </row>
    <row r="358" spans="1:18" x14ac:dyDescent="0.3">
      <c r="A358">
        <v>254</v>
      </c>
      <c r="B358" s="2">
        <f>'Popular Vote'!R255</f>
        <v>3.2982466782978248</v>
      </c>
      <c r="C358">
        <f>'Tipping Point Margin'!L255</f>
        <v>0.15365316017341846</v>
      </c>
      <c r="D358" s="1">
        <f>B358-C358</f>
        <v>3.1445935181244065</v>
      </c>
      <c r="E358">
        <f t="shared" si="66"/>
        <v>0</v>
      </c>
      <c r="F358">
        <f t="shared" si="67"/>
        <v>0</v>
      </c>
      <c r="G358">
        <f t="shared" si="68"/>
        <v>0</v>
      </c>
      <c r="H358">
        <f t="shared" si="69"/>
        <v>0</v>
      </c>
      <c r="I358">
        <f t="shared" si="70"/>
        <v>0</v>
      </c>
      <c r="J358">
        <f t="shared" si="71"/>
        <v>0</v>
      </c>
      <c r="K358">
        <f t="shared" si="72"/>
        <v>0</v>
      </c>
      <c r="L358">
        <f t="shared" si="73"/>
        <v>1</v>
      </c>
      <c r="M358">
        <f t="shared" si="74"/>
        <v>0</v>
      </c>
      <c r="N358">
        <f t="shared" si="75"/>
        <v>0</v>
      </c>
      <c r="O358">
        <f t="shared" si="76"/>
        <v>0</v>
      </c>
      <c r="P358">
        <f t="shared" si="77"/>
        <v>0</v>
      </c>
      <c r="R358">
        <f t="shared" si="78"/>
        <v>1</v>
      </c>
    </row>
    <row r="359" spans="1:18" x14ac:dyDescent="0.3">
      <c r="A359">
        <v>133</v>
      </c>
      <c r="B359" s="2">
        <f>'Popular Vote'!R134</f>
        <v>3.112532331323794</v>
      </c>
      <c r="C359">
        <f>'Tipping Point Margin'!L134</f>
        <v>-2.7050880381803227E-2</v>
      </c>
      <c r="D359" s="1">
        <f>B359-C359</f>
        <v>3.1395832117055971</v>
      </c>
      <c r="E359">
        <f t="shared" si="66"/>
        <v>0</v>
      </c>
      <c r="F359">
        <f t="shared" si="67"/>
        <v>0</v>
      </c>
      <c r="G359">
        <f t="shared" si="68"/>
        <v>0</v>
      </c>
      <c r="H359">
        <f t="shared" si="69"/>
        <v>0</v>
      </c>
      <c r="I359">
        <f t="shared" si="70"/>
        <v>0</v>
      </c>
      <c r="J359">
        <f t="shared" si="71"/>
        <v>0</v>
      </c>
      <c r="K359">
        <f t="shared" si="72"/>
        <v>0</v>
      </c>
      <c r="L359">
        <f t="shared" si="73"/>
        <v>1</v>
      </c>
      <c r="M359">
        <f t="shared" si="74"/>
        <v>0</v>
      </c>
      <c r="N359">
        <f t="shared" si="75"/>
        <v>0</v>
      </c>
      <c r="O359">
        <f t="shared" si="76"/>
        <v>0</v>
      </c>
      <c r="P359">
        <f t="shared" si="77"/>
        <v>0</v>
      </c>
      <c r="R359">
        <f t="shared" si="78"/>
        <v>1</v>
      </c>
    </row>
    <row r="360" spans="1:18" x14ac:dyDescent="0.3">
      <c r="A360">
        <v>728</v>
      </c>
      <c r="B360" s="2">
        <f>'Popular Vote'!R729</f>
        <v>3.3487499656469231</v>
      </c>
      <c r="C360">
        <f>'Tipping Point Margin'!L729</f>
        <v>0.21318920793313509</v>
      </c>
      <c r="D360" s="1">
        <f>B360-C360</f>
        <v>3.1355607577137881</v>
      </c>
      <c r="E360">
        <f t="shared" si="66"/>
        <v>0</v>
      </c>
      <c r="F360">
        <f t="shared" si="67"/>
        <v>0</v>
      </c>
      <c r="G360">
        <f t="shared" si="68"/>
        <v>0</v>
      </c>
      <c r="H360">
        <f t="shared" si="69"/>
        <v>0</v>
      </c>
      <c r="I360">
        <f t="shared" si="70"/>
        <v>0</v>
      </c>
      <c r="J360">
        <f t="shared" si="71"/>
        <v>0</v>
      </c>
      <c r="K360">
        <f t="shared" si="72"/>
        <v>0</v>
      </c>
      <c r="L360">
        <f t="shared" si="73"/>
        <v>1</v>
      </c>
      <c r="M360">
        <f t="shared" si="74"/>
        <v>0</v>
      </c>
      <c r="N360">
        <f t="shared" si="75"/>
        <v>0</v>
      </c>
      <c r="O360">
        <f t="shared" si="76"/>
        <v>0</v>
      </c>
      <c r="P360">
        <f t="shared" si="77"/>
        <v>0</v>
      </c>
      <c r="R360">
        <f t="shared" si="78"/>
        <v>1</v>
      </c>
    </row>
    <row r="361" spans="1:18" x14ac:dyDescent="0.3">
      <c r="A361">
        <v>300</v>
      </c>
      <c r="B361" s="2">
        <f>'Popular Vote'!R301</f>
        <v>3.0146688540534172</v>
      </c>
      <c r="C361">
        <f>'Tipping Point Margin'!L301</f>
        <v>-0.11744547932308627</v>
      </c>
      <c r="D361" s="1">
        <f>B361-C361</f>
        <v>3.1321143333765034</v>
      </c>
      <c r="E361">
        <f t="shared" si="66"/>
        <v>0</v>
      </c>
      <c r="F361">
        <f t="shared" si="67"/>
        <v>0</v>
      </c>
      <c r="G361">
        <f t="shared" si="68"/>
        <v>0</v>
      </c>
      <c r="H361">
        <f t="shared" si="69"/>
        <v>0</v>
      </c>
      <c r="I361">
        <f t="shared" si="70"/>
        <v>0</v>
      </c>
      <c r="J361">
        <f t="shared" si="71"/>
        <v>0</v>
      </c>
      <c r="K361">
        <f t="shared" si="72"/>
        <v>0</v>
      </c>
      <c r="L361">
        <f t="shared" si="73"/>
        <v>1</v>
      </c>
      <c r="M361">
        <f t="shared" si="74"/>
        <v>0</v>
      </c>
      <c r="N361">
        <f t="shared" si="75"/>
        <v>0</v>
      </c>
      <c r="O361">
        <f t="shared" si="76"/>
        <v>0</v>
      </c>
      <c r="P361">
        <f t="shared" si="77"/>
        <v>0</v>
      </c>
      <c r="R361">
        <f t="shared" si="78"/>
        <v>1</v>
      </c>
    </row>
    <row r="362" spans="1:18" x14ac:dyDescent="0.3">
      <c r="A362">
        <v>362</v>
      </c>
      <c r="B362" s="2">
        <f>'Popular Vote'!R363</f>
        <v>3.1991136944613405</v>
      </c>
      <c r="C362">
        <f>'Tipping Point Margin'!L363</f>
        <v>6.9345569381941738E-2</v>
      </c>
      <c r="D362" s="1">
        <f>B362-C362</f>
        <v>3.1297681250793987</v>
      </c>
      <c r="E362">
        <f t="shared" si="66"/>
        <v>0</v>
      </c>
      <c r="F362">
        <f t="shared" si="67"/>
        <v>0</v>
      </c>
      <c r="G362">
        <f t="shared" si="68"/>
        <v>0</v>
      </c>
      <c r="H362">
        <f t="shared" si="69"/>
        <v>0</v>
      </c>
      <c r="I362">
        <f t="shared" si="70"/>
        <v>0</v>
      </c>
      <c r="J362">
        <f t="shared" si="71"/>
        <v>0</v>
      </c>
      <c r="K362">
        <f t="shared" si="72"/>
        <v>0</v>
      </c>
      <c r="L362">
        <f t="shared" si="73"/>
        <v>1</v>
      </c>
      <c r="M362">
        <f t="shared" si="74"/>
        <v>0</v>
      </c>
      <c r="N362">
        <f t="shared" si="75"/>
        <v>0</v>
      </c>
      <c r="O362">
        <f t="shared" si="76"/>
        <v>0</v>
      </c>
      <c r="P362">
        <f t="shared" si="77"/>
        <v>0</v>
      </c>
      <c r="R362">
        <f t="shared" si="78"/>
        <v>1</v>
      </c>
    </row>
    <row r="363" spans="1:18" x14ac:dyDescent="0.3">
      <c r="A363">
        <v>589</v>
      </c>
      <c r="B363" s="2">
        <f>'Popular Vote'!R590</f>
        <v>3.3934430102423745</v>
      </c>
      <c r="C363">
        <f>'Tipping Point Margin'!L590</f>
        <v>0.26528679549730722</v>
      </c>
      <c r="D363" s="1">
        <f>B363-C363</f>
        <v>3.1281562147450672</v>
      </c>
      <c r="E363">
        <f t="shared" si="66"/>
        <v>0</v>
      </c>
      <c r="F363">
        <f t="shared" si="67"/>
        <v>0</v>
      </c>
      <c r="G363">
        <f t="shared" si="68"/>
        <v>0</v>
      </c>
      <c r="H363">
        <f t="shared" si="69"/>
        <v>0</v>
      </c>
      <c r="I363">
        <f t="shared" si="70"/>
        <v>0</v>
      </c>
      <c r="J363">
        <f t="shared" si="71"/>
        <v>0</v>
      </c>
      <c r="K363">
        <f t="shared" si="72"/>
        <v>0</v>
      </c>
      <c r="L363">
        <f t="shared" si="73"/>
        <v>1</v>
      </c>
      <c r="M363">
        <f t="shared" si="74"/>
        <v>0</v>
      </c>
      <c r="N363">
        <f t="shared" si="75"/>
        <v>0</v>
      </c>
      <c r="O363">
        <f t="shared" si="76"/>
        <v>0</v>
      </c>
      <c r="P363">
        <f t="shared" si="77"/>
        <v>0</v>
      </c>
      <c r="R363">
        <f t="shared" si="78"/>
        <v>1</v>
      </c>
    </row>
    <row r="364" spans="1:18" x14ac:dyDescent="0.3">
      <c r="A364">
        <v>78</v>
      </c>
      <c r="B364" s="2">
        <f>'Popular Vote'!R79</f>
        <v>3.2186269718095692</v>
      </c>
      <c r="C364">
        <f>'Tipping Point Margin'!L79</f>
        <v>0.10048003474326252</v>
      </c>
      <c r="D364" s="1">
        <f>B364-C364</f>
        <v>3.1181469370663066</v>
      </c>
      <c r="E364">
        <f t="shared" si="66"/>
        <v>0</v>
      </c>
      <c r="F364">
        <f t="shared" si="67"/>
        <v>0</v>
      </c>
      <c r="G364">
        <f t="shared" si="68"/>
        <v>0</v>
      </c>
      <c r="H364">
        <f t="shared" si="69"/>
        <v>0</v>
      </c>
      <c r="I364">
        <f t="shared" si="70"/>
        <v>0</v>
      </c>
      <c r="J364">
        <f t="shared" si="71"/>
        <v>0</v>
      </c>
      <c r="K364">
        <f t="shared" si="72"/>
        <v>0</v>
      </c>
      <c r="L364">
        <f t="shared" si="73"/>
        <v>1</v>
      </c>
      <c r="M364">
        <f t="shared" si="74"/>
        <v>0</v>
      </c>
      <c r="N364">
        <f t="shared" si="75"/>
        <v>0</v>
      </c>
      <c r="O364">
        <f t="shared" si="76"/>
        <v>0</v>
      </c>
      <c r="P364">
        <f t="shared" si="77"/>
        <v>0</v>
      </c>
      <c r="R364">
        <f t="shared" si="78"/>
        <v>1</v>
      </c>
    </row>
    <row r="365" spans="1:18" x14ac:dyDescent="0.3">
      <c r="A365">
        <v>985</v>
      </c>
      <c r="B365" s="2">
        <f>'Popular Vote'!R986</f>
        <v>3.7613779594886347</v>
      </c>
      <c r="C365">
        <f>'Tipping Point Margin'!L986</f>
        <v>0.6568110195534802</v>
      </c>
      <c r="D365" s="1">
        <f>B365-C365</f>
        <v>3.1045669399351548</v>
      </c>
      <c r="E365">
        <f t="shared" si="66"/>
        <v>0</v>
      </c>
      <c r="F365">
        <f t="shared" si="67"/>
        <v>0</v>
      </c>
      <c r="G365">
        <f t="shared" si="68"/>
        <v>0</v>
      </c>
      <c r="H365">
        <f t="shared" si="69"/>
        <v>0</v>
      </c>
      <c r="I365">
        <f t="shared" si="70"/>
        <v>0</v>
      </c>
      <c r="J365">
        <f t="shared" si="71"/>
        <v>0</v>
      </c>
      <c r="K365">
        <f t="shared" si="72"/>
        <v>0</v>
      </c>
      <c r="L365">
        <f t="shared" si="73"/>
        <v>1</v>
      </c>
      <c r="M365">
        <f t="shared" si="74"/>
        <v>0</v>
      </c>
      <c r="N365">
        <f t="shared" si="75"/>
        <v>0</v>
      </c>
      <c r="O365">
        <f t="shared" si="76"/>
        <v>0</v>
      </c>
      <c r="P365">
        <f t="shared" si="77"/>
        <v>0</v>
      </c>
      <c r="R365">
        <f t="shared" si="78"/>
        <v>1</v>
      </c>
    </row>
    <row r="366" spans="1:18" x14ac:dyDescent="0.3">
      <c r="A366">
        <v>627</v>
      </c>
      <c r="B366" s="2">
        <f>'Popular Vote'!R628</f>
        <v>3.1349739091677256</v>
      </c>
      <c r="C366">
        <f>'Tipping Point Margin'!L628</f>
        <v>3.8609185171896099E-2</v>
      </c>
      <c r="D366" s="1">
        <f>B366-C366</f>
        <v>3.0963647239958294</v>
      </c>
      <c r="E366">
        <f t="shared" si="66"/>
        <v>0</v>
      </c>
      <c r="F366">
        <f t="shared" si="67"/>
        <v>0</v>
      </c>
      <c r="G366">
        <f t="shared" si="68"/>
        <v>0</v>
      </c>
      <c r="H366">
        <f t="shared" si="69"/>
        <v>0</v>
      </c>
      <c r="I366">
        <f t="shared" si="70"/>
        <v>0</v>
      </c>
      <c r="J366">
        <f t="shared" si="71"/>
        <v>0</v>
      </c>
      <c r="K366">
        <f t="shared" si="72"/>
        <v>0</v>
      </c>
      <c r="L366">
        <f t="shared" si="73"/>
        <v>1</v>
      </c>
      <c r="M366">
        <f t="shared" si="74"/>
        <v>0</v>
      </c>
      <c r="N366">
        <f t="shared" si="75"/>
        <v>0</v>
      </c>
      <c r="O366">
        <f t="shared" si="76"/>
        <v>0</v>
      </c>
      <c r="P366">
        <f t="shared" si="77"/>
        <v>0</v>
      </c>
      <c r="R366">
        <f t="shared" si="78"/>
        <v>1</v>
      </c>
    </row>
    <row r="367" spans="1:18" x14ac:dyDescent="0.3">
      <c r="A367">
        <v>538</v>
      </c>
      <c r="B367" s="2">
        <f>'Popular Vote'!R539</f>
        <v>3.2465031190522411</v>
      </c>
      <c r="C367">
        <f>'Tipping Point Margin'!L539</f>
        <v>0.16534322761585185</v>
      </c>
      <c r="D367" s="1">
        <f>B367-C367</f>
        <v>3.0811598914363891</v>
      </c>
      <c r="E367">
        <f t="shared" si="66"/>
        <v>0</v>
      </c>
      <c r="F367">
        <f t="shared" si="67"/>
        <v>0</v>
      </c>
      <c r="G367">
        <f t="shared" si="68"/>
        <v>0</v>
      </c>
      <c r="H367">
        <f t="shared" si="69"/>
        <v>0</v>
      </c>
      <c r="I367">
        <f t="shared" si="70"/>
        <v>0</v>
      </c>
      <c r="J367">
        <f t="shared" si="71"/>
        <v>0</v>
      </c>
      <c r="K367">
        <f t="shared" si="72"/>
        <v>0</v>
      </c>
      <c r="L367">
        <f t="shared" si="73"/>
        <v>1</v>
      </c>
      <c r="M367">
        <f t="shared" si="74"/>
        <v>0</v>
      </c>
      <c r="N367">
        <f t="shared" si="75"/>
        <v>0</v>
      </c>
      <c r="O367">
        <f t="shared" si="76"/>
        <v>0</v>
      </c>
      <c r="P367">
        <f t="shared" si="77"/>
        <v>0</v>
      </c>
      <c r="R367">
        <f t="shared" si="78"/>
        <v>1</v>
      </c>
    </row>
    <row r="368" spans="1:18" x14ac:dyDescent="0.3">
      <c r="A368">
        <v>53</v>
      </c>
      <c r="B368" s="2">
        <f>'Popular Vote'!R54</f>
        <v>3.5517570726476544</v>
      </c>
      <c r="C368">
        <f>'Tipping Point Margin'!L54</f>
        <v>0.4737470217919868</v>
      </c>
      <c r="D368" s="1">
        <f>B368-C368</f>
        <v>3.0780100508556676</v>
      </c>
      <c r="E368">
        <f t="shared" si="66"/>
        <v>0</v>
      </c>
      <c r="F368">
        <f t="shared" si="67"/>
        <v>0</v>
      </c>
      <c r="G368">
        <f t="shared" si="68"/>
        <v>0</v>
      </c>
      <c r="H368">
        <f t="shared" si="69"/>
        <v>0</v>
      </c>
      <c r="I368">
        <f t="shared" si="70"/>
        <v>0</v>
      </c>
      <c r="J368">
        <f t="shared" si="71"/>
        <v>0</v>
      </c>
      <c r="K368">
        <f t="shared" si="72"/>
        <v>0</v>
      </c>
      <c r="L368">
        <f t="shared" si="73"/>
        <v>1</v>
      </c>
      <c r="M368">
        <f t="shared" si="74"/>
        <v>0</v>
      </c>
      <c r="N368">
        <f t="shared" si="75"/>
        <v>0</v>
      </c>
      <c r="O368">
        <f t="shared" si="76"/>
        <v>0</v>
      </c>
      <c r="P368">
        <f t="shared" si="77"/>
        <v>0</v>
      </c>
      <c r="R368">
        <f t="shared" si="78"/>
        <v>1</v>
      </c>
    </row>
    <row r="369" spans="1:18" x14ac:dyDescent="0.3">
      <c r="A369">
        <v>986</v>
      </c>
      <c r="B369" s="2">
        <f>'Popular Vote'!R987</f>
        <v>3.726331600227264</v>
      </c>
      <c r="C369">
        <f>'Tipping Point Margin'!L987</f>
        <v>0.65071602025614528</v>
      </c>
      <c r="D369" s="1">
        <f>B369-C369</f>
        <v>3.0756155799711187</v>
      </c>
      <c r="E369">
        <f t="shared" si="66"/>
        <v>0</v>
      </c>
      <c r="F369">
        <f t="shared" si="67"/>
        <v>0</v>
      </c>
      <c r="G369">
        <f t="shared" si="68"/>
        <v>0</v>
      </c>
      <c r="H369">
        <f t="shared" si="69"/>
        <v>0</v>
      </c>
      <c r="I369">
        <f t="shared" si="70"/>
        <v>0</v>
      </c>
      <c r="J369">
        <f t="shared" si="71"/>
        <v>0</v>
      </c>
      <c r="K369">
        <f t="shared" si="72"/>
        <v>0</v>
      </c>
      <c r="L369">
        <f t="shared" si="73"/>
        <v>1</v>
      </c>
      <c r="M369">
        <f t="shared" si="74"/>
        <v>0</v>
      </c>
      <c r="N369">
        <f t="shared" si="75"/>
        <v>0</v>
      </c>
      <c r="O369">
        <f t="shared" si="76"/>
        <v>0</v>
      </c>
      <c r="P369">
        <f t="shared" si="77"/>
        <v>0</v>
      </c>
      <c r="R369">
        <f t="shared" si="78"/>
        <v>1</v>
      </c>
    </row>
    <row r="370" spans="1:18" x14ac:dyDescent="0.3">
      <c r="A370">
        <v>967</v>
      </c>
      <c r="B370" s="2">
        <f>'Popular Vote'!R968</f>
        <v>3.8387347117968114</v>
      </c>
      <c r="C370">
        <f>'Tipping Point Margin'!L968</f>
        <v>0.76406072845220008</v>
      </c>
      <c r="D370" s="1">
        <f>B370-C370</f>
        <v>3.0746739833446113</v>
      </c>
      <c r="E370">
        <f t="shared" si="66"/>
        <v>0</v>
      </c>
      <c r="F370">
        <f t="shared" si="67"/>
        <v>0</v>
      </c>
      <c r="G370">
        <f t="shared" si="68"/>
        <v>0</v>
      </c>
      <c r="H370">
        <f t="shared" si="69"/>
        <v>0</v>
      </c>
      <c r="I370">
        <f t="shared" si="70"/>
        <v>0</v>
      </c>
      <c r="J370">
        <f t="shared" si="71"/>
        <v>0</v>
      </c>
      <c r="K370">
        <f t="shared" si="72"/>
        <v>0</v>
      </c>
      <c r="L370">
        <f t="shared" si="73"/>
        <v>1</v>
      </c>
      <c r="M370">
        <f t="shared" si="74"/>
        <v>0</v>
      </c>
      <c r="N370">
        <f t="shared" si="75"/>
        <v>0</v>
      </c>
      <c r="O370">
        <f t="shared" si="76"/>
        <v>0</v>
      </c>
      <c r="P370">
        <f t="shared" si="77"/>
        <v>0</v>
      </c>
      <c r="R370">
        <f t="shared" si="78"/>
        <v>1</v>
      </c>
    </row>
    <row r="371" spans="1:18" x14ac:dyDescent="0.3">
      <c r="A371">
        <v>182</v>
      </c>
      <c r="B371" s="2">
        <f>'Popular Vote'!R183</f>
        <v>2.6661730423374417</v>
      </c>
      <c r="C371">
        <f>'Tipping Point Margin'!L183</f>
        <v>-0.40477777520783775</v>
      </c>
      <c r="D371" s="1">
        <f>B371-C371</f>
        <v>3.0709508175452793</v>
      </c>
      <c r="E371">
        <f t="shared" si="66"/>
        <v>0</v>
      </c>
      <c r="F371">
        <f t="shared" si="67"/>
        <v>0</v>
      </c>
      <c r="G371">
        <f t="shared" si="68"/>
        <v>0</v>
      </c>
      <c r="H371">
        <f t="shared" si="69"/>
        <v>0</v>
      </c>
      <c r="I371">
        <f t="shared" si="70"/>
        <v>0</v>
      </c>
      <c r="J371">
        <f t="shared" si="71"/>
        <v>0</v>
      </c>
      <c r="K371">
        <f t="shared" si="72"/>
        <v>0</v>
      </c>
      <c r="L371">
        <f t="shared" si="73"/>
        <v>1</v>
      </c>
      <c r="M371">
        <f t="shared" si="74"/>
        <v>0</v>
      </c>
      <c r="N371">
        <f t="shared" si="75"/>
        <v>0</v>
      </c>
      <c r="O371">
        <f t="shared" si="76"/>
        <v>0</v>
      </c>
      <c r="P371">
        <f t="shared" si="77"/>
        <v>0</v>
      </c>
      <c r="R371">
        <f t="shared" si="78"/>
        <v>1</v>
      </c>
    </row>
    <row r="372" spans="1:18" x14ac:dyDescent="0.3">
      <c r="A372">
        <v>372</v>
      </c>
      <c r="B372" s="2">
        <f>'Popular Vote'!R373</f>
        <v>2.9720671003682195</v>
      </c>
      <c r="C372">
        <f>'Tipping Point Margin'!L373</f>
        <v>-9.8550043876173138E-2</v>
      </c>
      <c r="D372" s="1">
        <f>B372-C372</f>
        <v>3.0706171442443928</v>
      </c>
      <c r="E372">
        <f t="shared" si="66"/>
        <v>0</v>
      </c>
      <c r="F372">
        <f t="shared" si="67"/>
        <v>0</v>
      </c>
      <c r="G372">
        <f t="shared" si="68"/>
        <v>0</v>
      </c>
      <c r="H372">
        <f t="shared" si="69"/>
        <v>0</v>
      </c>
      <c r="I372">
        <f t="shared" si="70"/>
        <v>0</v>
      </c>
      <c r="J372">
        <f t="shared" si="71"/>
        <v>0</v>
      </c>
      <c r="K372">
        <f t="shared" si="72"/>
        <v>0</v>
      </c>
      <c r="L372">
        <f t="shared" si="73"/>
        <v>1</v>
      </c>
      <c r="M372">
        <f t="shared" si="74"/>
        <v>0</v>
      </c>
      <c r="N372">
        <f t="shared" si="75"/>
        <v>0</v>
      </c>
      <c r="O372">
        <f t="shared" si="76"/>
        <v>0</v>
      </c>
      <c r="P372">
        <f t="shared" si="77"/>
        <v>0</v>
      </c>
      <c r="R372">
        <f t="shared" si="78"/>
        <v>1</v>
      </c>
    </row>
    <row r="373" spans="1:18" x14ac:dyDescent="0.3">
      <c r="A373">
        <v>922</v>
      </c>
      <c r="B373" s="2">
        <f>'Popular Vote'!R923</f>
        <v>2.7328506535981285</v>
      </c>
      <c r="C373">
        <f>'Tipping Point Margin'!L923</f>
        <v>-0.32308428373190645</v>
      </c>
      <c r="D373" s="1">
        <f>B373-C373</f>
        <v>3.0559349373300351</v>
      </c>
      <c r="E373">
        <f t="shared" si="66"/>
        <v>0</v>
      </c>
      <c r="F373">
        <f t="shared" si="67"/>
        <v>0</v>
      </c>
      <c r="G373">
        <f t="shared" si="68"/>
        <v>0</v>
      </c>
      <c r="H373">
        <f t="shared" si="69"/>
        <v>0</v>
      </c>
      <c r="I373">
        <f t="shared" si="70"/>
        <v>0</v>
      </c>
      <c r="J373">
        <f t="shared" si="71"/>
        <v>0</v>
      </c>
      <c r="K373">
        <f t="shared" si="72"/>
        <v>0</v>
      </c>
      <c r="L373">
        <f t="shared" si="73"/>
        <v>1</v>
      </c>
      <c r="M373">
        <f t="shared" si="74"/>
        <v>0</v>
      </c>
      <c r="N373">
        <f t="shared" si="75"/>
        <v>0</v>
      </c>
      <c r="O373">
        <f t="shared" si="76"/>
        <v>0</v>
      </c>
      <c r="P373">
        <f t="shared" si="77"/>
        <v>0</v>
      </c>
      <c r="R373">
        <f t="shared" si="78"/>
        <v>1</v>
      </c>
    </row>
    <row r="374" spans="1:18" x14ac:dyDescent="0.3">
      <c r="A374">
        <v>227</v>
      </c>
      <c r="B374" s="2">
        <f>'Popular Vote'!R228</f>
        <v>3.3071420973496357</v>
      </c>
      <c r="C374">
        <f>'Tipping Point Margin'!L228</f>
        <v>0.26205453023162234</v>
      </c>
      <c r="D374" s="1">
        <f>B374-C374</f>
        <v>3.0450875671180135</v>
      </c>
      <c r="E374">
        <f t="shared" si="66"/>
        <v>0</v>
      </c>
      <c r="F374">
        <f t="shared" si="67"/>
        <v>0</v>
      </c>
      <c r="G374">
        <f t="shared" si="68"/>
        <v>0</v>
      </c>
      <c r="H374">
        <f t="shared" si="69"/>
        <v>0</v>
      </c>
      <c r="I374">
        <f t="shared" si="70"/>
        <v>0</v>
      </c>
      <c r="J374">
        <f t="shared" si="71"/>
        <v>0</v>
      </c>
      <c r="K374">
        <f t="shared" si="72"/>
        <v>0</v>
      </c>
      <c r="L374">
        <f t="shared" si="73"/>
        <v>1</v>
      </c>
      <c r="M374">
        <f t="shared" si="74"/>
        <v>0</v>
      </c>
      <c r="N374">
        <f t="shared" si="75"/>
        <v>0</v>
      </c>
      <c r="O374">
        <f t="shared" si="76"/>
        <v>0</v>
      </c>
      <c r="P374">
        <f t="shared" si="77"/>
        <v>0</v>
      </c>
      <c r="R374">
        <f t="shared" si="78"/>
        <v>1</v>
      </c>
    </row>
    <row r="375" spans="1:18" x14ac:dyDescent="0.3">
      <c r="A375">
        <v>908</v>
      </c>
      <c r="B375" s="2">
        <f>'Popular Vote'!R909</f>
        <v>3.4781381566216467</v>
      </c>
      <c r="C375">
        <f>'Tipping Point Margin'!L909</f>
        <v>0.43783815544044424</v>
      </c>
      <c r="D375" s="1">
        <f>B375-C375</f>
        <v>3.0403000011812025</v>
      </c>
      <c r="E375">
        <f t="shared" si="66"/>
        <v>0</v>
      </c>
      <c r="F375">
        <f t="shared" si="67"/>
        <v>0</v>
      </c>
      <c r="G375">
        <f t="shared" si="68"/>
        <v>0</v>
      </c>
      <c r="H375">
        <f t="shared" si="69"/>
        <v>0</v>
      </c>
      <c r="I375">
        <f t="shared" si="70"/>
        <v>0</v>
      </c>
      <c r="J375">
        <f t="shared" si="71"/>
        <v>0</v>
      </c>
      <c r="K375">
        <f t="shared" si="72"/>
        <v>0</v>
      </c>
      <c r="L375">
        <f t="shared" si="73"/>
        <v>1</v>
      </c>
      <c r="M375">
        <f t="shared" si="74"/>
        <v>0</v>
      </c>
      <c r="N375">
        <f t="shared" si="75"/>
        <v>0</v>
      </c>
      <c r="O375">
        <f t="shared" si="76"/>
        <v>0</v>
      </c>
      <c r="P375">
        <f t="shared" si="77"/>
        <v>0</v>
      </c>
      <c r="R375">
        <f t="shared" si="78"/>
        <v>1</v>
      </c>
    </row>
    <row r="376" spans="1:18" x14ac:dyDescent="0.3">
      <c r="A376">
        <v>491</v>
      </c>
      <c r="B376" s="2">
        <f>'Popular Vote'!R492</f>
        <v>3.9452110469024606</v>
      </c>
      <c r="C376">
        <f>'Tipping Point Margin'!L492</f>
        <v>0.91117518608197146</v>
      </c>
      <c r="D376" s="1">
        <f>B376-C376</f>
        <v>3.0340358608204889</v>
      </c>
      <c r="E376">
        <f t="shared" si="66"/>
        <v>0</v>
      </c>
      <c r="F376">
        <f t="shared" si="67"/>
        <v>0</v>
      </c>
      <c r="G376">
        <f t="shared" si="68"/>
        <v>0</v>
      </c>
      <c r="H376">
        <f t="shared" si="69"/>
        <v>0</v>
      </c>
      <c r="I376">
        <f t="shared" si="70"/>
        <v>0</v>
      </c>
      <c r="J376">
        <f t="shared" si="71"/>
        <v>0</v>
      </c>
      <c r="K376">
        <f t="shared" si="72"/>
        <v>0</v>
      </c>
      <c r="L376">
        <f t="shared" si="73"/>
        <v>1</v>
      </c>
      <c r="M376">
        <f t="shared" si="74"/>
        <v>0</v>
      </c>
      <c r="N376">
        <f t="shared" si="75"/>
        <v>0</v>
      </c>
      <c r="O376">
        <f t="shared" si="76"/>
        <v>0</v>
      </c>
      <c r="P376">
        <f t="shared" si="77"/>
        <v>0</v>
      </c>
      <c r="R376">
        <f t="shared" si="78"/>
        <v>1</v>
      </c>
    </row>
    <row r="377" spans="1:18" x14ac:dyDescent="0.3">
      <c r="A377">
        <v>47</v>
      </c>
      <c r="B377" s="2">
        <f>'Popular Vote'!R48</f>
        <v>3.2839211995883488</v>
      </c>
      <c r="C377">
        <f>'Tipping Point Margin'!L48</f>
        <v>0.25415569203662502</v>
      </c>
      <c r="D377" s="1">
        <f>B377-C377</f>
        <v>3.0297655075517236</v>
      </c>
      <c r="E377">
        <f t="shared" si="66"/>
        <v>0</v>
      </c>
      <c r="F377">
        <f t="shared" si="67"/>
        <v>0</v>
      </c>
      <c r="G377">
        <f t="shared" si="68"/>
        <v>0</v>
      </c>
      <c r="H377">
        <f t="shared" si="69"/>
        <v>0</v>
      </c>
      <c r="I377">
        <f t="shared" si="70"/>
        <v>0</v>
      </c>
      <c r="J377">
        <f t="shared" si="71"/>
        <v>0</v>
      </c>
      <c r="K377">
        <f t="shared" si="72"/>
        <v>0</v>
      </c>
      <c r="L377">
        <f t="shared" si="73"/>
        <v>1</v>
      </c>
      <c r="M377">
        <f t="shared" si="74"/>
        <v>0</v>
      </c>
      <c r="N377">
        <f t="shared" si="75"/>
        <v>0</v>
      </c>
      <c r="O377">
        <f t="shared" si="76"/>
        <v>0</v>
      </c>
      <c r="P377">
        <f t="shared" si="77"/>
        <v>0</v>
      </c>
      <c r="R377">
        <f t="shared" si="78"/>
        <v>1</v>
      </c>
    </row>
    <row r="378" spans="1:18" x14ac:dyDescent="0.3">
      <c r="A378">
        <v>615</v>
      </c>
      <c r="B378" s="2">
        <f>'Popular Vote'!R616</f>
        <v>3.0945333294111577</v>
      </c>
      <c r="C378">
        <f>'Tipping Point Margin'!L616</f>
        <v>7.1345025015066912E-2</v>
      </c>
      <c r="D378" s="1">
        <f>B378-C378</f>
        <v>3.0231883043960908</v>
      </c>
      <c r="E378">
        <f t="shared" si="66"/>
        <v>0</v>
      </c>
      <c r="F378">
        <f t="shared" si="67"/>
        <v>0</v>
      </c>
      <c r="G378">
        <f t="shared" si="68"/>
        <v>0</v>
      </c>
      <c r="H378">
        <f t="shared" si="69"/>
        <v>0</v>
      </c>
      <c r="I378">
        <f t="shared" si="70"/>
        <v>0</v>
      </c>
      <c r="J378">
        <f t="shared" si="71"/>
        <v>0</v>
      </c>
      <c r="K378">
        <f t="shared" si="72"/>
        <v>0</v>
      </c>
      <c r="L378">
        <f t="shared" si="73"/>
        <v>1</v>
      </c>
      <c r="M378">
        <f t="shared" si="74"/>
        <v>0</v>
      </c>
      <c r="N378">
        <f t="shared" si="75"/>
        <v>0</v>
      </c>
      <c r="O378">
        <f t="shared" si="76"/>
        <v>0</v>
      </c>
      <c r="P378">
        <f t="shared" si="77"/>
        <v>0</v>
      </c>
      <c r="R378">
        <f t="shared" si="78"/>
        <v>1</v>
      </c>
    </row>
    <row r="379" spans="1:18" x14ac:dyDescent="0.3">
      <c r="A379">
        <v>424</v>
      </c>
      <c r="B379" s="2">
        <f>'Popular Vote'!R425</f>
        <v>3.1185846980299585</v>
      </c>
      <c r="C379">
        <f>'Tipping Point Margin'!L425</f>
        <v>9.6109859455763724E-2</v>
      </c>
      <c r="D379" s="1">
        <f>B379-C379</f>
        <v>3.0224748385741949</v>
      </c>
      <c r="E379">
        <f t="shared" si="66"/>
        <v>0</v>
      </c>
      <c r="F379">
        <f t="shared" si="67"/>
        <v>0</v>
      </c>
      <c r="G379">
        <f t="shared" si="68"/>
        <v>0</v>
      </c>
      <c r="H379">
        <f t="shared" si="69"/>
        <v>0</v>
      </c>
      <c r="I379">
        <f t="shared" si="70"/>
        <v>0</v>
      </c>
      <c r="J379">
        <f t="shared" si="71"/>
        <v>0</v>
      </c>
      <c r="K379">
        <f t="shared" si="72"/>
        <v>0</v>
      </c>
      <c r="L379">
        <f t="shared" si="73"/>
        <v>1</v>
      </c>
      <c r="M379">
        <f t="shared" si="74"/>
        <v>0</v>
      </c>
      <c r="N379">
        <f t="shared" si="75"/>
        <v>0</v>
      </c>
      <c r="O379">
        <f t="shared" si="76"/>
        <v>0</v>
      </c>
      <c r="P379">
        <f t="shared" si="77"/>
        <v>0</v>
      </c>
      <c r="R379">
        <f t="shared" si="78"/>
        <v>1</v>
      </c>
    </row>
    <row r="380" spans="1:18" x14ac:dyDescent="0.3">
      <c r="A380">
        <v>239</v>
      </c>
      <c r="B380" s="2">
        <f>'Popular Vote'!R240</f>
        <v>2.9961473863513968</v>
      </c>
      <c r="C380">
        <f>'Tipping Point Margin'!L240</f>
        <v>-2.436558936834729E-2</v>
      </c>
      <c r="D380" s="1">
        <f>B380-C380</f>
        <v>3.0205129757197442</v>
      </c>
      <c r="E380">
        <f t="shared" si="66"/>
        <v>0</v>
      </c>
      <c r="F380">
        <f t="shared" si="67"/>
        <v>0</v>
      </c>
      <c r="G380">
        <f t="shared" si="68"/>
        <v>0</v>
      </c>
      <c r="H380">
        <f t="shared" si="69"/>
        <v>0</v>
      </c>
      <c r="I380">
        <f t="shared" si="70"/>
        <v>0</v>
      </c>
      <c r="J380">
        <f t="shared" si="71"/>
        <v>0</v>
      </c>
      <c r="K380">
        <f t="shared" si="72"/>
        <v>0</v>
      </c>
      <c r="L380">
        <f t="shared" si="73"/>
        <v>1</v>
      </c>
      <c r="M380">
        <f t="shared" si="74"/>
        <v>0</v>
      </c>
      <c r="N380">
        <f t="shared" si="75"/>
        <v>0</v>
      </c>
      <c r="O380">
        <f t="shared" si="76"/>
        <v>0</v>
      </c>
      <c r="P380">
        <f t="shared" si="77"/>
        <v>0</v>
      </c>
      <c r="R380">
        <f t="shared" si="78"/>
        <v>1</v>
      </c>
    </row>
    <row r="381" spans="1:18" x14ac:dyDescent="0.3">
      <c r="A381">
        <v>682</v>
      </c>
      <c r="B381" s="2">
        <f>'Popular Vote'!R683</f>
        <v>3.2301021938266086</v>
      </c>
      <c r="C381">
        <f>'Tipping Point Margin'!L683</f>
        <v>0.21036496049466963</v>
      </c>
      <c r="D381" s="1">
        <f>B381-C381</f>
        <v>3.0197372333319388</v>
      </c>
      <c r="E381">
        <f t="shared" si="66"/>
        <v>0</v>
      </c>
      <c r="F381">
        <f t="shared" si="67"/>
        <v>0</v>
      </c>
      <c r="G381">
        <f t="shared" si="68"/>
        <v>0</v>
      </c>
      <c r="H381">
        <f t="shared" si="69"/>
        <v>0</v>
      </c>
      <c r="I381">
        <f t="shared" si="70"/>
        <v>0</v>
      </c>
      <c r="J381">
        <f t="shared" si="71"/>
        <v>0</v>
      </c>
      <c r="K381">
        <f t="shared" si="72"/>
        <v>0</v>
      </c>
      <c r="L381">
        <f t="shared" si="73"/>
        <v>1</v>
      </c>
      <c r="M381">
        <f t="shared" si="74"/>
        <v>0</v>
      </c>
      <c r="N381">
        <f t="shared" si="75"/>
        <v>0</v>
      </c>
      <c r="O381">
        <f t="shared" si="76"/>
        <v>0</v>
      </c>
      <c r="P381">
        <f t="shared" si="77"/>
        <v>0</v>
      </c>
      <c r="R381">
        <f t="shared" si="78"/>
        <v>1</v>
      </c>
    </row>
    <row r="382" spans="1:18" x14ac:dyDescent="0.3">
      <c r="A382">
        <v>234</v>
      </c>
      <c r="B382" s="2">
        <f>'Popular Vote'!R235</f>
        <v>3.1041503585048806</v>
      </c>
      <c r="C382">
        <f>'Tipping Point Margin'!L235</f>
        <v>9.4635761093350118E-2</v>
      </c>
      <c r="D382" s="1">
        <f>B382-C382</f>
        <v>3.0095145974115307</v>
      </c>
      <c r="E382">
        <f t="shared" si="66"/>
        <v>0</v>
      </c>
      <c r="F382">
        <f t="shared" si="67"/>
        <v>0</v>
      </c>
      <c r="G382">
        <f t="shared" si="68"/>
        <v>0</v>
      </c>
      <c r="H382">
        <f t="shared" si="69"/>
        <v>0</v>
      </c>
      <c r="I382">
        <f t="shared" si="70"/>
        <v>0</v>
      </c>
      <c r="J382">
        <f t="shared" si="71"/>
        <v>0</v>
      </c>
      <c r="K382">
        <f t="shared" si="72"/>
        <v>0</v>
      </c>
      <c r="L382">
        <f t="shared" si="73"/>
        <v>1</v>
      </c>
      <c r="M382">
        <f t="shared" si="74"/>
        <v>0</v>
      </c>
      <c r="N382">
        <f t="shared" si="75"/>
        <v>0</v>
      </c>
      <c r="O382">
        <f t="shared" si="76"/>
        <v>0</v>
      </c>
      <c r="P382">
        <f t="shared" si="77"/>
        <v>0</v>
      </c>
      <c r="R382">
        <f t="shared" si="78"/>
        <v>1</v>
      </c>
    </row>
    <row r="383" spans="1:18" x14ac:dyDescent="0.3">
      <c r="A383">
        <v>648</v>
      </c>
      <c r="B383" s="2">
        <f>'Popular Vote'!R649</f>
        <v>3.6049902946539483</v>
      </c>
      <c r="C383">
        <f>'Tipping Point Margin'!L649</f>
        <v>0.59879053242941915</v>
      </c>
      <c r="D383" s="1">
        <f>B383-C383</f>
        <v>3.0061997622245293</v>
      </c>
      <c r="E383">
        <f t="shared" si="66"/>
        <v>0</v>
      </c>
      <c r="F383">
        <f t="shared" si="67"/>
        <v>0</v>
      </c>
      <c r="G383">
        <f t="shared" si="68"/>
        <v>0</v>
      </c>
      <c r="H383">
        <f t="shared" si="69"/>
        <v>0</v>
      </c>
      <c r="I383">
        <f t="shared" si="70"/>
        <v>0</v>
      </c>
      <c r="J383">
        <f t="shared" si="71"/>
        <v>0</v>
      </c>
      <c r="K383">
        <f t="shared" si="72"/>
        <v>0</v>
      </c>
      <c r="L383">
        <f t="shared" si="73"/>
        <v>1</v>
      </c>
      <c r="M383">
        <f t="shared" si="74"/>
        <v>0</v>
      </c>
      <c r="N383">
        <f t="shared" si="75"/>
        <v>0</v>
      </c>
      <c r="O383">
        <f t="shared" si="76"/>
        <v>0</v>
      </c>
      <c r="P383">
        <f t="shared" si="77"/>
        <v>0</v>
      </c>
      <c r="R383">
        <f t="shared" si="78"/>
        <v>1</v>
      </c>
    </row>
    <row r="384" spans="1:18" x14ac:dyDescent="0.3">
      <c r="A384">
        <v>288</v>
      </c>
      <c r="B384" s="2">
        <f>'Popular Vote'!R289</f>
        <v>2.8384653017130397</v>
      </c>
      <c r="C384">
        <f>'Tipping Point Margin'!L289</f>
        <v>-0.16650539738104106</v>
      </c>
      <c r="D384" s="1">
        <f>B384-C384</f>
        <v>3.0049706990940805</v>
      </c>
      <c r="E384">
        <f t="shared" si="66"/>
        <v>0</v>
      </c>
      <c r="F384">
        <f t="shared" si="67"/>
        <v>0</v>
      </c>
      <c r="G384">
        <f t="shared" si="68"/>
        <v>0</v>
      </c>
      <c r="H384">
        <f t="shared" si="69"/>
        <v>0</v>
      </c>
      <c r="I384">
        <f t="shared" si="70"/>
        <v>0</v>
      </c>
      <c r="J384">
        <f t="shared" si="71"/>
        <v>0</v>
      </c>
      <c r="K384">
        <f t="shared" si="72"/>
        <v>0</v>
      </c>
      <c r="L384">
        <f t="shared" si="73"/>
        <v>1</v>
      </c>
      <c r="M384">
        <f t="shared" si="74"/>
        <v>0</v>
      </c>
      <c r="N384">
        <f t="shared" si="75"/>
        <v>0</v>
      </c>
      <c r="O384">
        <f t="shared" si="76"/>
        <v>0</v>
      </c>
      <c r="P384">
        <f t="shared" si="77"/>
        <v>0</v>
      </c>
      <c r="R384">
        <f t="shared" si="78"/>
        <v>1</v>
      </c>
    </row>
    <row r="385" spans="1:18" x14ac:dyDescent="0.3">
      <c r="A385">
        <v>496</v>
      </c>
      <c r="B385" s="2">
        <f>'Popular Vote'!R497</f>
        <v>3.3055035899852601</v>
      </c>
      <c r="C385">
        <f>'Tipping Point Margin'!L497</f>
        <v>0.31480319199868118</v>
      </c>
      <c r="D385" s="1">
        <f>B385-C385</f>
        <v>2.9907003979865787</v>
      </c>
      <c r="E385">
        <f t="shared" si="66"/>
        <v>0</v>
      </c>
      <c r="F385">
        <f t="shared" si="67"/>
        <v>0</v>
      </c>
      <c r="G385">
        <f t="shared" si="68"/>
        <v>0</v>
      </c>
      <c r="H385">
        <f t="shared" si="69"/>
        <v>0</v>
      </c>
      <c r="I385">
        <f t="shared" si="70"/>
        <v>0</v>
      </c>
      <c r="J385">
        <f t="shared" si="71"/>
        <v>0</v>
      </c>
      <c r="K385">
        <f t="shared" si="72"/>
        <v>0</v>
      </c>
      <c r="L385">
        <f t="shared" si="73"/>
        <v>1</v>
      </c>
      <c r="M385">
        <f t="shared" si="74"/>
        <v>0</v>
      </c>
      <c r="N385">
        <f t="shared" si="75"/>
        <v>0</v>
      </c>
      <c r="O385">
        <f t="shared" si="76"/>
        <v>0</v>
      </c>
      <c r="P385">
        <f t="shared" si="77"/>
        <v>0</v>
      </c>
      <c r="R385">
        <f t="shared" si="78"/>
        <v>1</v>
      </c>
    </row>
    <row r="386" spans="1:18" x14ac:dyDescent="0.3">
      <c r="A386">
        <v>979</v>
      </c>
      <c r="B386" s="2">
        <f>'Popular Vote'!R980</f>
        <v>3.1425819556189394</v>
      </c>
      <c r="C386">
        <f>'Tipping Point Margin'!L980</f>
        <v>0.15294803603714824</v>
      </c>
      <c r="D386" s="1">
        <f>B386-C386</f>
        <v>2.9896339195817911</v>
      </c>
      <c r="E386">
        <f t="shared" si="66"/>
        <v>0</v>
      </c>
      <c r="F386">
        <f t="shared" si="67"/>
        <v>0</v>
      </c>
      <c r="G386">
        <f t="shared" si="68"/>
        <v>0</v>
      </c>
      <c r="H386">
        <f t="shared" si="69"/>
        <v>0</v>
      </c>
      <c r="I386">
        <f t="shared" si="70"/>
        <v>0</v>
      </c>
      <c r="J386">
        <f t="shared" si="71"/>
        <v>0</v>
      </c>
      <c r="K386">
        <f t="shared" si="72"/>
        <v>0</v>
      </c>
      <c r="L386">
        <f t="shared" si="73"/>
        <v>1</v>
      </c>
      <c r="M386">
        <f t="shared" si="74"/>
        <v>0</v>
      </c>
      <c r="N386">
        <f t="shared" si="75"/>
        <v>0</v>
      </c>
      <c r="O386">
        <f t="shared" si="76"/>
        <v>0</v>
      </c>
      <c r="P386">
        <f t="shared" si="77"/>
        <v>0</v>
      </c>
      <c r="R386">
        <f t="shared" si="78"/>
        <v>1</v>
      </c>
    </row>
    <row r="387" spans="1:18" x14ac:dyDescent="0.3">
      <c r="A387">
        <v>841</v>
      </c>
      <c r="B387" s="2">
        <f>'Popular Vote'!R842</f>
        <v>3.2845283077122849</v>
      </c>
      <c r="C387">
        <f>'Tipping Point Margin'!L842</f>
        <v>0.31272345333859664</v>
      </c>
      <c r="D387" s="1">
        <f>B387-C387</f>
        <v>2.9718048543736884</v>
      </c>
      <c r="E387">
        <f t="shared" si="66"/>
        <v>0</v>
      </c>
      <c r="F387">
        <f t="shared" si="67"/>
        <v>0</v>
      </c>
      <c r="G387">
        <f t="shared" si="68"/>
        <v>0</v>
      </c>
      <c r="H387">
        <f t="shared" si="69"/>
        <v>0</v>
      </c>
      <c r="I387">
        <f t="shared" si="70"/>
        <v>0</v>
      </c>
      <c r="J387">
        <f t="shared" si="71"/>
        <v>0</v>
      </c>
      <c r="K387">
        <f t="shared" si="72"/>
        <v>0</v>
      </c>
      <c r="L387">
        <f t="shared" si="73"/>
        <v>1</v>
      </c>
      <c r="M387">
        <f t="shared" si="74"/>
        <v>0</v>
      </c>
      <c r="N387">
        <f t="shared" si="75"/>
        <v>0</v>
      </c>
      <c r="O387">
        <f t="shared" si="76"/>
        <v>0</v>
      </c>
      <c r="P387">
        <f t="shared" si="77"/>
        <v>0</v>
      </c>
      <c r="R387">
        <f t="shared" si="78"/>
        <v>1</v>
      </c>
    </row>
    <row r="388" spans="1:18" x14ac:dyDescent="0.3">
      <c r="A388">
        <v>679</v>
      </c>
      <c r="B388" s="2">
        <f>'Popular Vote'!R680</f>
        <v>3.3743625109445365</v>
      </c>
      <c r="C388">
        <f>'Tipping Point Margin'!L680</f>
        <v>0.40592783761459161</v>
      </c>
      <c r="D388" s="1">
        <f>B388-C388</f>
        <v>2.9684346733299449</v>
      </c>
      <c r="E388">
        <f t="shared" si="66"/>
        <v>0</v>
      </c>
      <c r="F388">
        <f t="shared" si="67"/>
        <v>0</v>
      </c>
      <c r="G388">
        <f t="shared" si="68"/>
        <v>0</v>
      </c>
      <c r="H388">
        <f t="shared" si="69"/>
        <v>0</v>
      </c>
      <c r="I388">
        <f t="shared" si="70"/>
        <v>0</v>
      </c>
      <c r="J388">
        <f t="shared" si="71"/>
        <v>0</v>
      </c>
      <c r="K388">
        <f t="shared" si="72"/>
        <v>0</v>
      </c>
      <c r="L388">
        <f t="shared" si="73"/>
        <v>1</v>
      </c>
      <c r="M388">
        <f t="shared" si="74"/>
        <v>0</v>
      </c>
      <c r="N388">
        <f t="shared" si="75"/>
        <v>0</v>
      </c>
      <c r="O388">
        <f t="shared" si="76"/>
        <v>0</v>
      </c>
      <c r="P388">
        <f t="shared" si="77"/>
        <v>0</v>
      </c>
      <c r="R388">
        <f t="shared" si="78"/>
        <v>1</v>
      </c>
    </row>
    <row r="389" spans="1:18" x14ac:dyDescent="0.3">
      <c r="A389">
        <v>778</v>
      </c>
      <c r="B389" s="2">
        <f>'Popular Vote'!R779</f>
        <v>3.1352598072092244</v>
      </c>
      <c r="C389">
        <f>'Tipping Point Margin'!L779</f>
        <v>0.16777582960621565</v>
      </c>
      <c r="D389" s="1">
        <f>B389-C389</f>
        <v>2.9674839776030089</v>
      </c>
      <c r="E389">
        <f t="shared" ref="E389:E452" si="79">IF(D389&lt;0,1,0)</f>
        <v>0</v>
      </c>
      <c r="F389">
        <f t="shared" ref="F389:F452" si="80">IF(AND($D389&gt;0,$D389&lt;0.477),1,0)</f>
        <v>0</v>
      </c>
      <c r="G389">
        <f t="shared" ref="G389:G452" si="81">IF(AND($D389&gt;0.477,$D389&lt;0.953),1,0)</f>
        <v>0</v>
      </c>
      <c r="H389">
        <f t="shared" ref="H389:H452" si="82">IF(AND($D389&gt;0.953,$D389&lt;1.43),1,0)</f>
        <v>0</v>
      </c>
      <c r="I389">
        <f t="shared" ref="I389:I452" si="83">IF(AND($D389&gt;1.43,$D389&lt;1.91),1,0)</f>
        <v>0</v>
      </c>
      <c r="J389">
        <f t="shared" ref="J389:J452" si="84">IF(AND($D389&gt;1.91,$D389&lt;2.38),1,0)</f>
        <v>0</v>
      </c>
      <c r="K389">
        <f t="shared" ref="K389:K452" si="85">IF(AND($D389&gt;2.38,$D389&lt;2.86),1,0)</f>
        <v>0</v>
      </c>
      <c r="L389">
        <f t="shared" ref="L389:L452" si="86">IF(AND($D389&gt;2.86,$D389&lt;3.34),1,0)</f>
        <v>1</v>
      </c>
      <c r="M389">
        <f t="shared" ref="M389:M452" si="87">IF(AND($D389&gt;3.34,$D389&lt;3.81),1,0)</f>
        <v>0</v>
      </c>
      <c r="N389">
        <f t="shared" ref="N389:N452" si="88">IF(AND($D389&gt;3.81,$D389&lt;4.29),1,0)</f>
        <v>0</v>
      </c>
      <c r="O389">
        <f t="shared" ref="O389:O452" si="89">IF(AND($D389&gt;4.29,$D389&lt;4.77),1,0)</f>
        <v>0</v>
      </c>
      <c r="P389">
        <f t="shared" ref="P389:P452" si="90">IF(D389&gt;4.77,1,0)</f>
        <v>0</v>
      </c>
      <c r="R389">
        <f t="shared" ref="R389:R452" si="91">IF(D389&gt;2.86,1,0)</f>
        <v>1</v>
      </c>
    </row>
    <row r="390" spans="1:18" x14ac:dyDescent="0.3">
      <c r="A390">
        <v>218</v>
      </c>
      <c r="B390" s="2">
        <f>'Popular Vote'!R219</f>
        <v>3.367429894558672</v>
      </c>
      <c r="C390">
        <f>'Tipping Point Margin'!L219</f>
        <v>0.40019116036074825</v>
      </c>
      <c r="D390" s="1">
        <f>B390-C390</f>
        <v>2.9672387341979238</v>
      </c>
      <c r="E390">
        <f t="shared" si="79"/>
        <v>0</v>
      </c>
      <c r="F390">
        <f t="shared" si="80"/>
        <v>0</v>
      </c>
      <c r="G390">
        <f t="shared" si="81"/>
        <v>0</v>
      </c>
      <c r="H390">
        <f t="shared" si="82"/>
        <v>0</v>
      </c>
      <c r="I390">
        <f t="shared" si="83"/>
        <v>0</v>
      </c>
      <c r="J390">
        <f t="shared" si="84"/>
        <v>0</v>
      </c>
      <c r="K390">
        <f t="shared" si="85"/>
        <v>0</v>
      </c>
      <c r="L390">
        <f t="shared" si="86"/>
        <v>1</v>
      </c>
      <c r="M390">
        <f t="shared" si="87"/>
        <v>0</v>
      </c>
      <c r="N390">
        <f t="shared" si="88"/>
        <v>0</v>
      </c>
      <c r="O390">
        <f t="shared" si="89"/>
        <v>0</v>
      </c>
      <c r="P390">
        <f t="shared" si="90"/>
        <v>0</v>
      </c>
      <c r="R390">
        <f t="shared" si="91"/>
        <v>1</v>
      </c>
    </row>
    <row r="391" spans="1:18" x14ac:dyDescent="0.3">
      <c r="A391">
        <v>36</v>
      </c>
      <c r="B391" s="2">
        <f>'Popular Vote'!R37</f>
        <v>3.1010536409248624</v>
      </c>
      <c r="C391">
        <f>'Tipping Point Margin'!L37</f>
        <v>0.14914112465394316</v>
      </c>
      <c r="D391" s="1">
        <f>B391-C391</f>
        <v>2.951912516270919</v>
      </c>
      <c r="E391">
        <f t="shared" si="79"/>
        <v>0</v>
      </c>
      <c r="F391">
        <f t="shared" si="80"/>
        <v>0</v>
      </c>
      <c r="G391">
        <f t="shared" si="81"/>
        <v>0</v>
      </c>
      <c r="H391">
        <f t="shared" si="82"/>
        <v>0</v>
      </c>
      <c r="I391">
        <f t="shared" si="83"/>
        <v>0</v>
      </c>
      <c r="J391">
        <f t="shared" si="84"/>
        <v>0</v>
      </c>
      <c r="K391">
        <f t="shared" si="85"/>
        <v>0</v>
      </c>
      <c r="L391">
        <f t="shared" si="86"/>
        <v>1</v>
      </c>
      <c r="M391">
        <f t="shared" si="87"/>
        <v>0</v>
      </c>
      <c r="N391">
        <f t="shared" si="88"/>
        <v>0</v>
      </c>
      <c r="O391">
        <f t="shared" si="89"/>
        <v>0</v>
      </c>
      <c r="P391">
        <f t="shared" si="90"/>
        <v>0</v>
      </c>
      <c r="R391">
        <f t="shared" si="91"/>
        <v>1</v>
      </c>
    </row>
    <row r="392" spans="1:18" x14ac:dyDescent="0.3">
      <c r="A392">
        <v>161</v>
      </c>
      <c r="B392" s="2">
        <f>'Popular Vote'!R162</f>
        <v>2.9597894041836108</v>
      </c>
      <c r="C392">
        <f>'Tipping Point Margin'!L162</f>
        <v>9.5597830361689312E-3</v>
      </c>
      <c r="D392" s="1">
        <f>B392-C392</f>
        <v>2.9502296211474417</v>
      </c>
      <c r="E392">
        <f t="shared" si="79"/>
        <v>0</v>
      </c>
      <c r="F392">
        <f t="shared" si="80"/>
        <v>0</v>
      </c>
      <c r="G392">
        <f t="shared" si="81"/>
        <v>0</v>
      </c>
      <c r="H392">
        <f t="shared" si="82"/>
        <v>0</v>
      </c>
      <c r="I392">
        <f t="shared" si="83"/>
        <v>0</v>
      </c>
      <c r="J392">
        <f t="shared" si="84"/>
        <v>0</v>
      </c>
      <c r="K392">
        <f t="shared" si="85"/>
        <v>0</v>
      </c>
      <c r="L392">
        <f t="shared" si="86"/>
        <v>1</v>
      </c>
      <c r="M392">
        <f t="shared" si="87"/>
        <v>0</v>
      </c>
      <c r="N392">
        <f t="shared" si="88"/>
        <v>0</v>
      </c>
      <c r="O392">
        <f t="shared" si="89"/>
        <v>0</v>
      </c>
      <c r="P392">
        <f t="shared" si="90"/>
        <v>0</v>
      </c>
      <c r="R392">
        <f t="shared" si="91"/>
        <v>1</v>
      </c>
    </row>
    <row r="393" spans="1:18" x14ac:dyDescent="0.3">
      <c r="A393">
        <v>420</v>
      </c>
      <c r="B393" s="2">
        <f>'Popular Vote'!R421</f>
        <v>3.1754029439705578</v>
      </c>
      <c r="C393">
        <f>'Tipping Point Margin'!L421</f>
        <v>0.22581629294936581</v>
      </c>
      <c r="D393" s="1">
        <f>B393-C393</f>
        <v>2.9495866510211921</v>
      </c>
      <c r="E393">
        <f t="shared" si="79"/>
        <v>0</v>
      </c>
      <c r="F393">
        <f t="shared" si="80"/>
        <v>0</v>
      </c>
      <c r="G393">
        <f t="shared" si="81"/>
        <v>0</v>
      </c>
      <c r="H393">
        <f t="shared" si="82"/>
        <v>0</v>
      </c>
      <c r="I393">
        <f t="shared" si="83"/>
        <v>0</v>
      </c>
      <c r="J393">
        <f t="shared" si="84"/>
        <v>0</v>
      </c>
      <c r="K393">
        <f t="shared" si="85"/>
        <v>0</v>
      </c>
      <c r="L393">
        <f t="shared" si="86"/>
        <v>1</v>
      </c>
      <c r="M393">
        <f t="shared" si="87"/>
        <v>0</v>
      </c>
      <c r="N393">
        <f t="shared" si="88"/>
        <v>0</v>
      </c>
      <c r="O393">
        <f t="shared" si="89"/>
        <v>0</v>
      </c>
      <c r="P393">
        <f t="shared" si="90"/>
        <v>0</v>
      </c>
      <c r="R393">
        <f t="shared" si="91"/>
        <v>1</v>
      </c>
    </row>
    <row r="394" spans="1:18" x14ac:dyDescent="0.3">
      <c r="A394">
        <v>520</v>
      </c>
      <c r="B394" s="2">
        <f>'Popular Vote'!R521</f>
        <v>3.2721663487031014</v>
      </c>
      <c r="C394">
        <f>'Tipping Point Margin'!L521</f>
        <v>0.32744878859030335</v>
      </c>
      <c r="D394" s="1">
        <f>B394-C394</f>
        <v>2.9447175601127982</v>
      </c>
      <c r="E394">
        <f t="shared" si="79"/>
        <v>0</v>
      </c>
      <c r="F394">
        <f t="shared" si="80"/>
        <v>0</v>
      </c>
      <c r="G394">
        <f t="shared" si="81"/>
        <v>0</v>
      </c>
      <c r="H394">
        <f t="shared" si="82"/>
        <v>0</v>
      </c>
      <c r="I394">
        <f t="shared" si="83"/>
        <v>0</v>
      </c>
      <c r="J394">
        <f t="shared" si="84"/>
        <v>0</v>
      </c>
      <c r="K394">
        <f t="shared" si="85"/>
        <v>0</v>
      </c>
      <c r="L394">
        <f t="shared" si="86"/>
        <v>1</v>
      </c>
      <c r="M394">
        <f t="shared" si="87"/>
        <v>0</v>
      </c>
      <c r="N394">
        <f t="shared" si="88"/>
        <v>0</v>
      </c>
      <c r="O394">
        <f t="shared" si="89"/>
        <v>0</v>
      </c>
      <c r="P394">
        <f t="shared" si="90"/>
        <v>0</v>
      </c>
      <c r="R394">
        <f t="shared" si="91"/>
        <v>1</v>
      </c>
    </row>
    <row r="395" spans="1:18" x14ac:dyDescent="0.3">
      <c r="A395">
        <v>714</v>
      </c>
      <c r="B395" s="2">
        <f>'Popular Vote'!R715</f>
        <v>3.3538448676935637</v>
      </c>
      <c r="C395">
        <f>'Tipping Point Margin'!L715</f>
        <v>0.41205545809323063</v>
      </c>
      <c r="D395" s="1">
        <f>B395-C395</f>
        <v>2.9417894096003332</v>
      </c>
      <c r="E395">
        <f t="shared" si="79"/>
        <v>0</v>
      </c>
      <c r="F395">
        <f t="shared" si="80"/>
        <v>0</v>
      </c>
      <c r="G395">
        <f t="shared" si="81"/>
        <v>0</v>
      </c>
      <c r="H395">
        <f t="shared" si="82"/>
        <v>0</v>
      </c>
      <c r="I395">
        <f t="shared" si="83"/>
        <v>0</v>
      </c>
      <c r="J395">
        <f t="shared" si="84"/>
        <v>0</v>
      </c>
      <c r="K395">
        <f t="shared" si="85"/>
        <v>0</v>
      </c>
      <c r="L395">
        <f t="shared" si="86"/>
        <v>1</v>
      </c>
      <c r="M395">
        <f t="shared" si="87"/>
        <v>0</v>
      </c>
      <c r="N395">
        <f t="shared" si="88"/>
        <v>0</v>
      </c>
      <c r="O395">
        <f t="shared" si="89"/>
        <v>0</v>
      </c>
      <c r="P395">
        <f t="shared" si="90"/>
        <v>0</v>
      </c>
      <c r="R395">
        <f t="shared" si="91"/>
        <v>1</v>
      </c>
    </row>
    <row r="396" spans="1:18" x14ac:dyDescent="0.3">
      <c r="A396">
        <v>695</v>
      </c>
      <c r="B396" s="2">
        <f>'Popular Vote'!R696</f>
        <v>2.9113970496591657</v>
      </c>
      <c r="C396">
        <f>'Tipping Point Margin'!L696</f>
        <v>-3.0158123444960938E-2</v>
      </c>
      <c r="D396" s="1">
        <f>B396-C396</f>
        <v>2.9415551731041267</v>
      </c>
      <c r="E396">
        <f t="shared" si="79"/>
        <v>0</v>
      </c>
      <c r="F396">
        <f t="shared" si="80"/>
        <v>0</v>
      </c>
      <c r="G396">
        <f t="shared" si="81"/>
        <v>0</v>
      </c>
      <c r="H396">
        <f t="shared" si="82"/>
        <v>0</v>
      </c>
      <c r="I396">
        <f t="shared" si="83"/>
        <v>0</v>
      </c>
      <c r="J396">
        <f t="shared" si="84"/>
        <v>0</v>
      </c>
      <c r="K396">
        <f t="shared" si="85"/>
        <v>0</v>
      </c>
      <c r="L396">
        <f t="shared" si="86"/>
        <v>1</v>
      </c>
      <c r="M396">
        <f t="shared" si="87"/>
        <v>0</v>
      </c>
      <c r="N396">
        <f t="shared" si="88"/>
        <v>0</v>
      </c>
      <c r="O396">
        <f t="shared" si="89"/>
        <v>0</v>
      </c>
      <c r="P396">
        <f t="shared" si="90"/>
        <v>0</v>
      </c>
      <c r="R396">
        <f t="shared" si="91"/>
        <v>1</v>
      </c>
    </row>
    <row r="397" spans="1:18" x14ac:dyDescent="0.3">
      <c r="A397">
        <v>77</v>
      </c>
      <c r="B397" s="2">
        <f>'Popular Vote'!R78</f>
        <v>2.9771476345431038</v>
      </c>
      <c r="C397">
        <f>'Tipping Point Margin'!L78</f>
        <v>4.0070301247077951E-2</v>
      </c>
      <c r="D397" s="1">
        <f>B397-C397</f>
        <v>2.9370773332960258</v>
      </c>
      <c r="E397">
        <f t="shared" si="79"/>
        <v>0</v>
      </c>
      <c r="F397">
        <f t="shared" si="80"/>
        <v>0</v>
      </c>
      <c r="G397">
        <f t="shared" si="81"/>
        <v>0</v>
      </c>
      <c r="H397">
        <f t="shared" si="82"/>
        <v>0</v>
      </c>
      <c r="I397">
        <f t="shared" si="83"/>
        <v>0</v>
      </c>
      <c r="J397">
        <f t="shared" si="84"/>
        <v>0</v>
      </c>
      <c r="K397">
        <f t="shared" si="85"/>
        <v>0</v>
      </c>
      <c r="L397">
        <f t="shared" si="86"/>
        <v>1</v>
      </c>
      <c r="M397">
        <f t="shared" si="87"/>
        <v>0</v>
      </c>
      <c r="N397">
        <f t="shared" si="88"/>
        <v>0</v>
      </c>
      <c r="O397">
        <f t="shared" si="89"/>
        <v>0</v>
      </c>
      <c r="P397">
        <f t="shared" si="90"/>
        <v>0</v>
      </c>
      <c r="R397">
        <f t="shared" si="91"/>
        <v>1</v>
      </c>
    </row>
    <row r="398" spans="1:18" x14ac:dyDescent="0.3">
      <c r="A398">
        <v>411</v>
      </c>
      <c r="B398" s="2">
        <f>'Popular Vote'!R412</f>
        <v>2.8562041844253336</v>
      </c>
      <c r="C398">
        <f>'Tipping Point Margin'!L412</f>
        <v>-7.8317353523033012E-2</v>
      </c>
      <c r="D398" s="1">
        <f>B398-C398</f>
        <v>2.9345215379483665</v>
      </c>
      <c r="E398">
        <f t="shared" si="79"/>
        <v>0</v>
      </c>
      <c r="F398">
        <f t="shared" si="80"/>
        <v>0</v>
      </c>
      <c r="G398">
        <f t="shared" si="81"/>
        <v>0</v>
      </c>
      <c r="H398">
        <f t="shared" si="82"/>
        <v>0</v>
      </c>
      <c r="I398">
        <f t="shared" si="83"/>
        <v>0</v>
      </c>
      <c r="J398">
        <f t="shared" si="84"/>
        <v>0</v>
      </c>
      <c r="K398">
        <f t="shared" si="85"/>
        <v>0</v>
      </c>
      <c r="L398">
        <f t="shared" si="86"/>
        <v>1</v>
      </c>
      <c r="M398">
        <f t="shared" si="87"/>
        <v>0</v>
      </c>
      <c r="N398">
        <f t="shared" si="88"/>
        <v>0</v>
      </c>
      <c r="O398">
        <f t="shared" si="89"/>
        <v>0</v>
      </c>
      <c r="P398">
        <f t="shared" si="90"/>
        <v>0</v>
      </c>
      <c r="R398">
        <f t="shared" si="91"/>
        <v>1</v>
      </c>
    </row>
    <row r="399" spans="1:18" x14ac:dyDescent="0.3">
      <c r="A399">
        <v>477</v>
      </c>
      <c r="B399" s="2">
        <f>'Popular Vote'!R478</f>
        <v>3.0557388130121055</v>
      </c>
      <c r="C399">
        <f>'Tipping Point Margin'!L478</f>
        <v>0.12389871101657426</v>
      </c>
      <c r="D399" s="1">
        <f>B399-C399</f>
        <v>2.9318401019955314</v>
      </c>
      <c r="E399">
        <f t="shared" si="79"/>
        <v>0</v>
      </c>
      <c r="F399">
        <f t="shared" si="80"/>
        <v>0</v>
      </c>
      <c r="G399">
        <f t="shared" si="81"/>
        <v>0</v>
      </c>
      <c r="H399">
        <f t="shared" si="82"/>
        <v>0</v>
      </c>
      <c r="I399">
        <f t="shared" si="83"/>
        <v>0</v>
      </c>
      <c r="J399">
        <f t="shared" si="84"/>
        <v>0</v>
      </c>
      <c r="K399">
        <f t="shared" si="85"/>
        <v>0</v>
      </c>
      <c r="L399">
        <f t="shared" si="86"/>
        <v>1</v>
      </c>
      <c r="M399">
        <f t="shared" si="87"/>
        <v>0</v>
      </c>
      <c r="N399">
        <f t="shared" si="88"/>
        <v>0</v>
      </c>
      <c r="O399">
        <f t="shared" si="89"/>
        <v>0</v>
      </c>
      <c r="P399">
        <f t="shared" si="90"/>
        <v>0</v>
      </c>
      <c r="R399">
        <f t="shared" si="91"/>
        <v>1</v>
      </c>
    </row>
    <row r="400" spans="1:18" x14ac:dyDescent="0.3">
      <c r="A400">
        <v>338</v>
      </c>
      <c r="B400" s="2">
        <f>'Popular Vote'!R339</f>
        <v>3.1187483669272735</v>
      </c>
      <c r="C400">
        <f>'Tipping Point Margin'!L339</f>
        <v>0.19116202201791052</v>
      </c>
      <c r="D400" s="1">
        <f>B400-C400</f>
        <v>2.9275863449093631</v>
      </c>
      <c r="E400">
        <f t="shared" si="79"/>
        <v>0</v>
      </c>
      <c r="F400">
        <f t="shared" si="80"/>
        <v>0</v>
      </c>
      <c r="G400">
        <f t="shared" si="81"/>
        <v>0</v>
      </c>
      <c r="H400">
        <f t="shared" si="82"/>
        <v>0</v>
      </c>
      <c r="I400">
        <f t="shared" si="83"/>
        <v>0</v>
      </c>
      <c r="J400">
        <f t="shared" si="84"/>
        <v>0</v>
      </c>
      <c r="K400">
        <f t="shared" si="85"/>
        <v>0</v>
      </c>
      <c r="L400">
        <f t="shared" si="86"/>
        <v>1</v>
      </c>
      <c r="M400">
        <f t="shared" si="87"/>
        <v>0</v>
      </c>
      <c r="N400">
        <f t="shared" si="88"/>
        <v>0</v>
      </c>
      <c r="O400">
        <f t="shared" si="89"/>
        <v>0</v>
      </c>
      <c r="P400">
        <f t="shared" si="90"/>
        <v>0</v>
      </c>
      <c r="R400">
        <f t="shared" si="91"/>
        <v>1</v>
      </c>
    </row>
    <row r="401" spans="1:18" x14ac:dyDescent="0.3">
      <c r="A401">
        <v>604</v>
      </c>
      <c r="B401" s="2">
        <f>'Popular Vote'!R605</f>
        <v>3.2976779101330163</v>
      </c>
      <c r="C401">
        <f>'Tipping Point Margin'!L605</f>
        <v>0.37230200914536732</v>
      </c>
      <c r="D401" s="1">
        <f>B401-C401</f>
        <v>2.9253759009876488</v>
      </c>
      <c r="E401">
        <f t="shared" si="79"/>
        <v>0</v>
      </c>
      <c r="F401">
        <f t="shared" si="80"/>
        <v>0</v>
      </c>
      <c r="G401">
        <f t="shared" si="81"/>
        <v>0</v>
      </c>
      <c r="H401">
        <f t="shared" si="82"/>
        <v>0</v>
      </c>
      <c r="I401">
        <f t="shared" si="83"/>
        <v>0</v>
      </c>
      <c r="J401">
        <f t="shared" si="84"/>
        <v>0</v>
      </c>
      <c r="K401">
        <f t="shared" si="85"/>
        <v>0</v>
      </c>
      <c r="L401">
        <f t="shared" si="86"/>
        <v>1</v>
      </c>
      <c r="M401">
        <f t="shared" si="87"/>
        <v>0</v>
      </c>
      <c r="N401">
        <f t="shared" si="88"/>
        <v>0</v>
      </c>
      <c r="O401">
        <f t="shared" si="89"/>
        <v>0</v>
      </c>
      <c r="P401">
        <f t="shared" si="90"/>
        <v>0</v>
      </c>
      <c r="R401">
        <f t="shared" si="91"/>
        <v>1</v>
      </c>
    </row>
    <row r="402" spans="1:18" x14ac:dyDescent="0.3">
      <c r="A402">
        <v>801</v>
      </c>
      <c r="B402" s="2">
        <f>'Popular Vote'!R802</f>
        <v>2.9321175030583713</v>
      </c>
      <c r="C402">
        <f>'Tipping Point Margin'!L802</f>
        <v>8.8378088108403141E-3</v>
      </c>
      <c r="D402" s="1">
        <f>B402-C402</f>
        <v>2.923279694247531</v>
      </c>
      <c r="E402">
        <f t="shared" si="79"/>
        <v>0</v>
      </c>
      <c r="F402">
        <f t="shared" si="80"/>
        <v>0</v>
      </c>
      <c r="G402">
        <f t="shared" si="81"/>
        <v>0</v>
      </c>
      <c r="H402">
        <f t="shared" si="82"/>
        <v>0</v>
      </c>
      <c r="I402">
        <f t="shared" si="83"/>
        <v>0</v>
      </c>
      <c r="J402">
        <f t="shared" si="84"/>
        <v>0</v>
      </c>
      <c r="K402">
        <f t="shared" si="85"/>
        <v>0</v>
      </c>
      <c r="L402">
        <f t="shared" si="86"/>
        <v>1</v>
      </c>
      <c r="M402">
        <f t="shared" si="87"/>
        <v>0</v>
      </c>
      <c r="N402">
        <f t="shared" si="88"/>
        <v>0</v>
      </c>
      <c r="O402">
        <f t="shared" si="89"/>
        <v>0</v>
      </c>
      <c r="P402">
        <f t="shared" si="90"/>
        <v>0</v>
      </c>
      <c r="R402">
        <f t="shared" si="91"/>
        <v>1</v>
      </c>
    </row>
    <row r="403" spans="1:18" x14ac:dyDescent="0.3">
      <c r="A403">
        <v>41</v>
      </c>
      <c r="B403" s="2">
        <f>'Popular Vote'!R42</f>
        <v>3.2295374588283652</v>
      </c>
      <c r="C403">
        <f>'Tipping Point Margin'!L42</f>
        <v>0.30740464786839677</v>
      </c>
      <c r="D403" s="1">
        <f>B403-C403</f>
        <v>2.9221328109599685</v>
      </c>
      <c r="E403">
        <f t="shared" si="79"/>
        <v>0</v>
      </c>
      <c r="F403">
        <f t="shared" si="80"/>
        <v>0</v>
      </c>
      <c r="G403">
        <f t="shared" si="81"/>
        <v>0</v>
      </c>
      <c r="H403">
        <f t="shared" si="82"/>
        <v>0</v>
      </c>
      <c r="I403">
        <f t="shared" si="83"/>
        <v>0</v>
      </c>
      <c r="J403">
        <f t="shared" si="84"/>
        <v>0</v>
      </c>
      <c r="K403">
        <f t="shared" si="85"/>
        <v>0</v>
      </c>
      <c r="L403">
        <f t="shared" si="86"/>
        <v>1</v>
      </c>
      <c r="M403">
        <f t="shared" si="87"/>
        <v>0</v>
      </c>
      <c r="N403">
        <f t="shared" si="88"/>
        <v>0</v>
      </c>
      <c r="O403">
        <f t="shared" si="89"/>
        <v>0</v>
      </c>
      <c r="P403">
        <f t="shared" si="90"/>
        <v>0</v>
      </c>
      <c r="R403">
        <f t="shared" si="91"/>
        <v>1</v>
      </c>
    </row>
    <row r="404" spans="1:18" x14ac:dyDescent="0.3">
      <c r="A404">
        <v>349</v>
      </c>
      <c r="B404" s="2">
        <f>'Popular Vote'!R350</f>
        <v>3.4095207147394313</v>
      </c>
      <c r="C404">
        <f>'Tipping Point Margin'!L350</f>
        <v>0.50119016919935122</v>
      </c>
      <c r="D404" s="1">
        <f>B404-C404</f>
        <v>2.9083305455400801</v>
      </c>
      <c r="E404">
        <f t="shared" si="79"/>
        <v>0</v>
      </c>
      <c r="F404">
        <f t="shared" si="80"/>
        <v>0</v>
      </c>
      <c r="G404">
        <f t="shared" si="81"/>
        <v>0</v>
      </c>
      <c r="H404">
        <f t="shared" si="82"/>
        <v>0</v>
      </c>
      <c r="I404">
        <f t="shared" si="83"/>
        <v>0</v>
      </c>
      <c r="J404">
        <f t="shared" si="84"/>
        <v>0</v>
      </c>
      <c r="K404">
        <f t="shared" si="85"/>
        <v>0</v>
      </c>
      <c r="L404">
        <f t="shared" si="86"/>
        <v>1</v>
      </c>
      <c r="M404">
        <f t="shared" si="87"/>
        <v>0</v>
      </c>
      <c r="N404">
        <f t="shared" si="88"/>
        <v>0</v>
      </c>
      <c r="O404">
        <f t="shared" si="89"/>
        <v>0</v>
      </c>
      <c r="P404">
        <f t="shared" si="90"/>
        <v>0</v>
      </c>
      <c r="R404">
        <f t="shared" si="91"/>
        <v>1</v>
      </c>
    </row>
    <row r="405" spans="1:18" x14ac:dyDescent="0.3">
      <c r="A405">
        <v>673</v>
      </c>
      <c r="B405" s="2">
        <f>'Popular Vote'!R674</f>
        <v>2.7834633523033601</v>
      </c>
      <c r="C405">
        <f>'Tipping Point Margin'!L674</f>
        <v>-0.12419571934566939</v>
      </c>
      <c r="D405" s="1">
        <f>B405-C405</f>
        <v>2.9076590716490296</v>
      </c>
      <c r="E405">
        <f t="shared" si="79"/>
        <v>0</v>
      </c>
      <c r="F405">
        <f t="shared" si="80"/>
        <v>0</v>
      </c>
      <c r="G405">
        <f t="shared" si="81"/>
        <v>0</v>
      </c>
      <c r="H405">
        <f t="shared" si="82"/>
        <v>0</v>
      </c>
      <c r="I405">
        <f t="shared" si="83"/>
        <v>0</v>
      </c>
      <c r="J405">
        <f t="shared" si="84"/>
        <v>0</v>
      </c>
      <c r="K405">
        <f t="shared" si="85"/>
        <v>0</v>
      </c>
      <c r="L405">
        <f t="shared" si="86"/>
        <v>1</v>
      </c>
      <c r="M405">
        <f t="shared" si="87"/>
        <v>0</v>
      </c>
      <c r="N405">
        <f t="shared" si="88"/>
        <v>0</v>
      </c>
      <c r="O405">
        <f t="shared" si="89"/>
        <v>0</v>
      </c>
      <c r="P405">
        <f t="shared" si="90"/>
        <v>0</v>
      </c>
      <c r="R405">
        <f t="shared" si="91"/>
        <v>1</v>
      </c>
    </row>
    <row r="406" spans="1:18" x14ac:dyDescent="0.3">
      <c r="A406">
        <v>659</v>
      </c>
      <c r="B406" s="2">
        <f>'Popular Vote'!R660</f>
        <v>3.3016378449150823</v>
      </c>
      <c r="C406">
        <f>'Tipping Point Margin'!L660</f>
        <v>0.3951517412023432</v>
      </c>
      <c r="D406" s="1">
        <f>B406-C406</f>
        <v>2.906486103712739</v>
      </c>
      <c r="E406">
        <f t="shared" si="79"/>
        <v>0</v>
      </c>
      <c r="F406">
        <f t="shared" si="80"/>
        <v>0</v>
      </c>
      <c r="G406">
        <f t="shared" si="81"/>
        <v>0</v>
      </c>
      <c r="H406">
        <f t="shared" si="82"/>
        <v>0</v>
      </c>
      <c r="I406">
        <f t="shared" si="83"/>
        <v>0</v>
      </c>
      <c r="J406">
        <f t="shared" si="84"/>
        <v>0</v>
      </c>
      <c r="K406">
        <f t="shared" si="85"/>
        <v>0</v>
      </c>
      <c r="L406">
        <f t="shared" si="86"/>
        <v>1</v>
      </c>
      <c r="M406">
        <f t="shared" si="87"/>
        <v>0</v>
      </c>
      <c r="N406">
        <f t="shared" si="88"/>
        <v>0</v>
      </c>
      <c r="O406">
        <f t="shared" si="89"/>
        <v>0</v>
      </c>
      <c r="P406">
        <f t="shared" si="90"/>
        <v>0</v>
      </c>
      <c r="R406">
        <f t="shared" si="91"/>
        <v>1</v>
      </c>
    </row>
    <row r="407" spans="1:18" x14ac:dyDescent="0.3">
      <c r="A407">
        <v>14</v>
      </c>
      <c r="B407" s="2">
        <f>'Popular Vote'!R15</f>
        <v>2.2869204251600128</v>
      </c>
      <c r="C407">
        <f>'Tipping Point Margin'!L15</f>
        <v>-0.61899255626975691</v>
      </c>
      <c r="D407" s="1">
        <f>B407-C407</f>
        <v>2.9059129814297697</v>
      </c>
      <c r="E407">
        <f t="shared" si="79"/>
        <v>0</v>
      </c>
      <c r="F407">
        <f t="shared" si="80"/>
        <v>0</v>
      </c>
      <c r="G407">
        <f t="shared" si="81"/>
        <v>0</v>
      </c>
      <c r="H407">
        <f t="shared" si="82"/>
        <v>0</v>
      </c>
      <c r="I407">
        <f t="shared" si="83"/>
        <v>0</v>
      </c>
      <c r="J407">
        <f t="shared" si="84"/>
        <v>0</v>
      </c>
      <c r="K407">
        <f t="shared" si="85"/>
        <v>0</v>
      </c>
      <c r="L407">
        <f t="shared" si="86"/>
        <v>1</v>
      </c>
      <c r="M407">
        <f t="shared" si="87"/>
        <v>0</v>
      </c>
      <c r="N407">
        <f t="shared" si="88"/>
        <v>0</v>
      </c>
      <c r="O407">
        <f t="shared" si="89"/>
        <v>0</v>
      </c>
      <c r="P407">
        <f t="shared" si="90"/>
        <v>0</v>
      </c>
      <c r="R407">
        <f t="shared" si="91"/>
        <v>1</v>
      </c>
    </row>
    <row r="408" spans="1:18" x14ac:dyDescent="0.3">
      <c r="A408">
        <v>952</v>
      </c>
      <c r="B408" s="2">
        <f>'Popular Vote'!R953</f>
        <v>2.6820698831627032</v>
      </c>
      <c r="C408">
        <f>'Tipping Point Margin'!L953</f>
        <v>-0.21863476023095504</v>
      </c>
      <c r="D408" s="1">
        <f>B408-C408</f>
        <v>2.9007046433936581</v>
      </c>
      <c r="E408">
        <f t="shared" si="79"/>
        <v>0</v>
      </c>
      <c r="F408">
        <f t="shared" si="80"/>
        <v>0</v>
      </c>
      <c r="G408">
        <f t="shared" si="81"/>
        <v>0</v>
      </c>
      <c r="H408">
        <f t="shared" si="82"/>
        <v>0</v>
      </c>
      <c r="I408">
        <f t="shared" si="83"/>
        <v>0</v>
      </c>
      <c r="J408">
        <f t="shared" si="84"/>
        <v>0</v>
      </c>
      <c r="K408">
        <f t="shared" si="85"/>
        <v>0</v>
      </c>
      <c r="L408">
        <f t="shared" si="86"/>
        <v>1</v>
      </c>
      <c r="M408">
        <f t="shared" si="87"/>
        <v>0</v>
      </c>
      <c r="N408">
        <f t="shared" si="88"/>
        <v>0</v>
      </c>
      <c r="O408">
        <f t="shared" si="89"/>
        <v>0</v>
      </c>
      <c r="P408">
        <f t="shared" si="90"/>
        <v>0</v>
      </c>
      <c r="R408">
        <f t="shared" si="91"/>
        <v>1</v>
      </c>
    </row>
    <row r="409" spans="1:18" x14ac:dyDescent="0.3">
      <c r="A409">
        <v>595</v>
      </c>
      <c r="B409" s="2">
        <f>'Popular Vote'!R596</f>
        <v>3.0587125389641003</v>
      </c>
      <c r="C409">
        <f>'Tipping Point Margin'!L596</f>
        <v>0.15965944192733708</v>
      </c>
      <c r="D409" s="1">
        <f>B409-C409</f>
        <v>2.8990530970367634</v>
      </c>
      <c r="E409">
        <f t="shared" si="79"/>
        <v>0</v>
      </c>
      <c r="F409">
        <f t="shared" si="80"/>
        <v>0</v>
      </c>
      <c r="G409">
        <f t="shared" si="81"/>
        <v>0</v>
      </c>
      <c r="H409">
        <f t="shared" si="82"/>
        <v>0</v>
      </c>
      <c r="I409">
        <f t="shared" si="83"/>
        <v>0</v>
      </c>
      <c r="J409">
        <f t="shared" si="84"/>
        <v>0</v>
      </c>
      <c r="K409">
        <f t="shared" si="85"/>
        <v>0</v>
      </c>
      <c r="L409">
        <f t="shared" si="86"/>
        <v>1</v>
      </c>
      <c r="M409">
        <f t="shared" si="87"/>
        <v>0</v>
      </c>
      <c r="N409">
        <f t="shared" si="88"/>
        <v>0</v>
      </c>
      <c r="O409">
        <f t="shared" si="89"/>
        <v>0</v>
      </c>
      <c r="P409">
        <f t="shared" si="90"/>
        <v>0</v>
      </c>
      <c r="R409">
        <f t="shared" si="91"/>
        <v>1</v>
      </c>
    </row>
    <row r="410" spans="1:18" x14ac:dyDescent="0.3">
      <c r="A410">
        <v>710</v>
      </c>
      <c r="B410" s="2">
        <f>'Popular Vote'!R711</f>
        <v>2.9677291503303049</v>
      </c>
      <c r="C410">
        <f>'Tipping Point Margin'!L711</f>
        <v>6.9967576288263431E-2</v>
      </c>
      <c r="D410" s="1">
        <f>B410-C410</f>
        <v>2.8977615740420415</v>
      </c>
      <c r="E410">
        <f t="shared" si="79"/>
        <v>0</v>
      </c>
      <c r="F410">
        <f t="shared" si="80"/>
        <v>0</v>
      </c>
      <c r="G410">
        <f t="shared" si="81"/>
        <v>0</v>
      </c>
      <c r="H410">
        <f t="shared" si="82"/>
        <v>0</v>
      </c>
      <c r="I410">
        <f t="shared" si="83"/>
        <v>0</v>
      </c>
      <c r="J410">
        <f t="shared" si="84"/>
        <v>0</v>
      </c>
      <c r="K410">
        <f t="shared" si="85"/>
        <v>0</v>
      </c>
      <c r="L410">
        <f t="shared" si="86"/>
        <v>1</v>
      </c>
      <c r="M410">
        <f t="shared" si="87"/>
        <v>0</v>
      </c>
      <c r="N410">
        <f t="shared" si="88"/>
        <v>0</v>
      </c>
      <c r="O410">
        <f t="shared" si="89"/>
        <v>0</v>
      </c>
      <c r="P410">
        <f t="shared" si="90"/>
        <v>0</v>
      </c>
      <c r="R410">
        <f t="shared" si="91"/>
        <v>1</v>
      </c>
    </row>
    <row r="411" spans="1:18" x14ac:dyDescent="0.3">
      <c r="A411">
        <v>864</v>
      </c>
      <c r="B411" s="2">
        <f>'Popular Vote'!R865</f>
        <v>2.7498345622800584</v>
      </c>
      <c r="C411">
        <f>'Tipping Point Margin'!L865</f>
        <v>-0.1469476797260767</v>
      </c>
      <c r="D411" s="1">
        <f>B411-C411</f>
        <v>2.8967822420061351</v>
      </c>
      <c r="E411">
        <f t="shared" si="79"/>
        <v>0</v>
      </c>
      <c r="F411">
        <f t="shared" si="80"/>
        <v>0</v>
      </c>
      <c r="G411">
        <f t="shared" si="81"/>
        <v>0</v>
      </c>
      <c r="H411">
        <f t="shared" si="82"/>
        <v>0</v>
      </c>
      <c r="I411">
        <f t="shared" si="83"/>
        <v>0</v>
      </c>
      <c r="J411">
        <f t="shared" si="84"/>
        <v>0</v>
      </c>
      <c r="K411">
        <f t="shared" si="85"/>
        <v>0</v>
      </c>
      <c r="L411">
        <f t="shared" si="86"/>
        <v>1</v>
      </c>
      <c r="M411">
        <f t="shared" si="87"/>
        <v>0</v>
      </c>
      <c r="N411">
        <f t="shared" si="88"/>
        <v>0</v>
      </c>
      <c r="O411">
        <f t="shared" si="89"/>
        <v>0</v>
      </c>
      <c r="P411">
        <f t="shared" si="90"/>
        <v>0</v>
      </c>
      <c r="R411">
        <f t="shared" si="91"/>
        <v>1</v>
      </c>
    </row>
    <row r="412" spans="1:18" x14ac:dyDescent="0.3">
      <c r="A412">
        <v>79</v>
      </c>
      <c r="B412" s="2">
        <f>'Popular Vote'!R80</f>
        <v>2.8203372731180067</v>
      </c>
      <c r="C412">
        <f>'Tipping Point Margin'!L80</f>
        <v>-6.8949938427992047E-2</v>
      </c>
      <c r="D412" s="1">
        <f>B412-C412</f>
        <v>2.8892872115459989</v>
      </c>
      <c r="E412">
        <f t="shared" si="79"/>
        <v>0</v>
      </c>
      <c r="F412">
        <f t="shared" si="80"/>
        <v>0</v>
      </c>
      <c r="G412">
        <f t="shared" si="81"/>
        <v>0</v>
      </c>
      <c r="H412">
        <f t="shared" si="82"/>
        <v>0</v>
      </c>
      <c r="I412">
        <f t="shared" si="83"/>
        <v>0</v>
      </c>
      <c r="J412">
        <f t="shared" si="84"/>
        <v>0</v>
      </c>
      <c r="K412">
        <f t="shared" si="85"/>
        <v>0</v>
      </c>
      <c r="L412">
        <f t="shared" si="86"/>
        <v>1</v>
      </c>
      <c r="M412">
        <f t="shared" si="87"/>
        <v>0</v>
      </c>
      <c r="N412">
        <f t="shared" si="88"/>
        <v>0</v>
      </c>
      <c r="O412">
        <f t="shared" si="89"/>
        <v>0</v>
      </c>
      <c r="P412">
        <f t="shared" si="90"/>
        <v>0</v>
      </c>
      <c r="R412">
        <f t="shared" si="91"/>
        <v>1</v>
      </c>
    </row>
    <row r="413" spans="1:18" x14ac:dyDescent="0.3">
      <c r="A413">
        <v>696</v>
      </c>
      <c r="B413" s="2">
        <f>'Popular Vote'!R697</f>
        <v>3.0328382070336595</v>
      </c>
      <c r="C413">
        <f>'Tipping Point Margin'!L697</f>
        <v>0.14820506716397142</v>
      </c>
      <c r="D413" s="1">
        <f>B413-C413</f>
        <v>2.8846331398696883</v>
      </c>
      <c r="E413">
        <f t="shared" si="79"/>
        <v>0</v>
      </c>
      <c r="F413">
        <f t="shared" si="80"/>
        <v>0</v>
      </c>
      <c r="G413">
        <f t="shared" si="81"/>
        <v>0</v>
      </c>
      <c r="H413">
        <f t="shared" si="82"/>
        <v>0</v>
      </c>
      <c r="I413">
        <f t="shared" si="83"/>
        <v>0</v>
      </c>
      <c r="J413">
        <f t="shared" si="84"/>
        <v>0</v>
      </c>
      <c r="K413">
        <f t="shared" si="85"/>
        <v>0</v>
      </c>
      <c r="L413">
        <f t="shared" si="86"/>
        <v>1</v>
      </c>
      <c r="M413">
        <f t="shared" si="87"/>
        <v>0</v>
      </c>
      <c r="N413">
        <f t="shared" si="88"/>
        <v>0</v>
      </c>
      <c r="O413">
        <f t="shared" si="89"/>
        <v>0</v>
      </c>
      <c r="P413">
        <f t="shared" si="90"/>
        <v>0</v>
      </c>
      <c r="R413">
        <f t="shared" si="91"/>
        <v>1</v>
      </c>
    </row>
    <row r="414" spans="1:18" x14ac:dyDescent="0.3">
      <c r="A414">
        <v>425</v>
      </c>
      <c r="B414" s="2">
        <f>'Popular Vote'!R426</f>
        <v>3.4075200615381012</v>
      </c>
      <c r="C414">
        <f>'Tipping Point Margin'!L426</f>
        <v>0.53154798441256923</v>
      </c>
      <c r="D414" s="1">
        <f>B414-C414</f>
        <v>2.8759720771255317</v>
      </c>
      <c r="E414">
        <f t="shared" si="79"/>
        <v>0</v>
      </c>
      <c r="F414">
        <f t="shared" si="80"/>
        <v>0</v>
      </c>
      <c r="G414">
        <f t="shared" si="81"/>
        <v>0</v>
      </c>
      <c r="H414">
        <f t="shared" si="82"/>
        <v>0</v>
      </c>
      <c r="I414">
        <f t="shared" si="83"/>
        <v>0</v>
      </c>
      <c r="J414">
        <f t="shared" si="84"/>
        <v>0</v>
      </c>
      <c r="K414">
        <f t="shared" si="85"/>
        <v>0</v>
      </c>
      <c r="L414">
        <f t="shared" si="86"/>
        <v>1</v>
      </c>
      <c r="M414">
        <f t="shared" si="87"/>
        <v>0</v>
      </c>
      <c r="N414">
        <f t="shared" si="88"/>
        <v>0</v>
      </c>
      <c r="O414">
        <f t="shared" si="89"/>
        <v>0</v>
      </c>
      <c r="P414">
        <f t="shared" si="90"/>
        <v>0</v>
      </c>
      <c r="R414">
        <f t="shared" si="91"/>
        <v>1</v>
      </c>
    </row>
    <row r="415" spans="1:18" x14ac:dyDescent="0.3">
      <c r="A415">
        <v>815</v>
      </c>
      <c r="B415" s="2">
        <f>'Popular Vote'!R816</f>
        <v>3.1031197722706945</v>
      </c>
      <c r="C415">
        <f>'Tipping Point Margin'!L816</f>
        <v>0.23138247955533917</v>
      </c>
      <c r="D415" s="1">
        <f>B415-C415</f>
        <v>2.8717372927153555</v>
      </c>
      <c r="E415">
        <f t="shared" si="79"/>
        <v>0</v>
      </c>
      <c r="F415">
        <f t="shared" si="80"/>
        <v>0</v>
      </c>
      <c r="G415">
        <f t="shared" si="81"/>
        <v>0</v>
      </c>
      <c r="H415">
        <f t="shared" si="82"/>
        <v>0</v>
      </c>
      <c r="I415">
        <f t="shared" si="83"/>
        <v>0</v>
      </c>
      <c r="J415">
        <f t="shared" si="84"/>
        <v>0</v>
      </c>
      <c r="K415">
        <f t="shared" si="85"/>
        <v>0</v>
      </c>
      <c r="L415">
        <f t="shared" si="86"/>
        <v>1</v>
      </c>
      <c r="M415">
        <f t="shared" si="87"/>
        <v>0</v>
      </c>
      <c r="N415">
        <f t="shared" si="88"/>
        <v>0</v>
      </c>
      <c r="O415">
        <f t="shared" si="89"/>
        <v>0</v>
      </c>
      <c r="P415">
        <f t="shared" si="90"/>
        <v>0</v>
      </c>
      <c r="R415">
        <f t="shared" si="91"/>
        <v>1</v>
      </c>
    </row>
    <row r="416" spans="1:18" x14ac:dyDescent="0.3">
      <c r="A416">
        <v>988</v>
      </c>
      <c r="B416" s="2">
        <f>'Popular Vote'!R989</f>
        <v>3.0254443056564631</v>
      </c>
      <c r="C416">
        <f>'Tipping Point Margin'!L989</f>
        <v>0.15448980991647793</v>
      </c>
      <c r="D416" s="1">
        <f>B416-C416</f>
        <v>2.8709544957399853</v>
      </c>
      <c r="E416">
        <f t="shared" si="79"/>
        <v>0</v>
      </c>
      <c r="F416">
        <f t="shared" si="80"/>
        <v>0</v>
      </c>
      <c r="G416">
        <f t="shared" si="81"/>
        <v>0</v>
      </c>
      <c r="H416">
        <f t="shared" si="82"/>
        <v>0</v>
      </c>
      <c r="I416">
        <f t="shared" si="83"/>
        <v>0</v>
      </c>
      <c r="J416">
        <f t="shared" si="84"/>
        <v>0</v>
      </c>
      <c r="K416">
        <f t="shared" si="85"/>
        <v>0</v>
      </c>
      <c r="L416">
        <f t="shared" si="86"/>
        <v>1</v>
      </c>
      <c r="M416">
        <f t="shared" si="87"/>
        <v>0</v>
      </c>
      <c r="N416">
        <f t="shared" si="88"/>
        <v>0</v>
      </c>
      <c r="O416">
        <f t="shared" si="89"/>
        <v>0</v>
      </c>
      <c r="P416">
        <f t="shared" si="90"/>
        <v>0</v>
      </c>
      <c r="R416">
        <f t="shared" si="91"/>
        <v>1</v>
      </c>
    </row>
    <row r="417" spans="1:18" x14ac:dyDescent="0.3">
      <c r="A417">
        <v>811</v>
      </c>
      <c r="B417" s="2">
        <f>'Popular Vote'!R812</f>
        <v>2.8664537055603536</v>
      </c>
      <c r="C417">
        <f>'Tipping Point Margin'!L812</f>
        <v>-3.8975414331021002E-3</v>
      </c>
      <c r="D417" s="1">
        <f>B417-C417</f>
        <v>2.8703512469934558</v>
      </c>
      <c r="E417">
        <f t="shared" si="79"/>
        <v>0</v>
      </c>
      <c r="F417">
        <f t="shared" si="80"/>
        <v>0</v>
      </c>
      <c r="G417">
        <f t="shared" si="81"/>
        <v>0</v>
      </c>
      <c r="H417">
        <f t="shared" si="82"/>
        <v>0</v>
      </c>
      <c r="I417">
        <f t="shared" si="83"/>
        <v>0</v>
      </c>
      <c r="J417">
        <f t="shared" si="84"/>
        <v>0</v>
      </c>
      <c r="K417">
        <f t="shared" si="85"/>
        <v>0</v>
      </c>
      <c r="L417">
        <f t="shared" si="86"/>
        <v>1</v>
      </c>
      <c r="M417">
        <f t="shared" si="87"/>
        <v>0</v>
      </c>
      <c r="N417">
        <f t="shared" si="88"/>
        <v>0</v>
      </c>
      <c r="O417">
        <f t="shared" si="89"/>
        <v>0</v>
      </c>
      <c r="P417">
        <f t="shared" si="90"/>
        <v>0</v>
      </c>
      <c r="R417">
        <f t="shared" si="91"/>
        <v>1</v>
      </c>
    </row>
    <row r="418" spans="1:18" x14ac:dyDescent="0.3">
      <c r="A418">
        <v>485</v>
      </c>
      <c r="B418" s="2">
        <f>'Popular Vote'!R486</f>
        <v>2.894959487975945</v>
      </c>
      <c r="C418">
        <f>'Tipping Point Margin'!L486</f>
        <v>3.2223716055167079E-2</v>
      </c>
      <c r="D418" s="1">
        <f>B418-C418</f>
        <v>2.8627357719207778</v>
      </c>
      <c r="E418">
        <f t="shared" si="79"/>
        <v>0</v>
      </c>
      <c r="F418">
        <f t="shared" si="80"/>
        <v>0</v>
      </c>
      <c r="G418">
        <f t="shared" si="81"/>
        <v>0</v>
      </c>
      <c r="H418">
        <f t="shared" si="82"/>
        <v>0</v>
      </c>
      <c r="I418">
        <f t="shared" si="83"/>
        <v>0</v>
      </c>
      <c r="J418">
        <f t="shared" si="84"/>
        <v>0</v>
      </c>
      <c r="K418">
        <f t="shared" si="85"/>
        <v>0</v>
      </c>
      <c r="L418">
        <f t="shared" si="86"/>
        <v>1</v>
      </c>
      <c r="M418">
        <f t="shared" si="87"/>
        <v>0</v>
      </c>
      <c r="N418">
        <f t="shared" si="88"/>
        <v>0</v>
      </c>
      <c r="O418">
        <f t="shared" si="89"/>
        <v>0</v>
      </c>
      <c r="P418">
        <f t="shared" si="90"/>
        <v>0</v>
      </c>
      <c r="R418">
        <f t="shared" si="91"/>
        <v>1</v>
      </c>
    </row>
    <row r="419" spans="1:18" x14ac:dyDescent="0.3">
      <c r="A419">
        <v>400</v>
      </c>
      <c r="B419" s="2">
        <f>'Popular Vote'!R401</f>
        <v>2.8335974140592182</v>
      </c>
      <c r="C419">
        <f>'Tipping Point Margin'!L401</f>
        <v>-2.1086828603237406E-2</v>
      </c>
      <c r="D419" s="1">
        <f>B419-C419</f>
        <v>2.8546842426624557</v>
      </c>
      <c r="E419">
        <f t="shared" si="79"/>
        <v>0</v>
      </c>
      <c r="F419">
        <f t="shared" si="80"/>
        <v>0</v>
      </c>
      <c r="G419">
        <f t="shared" si="81"/>
        <v>0</v>
      </c>
      <c r="H419">
        <f t="shared" si="82"/>
        <v>0</v>
      </c>
      <c r="I419">
        <f t="shared" si="83"/>
        <v>0</v>
      </c>
      <c r="J419">
        <f t="shared" si="84"/>
        <v>0</v>
      </c>
      <c r="K419">
        <f t="shared" si="85"/>
        <v>1</v>
      </c>
      <c r="L419">
        <f t="shared" si="86"/>
        <v>0</v>
      </c>
      <c r="M419">
        <f t="shared" si="87"/>
        <v>0</v>
      </c>
      <c r="N419">
        <f t="shared" si="88"/>
        <v>0</v>
      </c>
      <c r="O419">
        <f t="shared" si="89"/>
        <v>0</v>
      </c>
      <c r="P419">
        <f t="shared" si="90"/>
        <v>0</v>
      </c>
      <c r="R419">
        <f t="shared" si="91"/>
        <v>0</v>
      </c>
    </row>
    <row r="420" spans="1:18" x14ac:dyDescent="0.3">
      <c r="A420">
        <v>642</v>
      </c>
      <c r="B420" s="2">
        <f>'Popular Vote'!R643</f>
        <v>3.0835618702410548</v>
      </c>
      <c r="C420">
        <f>'Tipping Point Margin'!L643</f>
        <v>0.23053540944098339</v>
      </c>
      <c r="D420" s="1">
        <f>B420-C420</f>
        <v>2.8530264608000713</v>
      </c>
      <c r="E420">
        <f t="shared" si="79"/>
        <v>0</v>
      </c>
      <c r="F420">
        <f t="shared" si="80"/>
        <v>0</v>
      </c>
      <c r="G420">
        <f t="shared" si="81"/>
        <v>0</v>
      </c>
      <c r="H420">
        <f t="shared" si="82"/>
        <v>0</v>
      </c>
      <c r="I420">
        <f t="shared" si="83"/>
        <v>0</v>
      </c>
      <c r="J420">
        <f t="shared" si="84"/>
        <v>0</v>
      </c>
      <c r="K420">
        <f t="shared" si="85"/>
        <v>1</v>
      </c>
      <c r="L420">
        <f t="shared" si="86"/>
        <v>0</v>
      </c>
      <c r="M420">
        <f t="shared" si="87"/>
        <v>0</v>
      </c>
      <c r="N420">
        <f t="shared" si="88"/>
        <v>0</v>
      </c>
      <c r="O420">
        <f t="shared" si="89"/>
        <v>0</v>
      </c>
      <c r="P420">
        <f t="shared" si="90"/>
        <v>0</v>
      </c>
      <c r="R420">
        <f t="shared" si="91"/>
        <v>0</v>
      </c>
    </row>
    <row r="421" spans="1:18" x14ac:dyDescent="0.3">
      <c r="A421">
        <v>215</v>
      </c>
      <c r="B421" s="2">
        <f>'Popular Vote'!R216</f>
        <v>2.5089030410987241</v>
      </c>
      <c r="C421">
        <f>'Tipping Point Margin'!L216</f>
        <v>-0.34412197764902341</v>
      </c>
      <c r="D421" s="1">
        <f>B421-C421</f>
        <v>2.8530250187477475</v>
      </c>
      <c r="E421">
        <f t="shared" si="79"/>
        <v>0</v>
      </c>
      <c r="F421">
        <f t="shared" si="80"/>
        <v>0</v>
      </c>
      <c r="G421">
        <f t="shared" si="81"/>
        <v>0</v>
      </c>
      <c r="H421">
        <f t="shared" si="82"/>
        <v>0</v>
      </c>
      <c r="I421">
        <f t="shared" si="83"/>
        <v>0</v>
      </c>
      <c r="J421">
        <f t="shared" si="84"/>
        <v>0</v>
      </c>
      <c r="K421">
        <f t="shared" si="85"/>
        <v>1</v>
      </c>
      <c r="L421">
        <f t="shared" si="86"/>
        <v>0</v>
      </c>
      <c r="M421">
        <f t="shared" si="87"/>
        <v>0</v>
      </c>
      <c r="N421">
        <f t="shared" si="88"/>
        <v>0</v>
      </c>
      <c r="O421">
        <f t="shared" si="89"/>
        <v>0</v>
      </c>
      <c r="P421">
        <f t="shared" si="90"/>
        <v>0</v>
      </c>
      <c r="R421">
        <f t="shared" si="91"/>
        <v>0</v>
      </c>
    </row>
    <row r="422" spans="1:18" x14ac:dyDescent="0.3">
      <c r="A422">
        <v>803</v>
      </c>
      <c r="B422" s="2">
        <f>'Popular Vote'!R804</f>
        <v>2.9895768261052158</v>
      </c>
      <c r="C422">
        <f>'Tipping Point Margin'!L804</f>
        <v>0.14489022631812801</v>
      </c>
      <c r="D422" s="1">
        <f>B422-C422</f>
        <v>2.8446865997870878</v>
      </c>
      <c r="E422">
        <f t="shared" si="79"/>
        <v>0</v>
      </c>
      <c r="F422">
        <f t="shared" si="80"/>
        <v>0</v>
      </c>
      <c r="G422">
        <f t="shared" si="81"/>
        <v>0</v>
      </c>
      <c r="H422">
        <f t="shared" si="82"/>
        <v>0</v>
      </c>
      <c r="I422">
        <f t="shared" si="83"/>
        <v>0</v>
      </c>
      <c r="J422">
        <f t="shared" si="84"/>
        <v>0</v>
      </c>
      <c r="K422">
        <f t="shared" si="85"/>
        <v>1</v>
      </c>
      <c r="L422">
        <f t="shared" si="86"/>
        <v>0</v>
      </c>
      <c r="M422">
        <f t="shared" si="87"/>
        <v>0</v>
      </c>
      <c r="N422">
        <f t="shared" si="88"/>
        <v>0</v>
      </c>
      <c r="O422">
        <f t="shared" si="89"/>
        <v>0</v>
      </c>
      <c r="P422">
        <f t="shared" si="90"/>
        <v>0</v>
      </c>
      <c r="R422">
        <f t="shared" si="91"/>
        <v>0</v>
      </c>
    </row>
    <row r="423" spans="1:18" x14ac:dyDescent="0.3">
      <c r="A423">
        <v>541</v>
      </c>
      <c r="B423" s="2">
        <f>'Popular Vote'!R542</f>
        <v>3.048397917113169</v>
      </c>
      <c r="C423">
        <f>'Tipping Point Margin'!L542</f>
        <v>0.20772661950550064</v>
      </c>
      <c r="D423" s="1">
        <f>B423-C423</f>
        <v>2.8406712976076682</v>
      </c>
      <c r="E423">
        <f t="shared" si="79"/>
        <v>0</v>
      </c>
      <c r="F423">
        <f t="shared" si="80"/>
        <v>0</v>
      </c>
      <c r="G423">
        <f t="shared" si="81"/>
        <v>0</v>
      </c>
      <c r="H423">
        <f t="shared" si="82"/>
        <v>0</v>
      </c>
      <c r="I423">
        <f t="shared" si="83"/>
        <v>0</v>
      </c>
      <c r="J423">
        <f t="shared" si="84"/>
        <v>0</v>
      </c>
      <c r="K423">
        <f t="shared" si="85"/>
        <v>1</v>
      </c>
      <c r="L423">
        <f t="shared" si="86"/>
        <v>0</v>
      </c>
      <c r="M423">
        <f t="shared" si="87"/>
        <v>0</v>
      </c>
      <c r="N423">
        <f t="shared" si="88"/>
        <v>0</v>
      </c>
      <c r="O423">
        <f t="shared" si="89"/>
        <v>0</v>
      </c>
      <c r="P423">
        <f t="shared" si="90"/>
        <v>0</v>
      </c>
      <c r="R423">
        <f t="shared" si="91"/>
        <v>0</v>
      </c>
    </row>
    <row r="424" spans="1:18" x14ac:dyDescent="0.3">
      <c r="A424">
        <v>523</v>
      </c>
      <c r="B424" s="2">
        <f>'Popular Vote'!R524</f>
        <v>2.940484714491296</v>
      </c>
      <c r="C424">
        <f>'Tipping Point Margin'!L524</f>
        <v>0.10721656307285861</v>
      </c>
      <c r="D424" s="1">
        <f>B424-C424</f>
        <v>2.8332681514184372</v>
      </c>
      <c r="E424">
        <f t="shared" si="79"/>
        <v>0</v>
      </c>
      <c r="F424">
        <f t="shared" si="80"/>
        <v>0</v>
      </c>
      <c r="G424">
        <f t="shared" si="81"/>
        <v>0</v>
      </c>
      <c r="H424">
        <f t="shared" si="82"/>
        <v>0</v>
      </c>
      <c r="I424">
        <f t="shared" si="83"/>
        <v>0</v>
      </c>
      <c r="J424">
        <f t="shared" si="84"/>
        <v>0</v>
      </c>
      <c r="K424">
        <f t="shared" si="85"/>
        <v>1</v>
      </c>
      <c r="L424">
        <f t="shared" si="86"/>
        <v>0</v>
      </c>
      <c r="M424">
        <f t="shared" si="87"/>
        <v>0</v>
      </c>
      <c r="N424">
        <f t="shared" si="88"/>
        <v>0</v>
      </c>
      <c r="O424">
        <f t="shared" si="89"/>
        <v>0</v>
      </c>
      <c r="P424">
        <f t="shared" si="90"/>
        <v>0</v>
      </c>
      <c r="R424">
        <f t="shared" si="91"/>
        <v>0</v>
      </c>
    </row>
    <row r="425" spans="1:18" x14ac:dyDescent="0.3">
      <c r="A425">
        <v>214</v>
      </c>
      <c r="B425" s="2">
        <f>'Popular Vote'!R215</f>
        <v>3.1997278938303113</v>
      </c>
      <c r="C425">
        <f>'Tipping Point Margin'!L215</f>
        <v>0.36702954317874104</v>
      </c>
      <c r="D425" s="1">
        <f>B425-C425</f>
        <v>2.8326983506515702</v>
      </c>
      <c r="E425">
        <f t="shared" si="79"/>
        <v>0</v>
      </c>
      <c r="F425">
        <f t="shared" si="80"/>
        <v>0</v>
      </c>
      <c r="G425">
        <f t="shared" si="81"/>
        <v>0</v>
      </c>
      <c r="H425">
        <f t="shared" si="82"/>
        <v>0</v>
      </c>
      <c r="I425">
        <f t="shared" si="83"/>
        <v>0</v>
      </c>
      <c r="J425">
        <f t="shared" si="84"/>
        <v>0</v>
      </c>
      <c r="K425">
        <f t="shared" si="85"/>
        <v>1</v>
      </c>
      <c r="L425">
        <f t="shared" si="86"/>
        <v>0</v>
      </c>
      <c r="M425">
        <f t="shared" si="87"/>
        <v>0</v>
      </c>
      <c r="N425">
        <f t="shared" si="88"/>
        <v>0</v>
      </c>
      <c r="O425">
        <f t="shared" si="89"/>
        <v>0</v>
      </c>
      <c r="P425">
        <f t="shared" si="90"/>
        <v>0</v>
      </c>
      <c r="R425">
        <f t="shared" si="91"/>
        <v>0</v>
      </c>
    </row>
    <row r="426" spans="1:18" x14ac:dyDescent="0.3">
      <c r="A426">
        <v>334</v>
      </c>
      <c r="B426" s="2">
        <f>'Popular Vote'!R335</f>
        <v>2.7504745303972982</v>
      </c>
      <c r="C426">
        <f>'Tipping Point Margin'!L335</f>
        <v>-8.1961442248812216E-2</v>
      </c>
      <c r="D426" s="1">
        <f>B426-C426</f>
        <v>2.8324359726461106</v>
      </c>
      <c r="E426">
        <f t="shared" si="79"/>
        <v>0</v>
      </c>
      <c r="F426">
        <f t="shared" si="80"/>
        <v>0</v>
      </c>
      <c r="G426">
        <f t="shared" si="81"/>
        <v>0</v>
      </c>
      <c r="H426">
        <f t="shared" si="82"/>
        <v>0</v>
      </c>
      <c r="I426">
        <f t="shared" si="83"/>
        <v>0</v>
      </c>
      <c r="J426">
        <f t="shared" si="84"/>
        <v>0</v>
      </c>
      <c r="K426">
        <f t="shared" si="85"/>
        <v>1</v>
      </c>
      <c r="L426">
        <f t="shared" si="86"/>
        <v>0</v>
      </c>
      <c r="M426">
        <f t="shared" si="87"/>
        <v>0</v>
      </c>
      <c r="N426">
        <f t="shared" si="88"/>
        <v>0</v>
      </c>
      <c r="O426">
        <f t="shared" si="89"/>
        <v>0</v>
      </c>
      <c r="P426">
        <f t="shared" si="90"/>
        <v>0</v>
      </c>
      <c r="R426">
        <f t="shared" si="91"/>
        <v>0</v>
      </c>
    </row>
    <row r="427" spans="1:18" x14ac:dyDescent="0.3">
      <c r="A427">
        <v>616</v>
      </c>
      <c r="B427" s="2">
        <f>'Popular Vote'!R617</f>
        <v>2.8080924714420501</v>
      </c>
      <c r="C427">
        <f>'Tipping Point Margin'!L617</f>
        <v>-2.1233620866233704E-2</v>
      </c>
      <c r="D427" s="1">
        <f>B427-C427</f>
        <v>2.8293260923082837</v>
      </c>
      <c r="E427">
        <f t="shared" si="79"/>
        <v>0</v>
      </c>
      <c r="F427">
        <f t="shared" si="80"/>
        <v>0</v>
      </c>
      <c r="G427">
        <f t="shared" si="81"/>
        <v>0</v>
      </c>
      <c r="H427">
        <f t="shared" si="82"/>
        <v>0</v>
      </c>
      <c r="I427">
        <f t="shared" si="83"/>
        <v>0</v>
      </c>
      <c r="J427">
        <f t="shared" si="84"/>
        <v>0</v>
      </c>
      <c r="K427">
        <f t="shared" si="85"/>
        <v>1</v>
      </c>
      <c r="L427">
        <f t="shared" si="86"/>
        <v>0</v>
      </c>
      <c r="M427">
        <f t="shared" si="87"/>
        <v>0</v>
      </c>
      <c r="N427">
        <f t="shared" si="88"/>
        <v>0</v>
      </c>
      <c r="O427">
        <f t="shared" si="89"/>
        <v>0</v>
      </c>
      <c r="P427">
        <f t="shared" si="90"/>
        <v>0</v>
      </c>
      <c r="R427">
        <f t="shared" si="91"/>
        <v>0</v>
      </c>
    </row>
    <row r="428" spans="1:18" x14ac:dyDescent="0.3">
      <c r="A428">
        <v>206</v>
      </c>
      <c r="B428" s="2">
        <f>'Popular Vote'!R207</f>
        <v>2.8586175909535005</v>
      </c>
      <c r="C428">
        <f>'Tipping Point Margin'!L207</f>
        <v>3.6513915085651535E-2</v>
      </c>
      <c r="D428" s="1">
        <f>B428-C428</f>
        <v>2.822103675867849</v>
      </c>
      <c r="E428">
        <f t="shared" si="79"/>
        <v>0</v>
      </c>
      <c r="F428">
        <f t="shared" si="80"/>
        <v>0</v>
      </c>
      <c r="G428">
        <f t="shared" si="81"/>
        <v>0</v>
      </c>
      <c r="H428">
        <f t="shared" si="82"/>
        <v>0</v>
      </c>
      <c r="I428">
        <f t="shared" si="83"/>
        <v>0</v>
      </c>
      <c r="J428">
        <f t="shared" si="84"/>
        <v>0</v>
      </c>
      <c r="K428">
        <f t="shared" si="85"/>
        <v>1</v>
      </c>
      <c r="L428">
        <f t="shared" si="86"/>
        <v>0</v>
      </c>
      <c r="M428">
        <f t="shared" si="87"/>
        <v>0</v>
      </c>
      <c r="N428">
        <f t="shared" si="88"/>
        <v>0</v>
      </c>
      <c r="O428">
        <f t="shared" si="89"/>
        <v>0</v>
      </c>
      <c r="P428">
        <f t="shared" si="90"/>
        <v>0</v>
      </c>
      <c r="R428">
        <f t="shared" si="91"/>
        <v>0</v>
      </c>
    </row>
    <row r="429" spans="1:18" x14ac:dyDescent="0.3">
      <c r="A429">
        <v>82</v>
      </c>
      <c r="B429" s="2">
        <f>'Popular Vote'!R83</f>
        <v>2.9072943602370409</v>
      </c>
      <c r="C429">
        <f>'Tipping Point Margin'!L83</f>
        <v>8.6687530847484623E-2</v>
      </c>
      <c r="D429" s="1">
        <f>B429-C429</f>
        <v>2.8206068293895563</v>
      </c>
      <c r="E429">
        <f t="shared" si="79"/>
        <v>0</v>
      </c>
      <c r="F429">
        <f t="shared" si="80"/>
        <v>0</v>
      </c>
      <c r="G429">
        <f t="shared" si="81"/>
        <v>0</v>
      </c>
      <c r="H429">
        <f t="shared" si="82"/>
        <v>0</v>
      </c>
      <c r="I429">
        <f t="shared" si="83"/>
        <v>0</v>
      </c>
      <c r="J429">
        <f t="shared" si="84"/>
        <v>0</v>
      </c>
      <c r="K429">
        <f t="shared" si="85"/>
        <v>1</v>
      </c>
      <c r="L429">
        <f t="shared" si="86"/>
        <v>0</v>
      </c>
      <c r="M429">
        <f t="shared" si="87"/>
        <v>0</v>
      </c>
      <c r="N429">
        <f t="shared" si="88"/>
        <v>0</v>
      </c>
      <c r="O429">
        <f t="shared" si="89"/>
        <v>0</v>
      </c>
      <c r="P429">
        <f t="shared" si="90"/>
        <v>0</v>
      </c>
      <c r="R429">
        <f t="shared" si="91"/>
        <v>0</v>
      </c>
    </row>
    <row r="430" spans="1:18" x14ac:dyDescent="0.3">
      <c r="A430">
        <v>915</v>
      </c>
      <c r="B430" s="2">
        <f>'Popular Vote'!R916</f>
        <v>2.1483790492193382</v>
      </c>
      <c r="C430">
        <f>'Tipping Point Margin'!L916</f>
        <v>-0.67194872958986229</v>
      </c>
      <c r="D430" s="1">
        <f>B430-C430</f>
        <v>2.8203277788092005</v>
      </c>
      <c r="E430">
        <f t="shared" si="79"/>
        <v>0</v>
      </c>
      <c r="F430">
        <f t="shared" si="80"/>
        <v>0</v>
      </c>
      <c r="G430">
        <f t="shared" si="81"/>
        <v>0</v>
      </c>
      <c r="H430">
        <f t="shared" si="82"/>
        <v>0</v>
      </c>
      <c r="I430">
        <f t="shared" si="83"/>
        <v>0</v>
      </c>
      <c r="J430">
        <f t="shared" si="84"/>
        <v>0</v>
      </c>
      <c r="K430">
        <f t="shared" si="85"/>
        <v>1</v>
      </c>
      <c r="L430">
        <f t="shared" si="86"/>
        <v>0</v>
      </c>
      <c r="M430">
        <f t="shared" si="87"/>
        <v>0</v>
      </c>
      <c r="N430">
        <f t="shared" si="88"/>
        <v>0</v>
      </c>
      <c r="O430">
        <f t="shared" si="89"/>
        <v>0</v>
      </c>
      <c r="P430">
        <f t="shared" si="90"/>
        <v>0</v>
      </c>
      <c r="R430">
        <f t="shared" si="91"/>
        <v>0</v>
      </c>
    </row>
    <row r="431" spans="1:18" x14ac:dyDescent="0.3">
      <c r="A431">
        <v>568</v>
      </c>
      <c r="B431" s="2">
        <f>'Popular Vote'!R569</f>
        <v>2.9652147755336054</v>
      </c>
      <c r="C431">
        <f>'Tipping Point Margin'!L569</f>
        <v>0.14988464710862115</v>
      </c>
      <c r="D431" s="1">
        <f>B431-C431</f>
        <v>2.8153301284249843</v>
      </c>
      <c r="E431">
        <f t="shared" si="79"/>
        <v>0</v>
      </c>
      <c r="F431">
        <f t="shared" si="80"/>
        <v>0</v>
      </c>
      <c r="G431">
        <f t="shared" si="81"/>
        <v>0</v>
      </c>
      <c r="H431">
        <f t="shared" si="82"/>
        <v>0</v>
      </c>
      <c r="I431">
        <f t="shared" si="83"/>
        <v>0</v>
      </c>
      <c r="J431">
        <f t="shared" si="84"/>
        <v>0</v>
      </c>
      <c r="K431">
        <f t="shared" si="85"/>
        <v>1</v>
      </c>
      <c r="L431">
        <f t="shared" si="86"/>
        <v>0</v>
      </c>
      <c r="M431">
        <f t="shared" si="87"/>
        <v>0</v>
      </c>
      <c r="N431">
        <f t="shared" si="88"/>
        <v>0</v>
      </c>
      <c r="O431">
        <f t="shared" si="89"/>
        <v>0</v>
      </c>
      <c r="P431">
        <f t="shared" si="90"/>
        <v>0</v>
      </c>
      <c r="R431">
        <f t="shared" si="91"/>
        <v>0</v>
      </c>
    </row>
    <row r="432" spans="1:18" x14ac:dyDescent="0.3">
      <c r="A432">
        <v>684</v>
      </c>
      <c r="B432" s="2">
        <f>'Popular Vote'!R685</f>
        <v>2.85852387011108</v>
      </c>
      <c r="C432">
        <f>'Tipping Point Margin'!L685</f>
        <v>4.321673708447743E-2</v>
      </c>
      <c r="D432" s="1">
        <f>B432-C432</f>
        <v>2.8153071330266024</v>
      </c>
      <c r="E432">
        <f t="shared" si="79"/>
        <v>0</v>
      </c>
      <c r="F432">
        <f t="shared" si="80"/>
        <v>0</v>
      </c>
      <c r="G432">
        <f t="shared" si="81"/>
        <v>0</v>
      </c>
      <c r="H432">
        <f t="shared" si="82"/>
        <v>0</v>
      </c>
      <c r="I432">
        <f t="shared" si="83"/>
        <v>0</v>
      </c>
      <c r="J432">
        <f t="shared" si="84"/>
        <v>0</v>
      </c>
      <c r="K432">
        <f t="shared" si="85"/>
        <v>1</v>
      </c>
      <c r="L432">
        <f t="shared" si="86"/>
        <v>0</v>
      </c>
      <c r="M432">
        <f t="shared" si="87"/>
        <v>0</v>
      </c>
      <c r="N432">
        <f t="shared" si="88"/>
        <v>0</v>
      </c>
      <c r="O432">
        <f t="shared" si="89"/>
        <v>0</v>
      </c>
      <c r="P432">
        <f t="shared" si="90"/>
        <v>0</v>
      </c>
      <c r="R432">
        <f t="shared" si="91"/>
        <v>0</v>
      </c>
    </row>
    <row r="433" spans="1:18" x14ac:dyDescent="0.3">
      <c r="A433">
        <v>806</v>
      </c>
      <c r="B433" s="2">
        <f>'Popular Vote'!R807</f>
        <v>2.9262921983619412</v>
      </c>
      <c r="C433">
        <f>'Tipping Point Margin'!L807</f>
        <v>0.11546204365083151</v>
      </c>
      <c r="D433" s="1">
        <f>B433-C433</f>
        <v>2.8108301547111099</v>
      </c>
      <c r="E433">
        <f t="shared" si="79"/>
        <v>0</v>
      </c>
      <c r="F433">
        <f t="shared" si="80"/>
        <v>0</v>
      </c>
      <c r="G433">
        <f t="shared" si="81"/>
        <v>0</v>
      </c>
      <c r="H433">
        <f t="shared" si="82"/>
        <v>0</v>
      </c>
      <c r="I433">
        <f t="shared" si="83"/>
        <v>0</v>
      </c>
      <c r="J433">
        <f t="shared" si="84"/>
        <v>0</v>
      </c>
      <c r="K433">
        <f t="shared" si="85"/>
        <v>1</v>
      </c>
      <c r="L433">
        <f t="shared" si="86"/>
        <v>0</v>
      </c>
      <c r="M433">
        <f t="shared" si="87"/>
        <v>0</v>
      </c>
      <c r="N433">
        <f t="shared" si="88"/>
        <v>0</v>
      </c>
      <c r="O433">
        <f t="shared" si="89"/>
        <v>0</v>
      </c>
      <c r="P433">
        <f t="shared" si="90"/>
        <v>0</v>
      </c>
      <c r="R433">
        <f t="shared" si="91"/>
        <v>0</v>
      </c>
    </row>
    <row r="434" spans="1:18" x14ac:dyDescent="0.3">
      <c r="A434">
        <v>869</v>
      </c>
      <c r="B434" s="2">
        <f>'Popular Vote'!R870</f>
        <v>3.3336708151934218</v>
      </c>
      <c r="C434">
        <f>'Tipping Point Margin'!L870</f>
        <v>0.52973476358466409</v>
      </c>
      <c r="D434" s="1">
        <f>B434-C434</f>
        <v>2.8039360516087575</v>
      </c>
      <c r="E434">
        <f t="shared" si="79"/>
        <v>0</v>
      </c>
      <c r="F434">
        <f t="shared" si="80"/>
        <v>0</v>
      </c>
      <c r="G434">
        <f t="shared" si="81"/>
        <v>0</v>
      </c>
      <c r="H434">
        <f t="shared" si="82"/>
        <v>0</v>
      </c>
      <c r="I434">
        <f t="shared" si="83"/>
        <v>0</v>
      </c>
      <c r="J434">
        <f t="shared" si="84"/>
        <v>0</v>
      </c>
      <c r="K434">
        <f t="shared" si="85"/>
        <v>1</v>
      </c>
      <c r="L434">
        <f t="shared" si="86"/>
        <v>0</v>
      </c>
      <c r="M434">
        <f t="shared" si="87"/>
        <v>0</v>
      </c>
      <c r="N434">
        <f t="shared" si="88"/>
        <v>0</v>
      </c>
      <c r="O434">
        <f t="shared" si="89"/>
        <v>0</v>
      </c>
      <c r="P434">
        <f t="shared" si="90"/>
        <v>0</v>
      </c>
      <c r="R434">
        <f t="shared" si="91"/>
        <v>0</v>
      </c>
    </row>
    <row r="435" spans="1:18" x14ac:dyDescent="0.3">
      <c r="A435">
        <v>192</v>
      </c>
      <c r="B435" s="2">
        <f>'Popular Vote'!R193</f>
        <v>2.6388952245291839</v>
      </c>
      <c r="C435">
        <f>'Tipping Point Margin'!L193</f>
        <v>-0.16451250200156145</v>
      </c>
      <c r="D435" s="1">
        <f>B435-C435</f>
        <v>2.8034077265307453</v>
      </c>
      <c r="E435">
        <f t="shared" si="79"/>
        <v>0</v>
      </c>
      <c r="F435">
        <f t="shared" si="80"/>
        <v>0</v>
      </c>
      <c r="G435">
        <f t="shared" si="81"/>
        <v>0</v>
      </c>
      <c r="H435">
        <f t="shared" si="82"/>
        <v>0</v>
      </c>
      <c r="I435">
        <f t="shared" si="83"/>
        <v>0</v>
      </c>
      <c r="J435">
        <f t="shared" si="84"/>
        <v>0</v>
      </c>
      <c r="K435">
        <f t="shared" si="85"/>
        <v>1</v>
      </c>
      <c r="L435">
        <f t="shared" si="86"/>
        <v>0</v>
      </c>
      <c r="M435">
        <f t="shared" si="87"/>
        <v>0</v>
      </c>
      <c r="N435">
        <f t="shared" si="88"/>
        <v>0</v>
      </c>
      <c r="O435">
        <f t="shared" si="89"/>
        <v>0</v>
      </c>
      <c r="P435">
        <f t="shared" si="90"/>
        <v>0</v>
      </c>
      <c r="R435">
        <f t="shared" si="91"/>
        <v>0</v>
      </c>
    </row>
    <row r="436" spans="1:18" x14ac:dyDescent="0.3">
      <c r="A436">
        <v>822</v>
      </c>
      <c r="B436" s="2">
        <f>'Popular Vote'!R823</f>
        <v>2.1104858942600706</v>
      </c>
      <c r="C436">
        <f>'Tipping Point Margin'!L823</f>
        <v>-0.68533592292286916</v>
      </c>
      <c r="D436" s="1">
        <f>B436-C436</f>
        <v>2.7958218171829397</v>
      </c>
      <c r="E436">
        <f t="shared" si="79"/>
        <v>0</v>
      </c>
      <c r="F436">
        <f t="shared" si="80"/>
        <v>0</v>
      </c>
      <c r="G436">
        <f t="shared" si="81"/>
        <v>0</v>
      </c>
      <c r="H436">
        <f t="shared" si="82"/>
        <v>0</v>
      </c>
      <c r="I436">
        <f t="shared" si="83"/>
        <v>0</v>
      </c>
      <c r="J436">
        <f t="shared" si="84"/>
        <v>0</v>
      </c>
      <c r="K436">
        <f t="shared" si="85"/>
        <v>1</v>
      </c>
      <c r="L436">
        <f t="shared" si="86"/>
        <v>0</v>
      </c>
      <c r="M436">
        <f t="shared" si="87"/>
        <v>0</v>
      </c>
      <c r="N436">
        <f t="shared" si="88"/>
        <v>0</v>
      </c>
      <c r="O436">
        <f t="shared" si="89"/>
        <v>0</v>
      </c>
      <c r="P436">
        <f t="shared" si="90"/>
        <v>0</v>
      </c>
      <c r="R436">
        <f t="shared" si="91"/>
        <v>0</v>
      </c>
    </row>
    <row r="437" spans="1:18" x14ac:dyDescent="0.3">
      <c r="A437">
        <v>826</v>
      </c>
      <c r="B437" s="2">
        <f>'Popular Vote'!R827</f>
        <v>2.7156627475617325</v>
      </c>
      <c r="C437">
        <f>'Tipping Point Margin'!L827</f>
        <v>-7.561982047672694E-2</v>
      </c>
      <c r="D437" s="1">
        <f>B437-C437</f>
        <v>2.7912825680384596</v>
      </c>
      <c r="E437">
        <f t="shared" si="79"/>
        <v>0</v>
      </c>
      <c r="F437">
        <f t="shared" si="80"/>
        <v>0</v>
      </c>
      <c r="G437">
        <f t="shared" si="81"/>
        <v>0</v>
      </c>
      <c r="H437">
        <f t="shared" si="82"/>
        <v>0</v>
      </c>
      <c r="I437">
        <f t="shared" si="83"/>
        <v>0</v>
      </c>
      <c r="J437">
        <f t="shared" si="84"/>
        <v>0</v>
      </c>
      <c r="K437">
        <f t="shared" si="85"/>
        <v>1</v>
      </c>
      <c r="L437">
        <f t="shared" si="86"/>
        <v>0</v>
      </c>
      <c r="M437">
        <f t="shared" si="87"/>
        <v>0</v>
      </c>
      <c r="N437">
        <f t="shared" si="88"/>
        <v>0</v>
      </c>
      <c r="O437">
        <f t="shared" si="89"/>
        <v>0</v>
      </c>
      <c r="P437">
        <f t="shared" si="90"/>
        <v>0</v>
      </c>
      <c r="R437">
        <f t="shared" si="91"/>
        <v>0</v>
      </c>
    </row>
    <row r="438" spans="1:18" x14ac:dyDescent="0.3">
      <c r="A438">
        <v>386</v>
      </c>
      <c r="B438" s="2">
        <f>'Popular Vote'!R387</f>
        <v>2.6003342342486202</v>
      </c>
      <c r="C438">
        <f>'Tipping Point Margin'!L387</f>
        <v>-0.18907336115069251</v>
      </c>
      <c r="D438" s="1">
        <f>B438-C438</f>
        <v>2.7894075953993127</v>
      </c>
      <c r="E438">
        <f t="shared" si="79"/>
        <v>0</v>
      </c>
      <c r="F438">
        <f t="shared" si="80"/>
        <v>0</v>
      </c>
      <c r="G438">
        <f t="shared" si="81"/>
        <v>0</v>
      </c>
      <c r="H438">
        <f t="shared" si="82"/>
        <v>0</v>
      </c>
      <c r="I438">
        <f t="shared" si="83"/>
        <v>0</v>
      </c>
      <c r="J438">
        <f t="shared" si="84"/>
        <v>0</v>
      </c>
      <c r="K438">
        <f t="shared" si="85"/>
        <v>1</v>
      </c>
      <c r="L438">
        <f t="shared" si="86"/>
        <v>0</v>
      </c>
      <c r="M438">
        <f t="shared" si="87"/>
        <v>0</v>
      </c>
      <c r="N438">
        <f t="shared" si="88"/>
        <v>0</v>
      </c>
      <c r="O438">
        <f t="shared" si="89"/>
        <v>0</v>
      </c>
      <c r="P438">
        <f t="shared" si="90"/>
        <v>0</v>
      </c>
      <c r="R438">
        <f t="shared" si="91"/>
        <v>0</v>
      </c>
    </row>
    <row r="439" spans="1:18" x14ac:dyDescent="0.3">
      <c r="A439">
        <v>132</v>
      </c>
      <c r="B439" s="2">
        <f>'Popular Vote'!R133</f>
        <v>3.1896798979992722</v>
      </c>
      <c r="C439">
        <f>'Tipping Point Margin'!L133</f>
        <v>0.40168919423692839</v>
      </c>
      <c r="D439" s="1">
        <f>B439-C439</f>
        <v>2.7879907037623437</v>
      </c>
      <c r="E439">
        <f t="shared" si="79"/>
        <v>0</v>
      </c>
      <c r="F439">
        <f t="shared" si="80"/>
        <v>0</v>
      </c>
      <c r="G439">
        <f t="shared" si="81"/>
        <v>0</v>
      </c>
      <c r="H439">
        <f t="shared" si="82"/>
        <v>0</v>
      </c>
      <c r="I439">
        <f t="shared" si="83"/>
        <v>0</v>
      </c>
      <c r="J439">
        <f t="shared" si="84"/>
        <v>0</v>
      </c>
      <c r="K439">
        <f t="shared" si="85"/>
        <v>1</v>
      </c>
      <c r="L439">
        <f t="shared" si="86"/>
        <v>0</v>
      </c>
      <c r="M439">
        <f t="shared" si="87"/>
        <v>0</v>
      </c>
      <c r="N439">
        <f t="shared" si="88"/>
        <v>0</v>
      </c>
      <c r="O439">
        <f t="shared" si="89"/>
        <v>0</v>
      </c>
      <c r="P439">
        <f t="shared" si="90"/>
        <v>0</v>
      </c>
      <c r="R439">
        <f t="shared" si="91"/>
        <v>0</v>
      </c>
    </row>
    <row r="440" spans="1:18" x14ac:dyDescent="0.3">
      <c r="A440">
        <v>512</v>
      </c>
      <c r="B440" s="2">
        <f>'Popular Vote'!R513</f>
        <v>3.0381698524932039</v>
      </c>
      <c r="C440">
        <f>'Tipping Point Margin'!L513</f>
        <v>0.25305182301908058</v>
      </c>
      <c r="D440" s="1">
        <f>B440-C440</f>
        <v>2.7851180294741233</v>
      </c>
      <c r="E440">
        <f t="shared" si="79"/>
        <v>0</v>
      </c>
      <c r="F440">
        <f t="shared" si="80"/>
        <v>0</v>
      </c>
      <c r="G440">
        <f t="shared" si="81"/>
        <v>0</v>
      </c>
      <c r="H440">
        <f t="shared" si="82"/>
        <v>0</v>
      </c>
      <c r="I440">
        <f t="shared" si="83"/>
        <v>0</v>
      </c>
      <c r="J440">
        <f t="shared" si="84"/>
        <v>0</v>
      </c>
      <c r="K440">
        <f t="shared" si="85"/>
        <v>1</v>
      </c>
      <c r="L440">
        <f t="shared" si="86"/>
        <v>0</v>
      </c>
      <c r="M440">
        <f t="shared" si="87"/>
        <v>0</v>
      </c>
      <c r="N440">
        <f t="shared" si="88"/>
        <v>0</v>
      </c>
      <c r="O440">
        <f t="shared" si="89"/>
        <v>0</v>
      </c>
      <c r="P440">
        <f t="shared" si="90"/>
        <v>0</v>
      </c>
      <c r="R440">
        <f t="shared" si="91"/>
        <v>0</v>
      </c>
    </row>
    <row r="441" spans="1:18" x14ac:dyDescent="0.3">
      <c r="A441">
        <v>277</v>
      </c>
      <c r="B441" s="2">
        <f>'Popular Vote'!R278</f>
        <v>3.022418417926819</v>
      </c>
      <c r="C441">
        <f>'Tipping Point Margin'!L278</f>
        <v>0.23982901054229616</v>
      </c>
      <c r="D441" s="1">
        <f>B441-C441</f>
        <v>2.7825894073845228</v>
      </c>
      <c r="E441">
        <f t="shared" si="79"/>
        <v>0</v>
      </c>
      <c r="F441">
        <f t="shared" si="80"/>
        <v>0</v>
      </c>
      <c r="G441">
        <f t="shared" si="81"/>
        <v>0</v>
      </c>
      <c r="H441">
        <f t="shared" si="82"/>
        <v>0</v>
      </c>
      <c r="I441">
        <f t="shared" si="83"/>
        <v>0</v>
      </c>
      <c r="J441">
        <f t="shared" si="84"/>
        <v>0</v>
      </c>
      <c r="K441">
        <f t="shared" si="85"/>
        <v>1</v>
      </c>
      <c r="L441">
        <f t="shared" si="86"/>
        <v>0</v>
      </c>
      <c r="M441">
        <f t="shared" si="87"/>
        <v>0</v>
      </c>
      <c r="N441">
        <f t="shared" si="88"/>
        <v>0</v>
      </c>
      <c r="O441">
        <f t="shared" si="89"/>
        <v>0</v>
      </c>
      <c r="P441">
        <f t="shared" si="90"/>
        <v>0</v>
      </c>
      <c r="R441">
        <f t="shared" si="91"/>
        <v>0</v>
      </c>
    </row>
    <row r="442" spans="1:18" x14ac:dyDescent="0.3">
      <c r="A442">
        <v>159</v>
      </c>
      <c r="B442" s="2">
        <f>'Popular Vote'!R160</f>
        <v>3.0201829081125275</v>
      </c>
      <c r="C442">
        <f>'Tipping Point Margin'!L160</f>
        <v>0.24033311145800015</v>
      </c>
      <c r="D442" s="1">
        <f>B442-C442</f>
        <v>2.7798497966545272</v>
      </c>
      <c r="E442">
        <f t="shared" si="79"/>
        <v>0</v>
      </c>
      <c r="F442">
        <f t="shared" si="80"/>
        <v>0</v>
      </c>
      <c r="G442">
        <f t="shared" si="81"/>
        <v>0</v>
      </c>
      <c r="H442">
        <f t="shared" si="82"/>
        <v>0</v>
      </c>
      <c r="I442">
        <f t="shared" si="83"/>
        <v>0</v>
      </c>
      <c r="J442">
        <f t="shared" si="84"/>
        <v>0</v>
      </c>
      <c r="K442">
        <f t="shared" si="85"/>
        <v>1</v>
      </c>
      <c r="L442">
        <f t="shared" si="86"/>
        <v>0</v>
      </c>
      <c r="M442">
        <f t="shared" si="87"/>
        <v>0</v>
      </c>
      <c r="N442">
        <f t="shared" si="88"/>
        <v>0</v>
      </c>
      <c r="O442">
        <f t="shared" si="89"/>
        <v>0</v>
      </c>
      <c r="P442">
        <f t="shared" si="90"/>
        <v>0</v>
      </c>
      <c r="R442">
        <f t="shared" si="91"/>
        <v>0</v>
      </c>
    </row>
    <row r="443" spans="1:18" x14ac:dyDescent="0.3">
      <c r="A443">
        <v>501</v>
      </c>
      <c r="B443" s="2">
        <f>'Popular Vote'!R502</f>
        <v>2.9958134677299944</v>
      </c>
      <c r="C443">
        <f>'Tipping Point Margin'!L502</f>
        <v>0.21760698162487901</v>
      </c>
      <c r="D443" s="1">
        <f>B443-C443</f>
        <v>2.7782064861051152</v>
      </c>
      <c r="E443">
        <f t="shared" si="79"/>
        <v>0</v>
      </c>
      <c r="F443">
        <f t="shared" si="80"/>
        <v>0</v>
      </c>
      <c r="G443">
        <f t="shared" si="81"/>
        <v>0</v>
      </c>
      <c r="H443">
        <f t="shared" si="82"/>
        <v>0</v>
      </c>
      <c r="I443">
        <f t="shared" si="83"/>
        <v>0</v>
      </c>
      <c r="J443">
        <f t="shared" si="84"/>
        <v>0</v>
      </c>
      <c r="K443">
        <f t="shared" si="85"/>
        <v>1</v>
      </c>
      <c r="L443">
        <f t="shared" si="86"/>
        <v>0</v>
      </c>
      <c r="M443">
        <f t="shared" si="87"/>
        <v>0</v>
      </c>
      <c r="N443">
        <f t="shared" si="88"/>
        <v>0</v>
      </c>
      <c r="O443">
        <f t="shared" si="89"/>
        <v>0</v>
      </c>
      <c r="P443">
        <f t="shared" si="90"/>
        <v>0</v>
      </c>
      <c r="R443">
        <f t="shared" si="91"/>
        <v>0</v>
      </c>
    </row>
    <row r="444" spans="1:18" x14ac:dyDescent="0.3">
      <c r="A444">
        <v>914</v>
      </c>
      <c r="B444" s="2">
        <f>'Popular Vote'!R915</f>
        <v>2.6572404649309043</v>
      </c>
      <c r="C444">
        <f>'Tipping Point Margin'!L915</f>
        <v>-0.11028874925290205</v>
      </c>
      <c r="D444" s="1">
        <f>B444-C444</f>
        <v>2.7675292141838064</v>
      </c>
      <c r="E444">
        <f t="shared" si="79"/>
        <v>0</v>
      </c>
      <c r="F444">
        <f t="shared" si="80"/>
        <v>0</v>
      </c>
      <c r="G444">
        <f t="shared" si="81"/>
        <v>0</v>
      </c>
      <c r="H444">
        <f t="shared" si="82"/>
        <v>0</v>
      </c>
      <c r="I444">
        <f t="shared" si="83"/>
        <v>0</v>
      </c>
      <c r="J444">
        <f t="shared" si="84"/>
        <v>0</v>
      </c>
      <c r="K444">
        <f t="shared" si="85"/>
        <v>1</v>
      </c>
      <c r="L444">
        <f t="shared" si="86"/>
        <v>0</v>
      </c>
      <c r="M444">
        <f t="shared" si="87"/>
        <v>0</v>
      </c>
      <c r="N444">
        <f t="shared" si="88"/>
        <v>0</v>
      </c>
      <c r="O444">
        <f t="shared" si="89"/>
        <v>0</v>
      </c>
      <c r="P444">
        <f t="shared" si="90"/>
        <v>0</v>
      </c>
      <c r="R444">
        <f t="shared" si="91"/>
        <v>0</v>
      </c>
    </row>
    <row r="445" spans="1:18" x14ac:dyDescent="0.3">
      <c r="A445">
        <v>748</v>
      </c>
      <c r="B445" s="2">
        <f>'Popular Vote'!R749</f>
        <v>2.5052941379863216</v>
      </c>
      <c r="C445">
        <f>'Tipping Point Margin'!L749</f>
        <v>-0.26202213753557979</v>
      </c>
      <c r="D445" s="1">
        <f>B445-C445</f>
        <v>2.7673162755219014</v>
      </c>
      <c r="E445">
        <f t="shared" si="79"/>
        <v>0</v>
      </c>
      <c r="F445">
        <f t="shared" si="80"/>
        <v>0</v>
      </c>
      <c r="G445">
        <f t="shared" si="81"/>
        <v>0</v>
      </c>
      <c r="H445">
        <f t="shared" si="82"/>
        <v>0</v>
      </c>
      <c r="I445">
        <f t="shared" si="83"/>
        <v>0</v>
      </c>
      <c r="J445">
        <f t="shared" si="84"/>
        <v>0</v>
      </c>
      <c r="K445">
        <f t="shared" si="85"/>
        <v>1</v>
      </c>
      <c r="L445">
        <f t="shared" si="86"/>
        <v>0</v>
      </c>
      <c r="M445">
        <f t="shared" si="87"/>
        <v>0</v>
      </c>
      <c r="N445">
        <f t="shared" si="88"/>
        <v>0</v>
      </c>
      <c r="O445">
        <f t="shared" si="89"/>
        <v>0</v>
      </c>
      <c r="P445">
        <f t="shared" si="90"/>
        <v>0</v>
      </c>
      <c r="R445">
        <f t="shared" si="91"/>
        <v>0</v>
      </c>
    </row>
    <row r="446" spans="1:18" x14ac:dyDescent="0.3">
      <c r="A446">
        <v>807</v>
      </c>
      <c r="B446" s="2">
        <f>'Popular Vote'!R808</f>
        <v>2.1316054088167751</v>
      </c>
      <c r="C446">
        <f>'Tipping Point Margin'!L808</f>
        <v>-0.63409691682487113</v>
      </c>
      <c r="D446" s="1">
        <f>B446-C446</f>
        <v>2.7657023256416462</v>
      </c>
      <c r="E446">
        <f t="shared" si="79"/>
        <v>0</v>
      </c>
      <c r="F446">
        <f t="shared" si="80"/>
        <v>0</v>
      </c>
      <c r="G446">
        <f t="shared" si="81"/>
        <v>0</v>
      </c>
      <c r="H446">
        <f t="shared" si="82"/>
        <v>0</v>
      </c>
      <c r="I446">
        <f t="shared" si="83"/>
        <v>0</v>
      </c>
      <c r="J446">
        <f t="shared" si="84"/>
        <v>0</v>
      </c>
      <c r="K446">
        <f t="shared" si="85"/>
        <v>1</v>
      </c>
      <c r="L446">
        <f t="shared" si="86"/>
        <v>0</v>
      </c>
      <c r="M446">
        <f t="shared" si="87"/>
        <v>0</v>
      </c>
      <c r="N446">
        <f t="shared" si="88"/>
        <v>0</v>
      </c>
      <c r="O446">
        <f t="shared" si="89"/>
        <v>0</v>
      </c>
      <c r="P446">
        <f t="shared" si="90"/>
        <v>0</v>
      </c>
      <c r="R446">
        <f t="shared" si="91"/>
        <v>0</v>
      </c>
    </row>
    <row r="447" spans="1:18" x14ac:dyDescent="0.3">
      <c r="A447">
        <v>995</v>
      </c>
      <c r="B447" s="2">
        <f>'Popular Vote'!R996</f>
        <v>3.2154705862124242</v>
      </c>
      <c r="C447">
        <f>'Tipping Point Margin'!L996</f>
        <v>0.45168650627679852</v>
      </c>
      <c r="D447" s="1">
        <f>B447-C447</f>
        <v>2.7637840799356255</v>
      </c>
      <c r="E447">
        <f t="shared" si="79"/>
        <v>0</v>
      </c>
      <c r="F447">
        <f t="shared" si="80"/>
        <v>0</v>
      </c>
      <c r="G447">
        <f t="shared" si="81"/>
        <v>0</v>
      </c>
      <c r="H447">
        <f t="shared" si="82"/>
        <v>0</v>
      </c>
      <c r="I447">
        <f t="shared" si="83"/>
        <v>0</v>
      </c>
      <c r="J447">
        <f t="shared" si="84"/>
        <v>0</v>
      </c>
      <c r="K447">
        <f t="shared" si="85"/>
        <v>1</v>
      </c>
      <c r="L447">
        <f t="shared" si="86"/>
        <v>0</v>
      </c>
      <c r="M447">
        <f t="shared" si="87"/>
        <v>0</v>
      </c>
      <c r="N447">
        <f t="shared" si="88"/>
        <v>0</v>
      </c>
      <c r="O447">
        <f t="shared" si="89"/>
        <v>0</v>
      </c>
      <c r="P447">
        <f t="shared" si="90"/>
        <v>0</v>
      </c>
      <c r="R447">
        <f t="shared" si="91"/>
        <v>0</v>
      </c>
    </row>
    <row r="448" spans="1:18" x14ac:dyDescent="0.3">
      <c r="A448">
        <v>583</v>
      </c>
      <c r="B448" s="2">
        <f>'Popular Vote'!R584</f>
        <v>2.8387174352449738</v>
      </c>
      <c r="C448">
        <f>'Tipping Point Margin'!L584</f>
        <v>8.32777980689383E-2</v>
      </c>
      <c r="D448" s="1">
        <f>B448-C448</f>
        <v>2.7554396371760355</v>
      </c>
      <c r="E448">
        <f t="shared" si="79"/>
        <v>0</v>
      </c>
      <c r="F448">
        <f t="shared" si="80"/>
        <v>0</v>
      </c>
      <c r="G448">
        <f t="shared" si="81"/>
        <v>0</v>
      </c>
      <c r="H448">
        <f t="shared" si="82"/>
        <v>0</v>
      </c>
      <c r="I448">
        <f t="shared" si="83"/>
        <v>0</v>
      </c>
      <c r="J448">
        <f t="shared" si="84"/>
        <v>0</v>
      </c>
      <c r="K448">
        <f t="shared" si="85"/>
        <v>1</v>
      </c>
      <c r="L448">
        <f t="shared" si="86"/>
        <v>0</v>
      </c>
      <c r="M448">
        <f t="shared" si="87"/>
        <v>0</v>
      </c>
      <c r="N448">
        <f t="shared" si="88"/>
        <v>0</v>
      </c>
      <c r="O448">
        <f t="shared" si="89"/>
        <v>0</v>
      </c>
      <c r="P448">
        <f t="shared" si="90"/>
        <v>0</v>
      </c>
      <c r="R448">
        <f t="shared" si="91"/>
        <v>0</v>
      </c>
    </row>
    <row r="449" spans="1:18" x14ac:dyDescent="0.3">
      <c r="A449">
        <v>591</v>
      </c>
      <c r="B449" s="2">
        <f>'Popular Vote'!R592</f>
        <v>3.3038565212984699</v>
      </c>
      <c r="C449">
        <f>'Tipping Point Margin'!L592</f>
        <v>0.54991745831336925</v>
      </c>
      <c r="D449" s="1">
        <f>B449-C449</f>
        <v>2.7539390629851006</v>
      </c>
      <c r="E449">
        <f t="shared" si="79"/>
        <v>0</v>
      </c>
      <c r="F449">
        <f t="shared" si="80"/>
        <v>0</v>
      </c>
      <c r="G449">
        <f t="shared" si="81"/>
        <v>0</v>
      </c>
      <c r="H449">
        <f t="shared" si="82"/>
        <v>0</v>
      </c>
      <c r="I449">
        <f t="shared" si="83"/>
        <v>0</v>
      </c>
      <c r="J449">
        <f t="shared" si="84"/>
        <v>0</v>
      </c>
      <c r="K449">
        <f t="shared" si="85"/>
        <v>1</v>
      </c>
      <c r="L449">
        <f t="shared" si="86"/>
        <v>0</v>
      </c>
      <c r="M449">
        <f t="shared" si="87"/>
        <v>0</v>
      </c>
      <c r="N449">
        <f t="shared" si="88"/>
        <v>0</v>
      </c>
      <c r="O449">
        <f t="shared" si="89"/>
        <v>0</v>
      </c>
      <c r="P449">
        <f t="shared" si="90"/>
        <v>0</v>
      </c>
      <c r="R449">
        <f t="shared" si="91"/>
        <v>0</v>
      </c>
    </row>
    <row r="450" spans="1:18" x14ac:dyDescent="0.3">
      <c r="A450">
        <v>289</v>
      </c>
      <c r="B450" s="2">
        <f>'Popular Vote'!R290</f>
        <v>3.0963999028246549</v>
      </c>
      <c r="C450">
        <f>'Tipping Point Margin'!L290</f>
        <v>0.35153927396595319</v>
      </c>
      <c r="D450" s="1">
        <f>B450-C450</f>
        <v>2.7448606288587016</v>
      </c>
      <c r="E450">
        <f t="shared" si="79"/>
        <v>0</v>
      </c>
      <c r="F450">
        <f t="shared" si="80"/>
        <v>0</v>
      </c>
      <c r="G450">
        <f t="shared" si="81"/>
        <v>0</v>
      </c>
      <c r="H450">
        <f t="shared" si="82"/>
        <v>0</v>
      </c>
      <c r="I450">
        <f t="shared" si="83"/>
        <v>0</v>
      </c>
      <c r="J450">
        <f t="shared" si="84"/>
        <v>0</v>
      </c>
      <c r="K450">
        <f t="shared" si="85"/>
        <v>1</v>
      </c>
      <c r="L450">
        <f t="shared" si="86"/>
        <v>0</v>
      </c>
      <c r="M450">
        <f t="shared" si="87"/>
        <v>0</v>
      </c>
      <c r="N450">
        <f t="shared" si="88"/>
        <v>0</v>
      </c>
      <c r="O450">
        <f t="shared" si="89"/>
        <v>0</v>
      </c>
      <c r="P450">
        <f t="shared" si="90"/>
        <v>0</v>
      </c>
      <c r="R450">
        <f t="shared" si="91"/>
        <v>0</v>
      </c>
    </row>
    <row r="451" spans="1:18" x14ac:dyDescent="0.3">
      <c r="A451">
        <v>217</v>
      </c>
      <c r="B451" s="2">
        <f>'Popular Vote'!R218</f>
        <v>2.4205410329660193</v>
      </c>
      <c r="C451">
        <f>'Tipping Point Margin'!L218</f>
        <v>-0.31984596775125029</v>
      </c>
      <c r="D451" s="1">
        <f>B451-C451</f>
        <v>2.7403870007172695</v>
      </c>
      <c r="E451">
        <f t="shared" si="79"/>
        <v>0</v>
      </c>
      <c r="F451">
        <f t="shared" si="80"/>
        <v>0</v>
      </c>
      <c r="G451">
        <f t="shared" si="81"/>
        <v>0</v>
      </c>
      <c r="H451">
        <f t="shared" si="82"/>
        <v>0</v>
      </c>
      <c r="I451">
        <f t="shared" si="83"/>
        <v>0</v>
      </c>
      <c r="J451">
        <f t="shared" si="84"/>
        <v>0</v>
      </c>
      <c r="K451">
        <f t="shared" si="85"/>
        <v>1</v>
      </c>
      <c r="L451">
        <f t="shared" si="86"/>
        <v>0</v>
      </c>
      <c r="M451">
        <f t="shared" si="87"/>
        <v>0</v>
      </c>
      <c r="N451">
        <f t="shared" si="88"/>
        <v>0</v>
      </c>
      <c r="O451">
        <f t="shared" si="89"/>
        <v>0</v>
      </c>
      <c r="P451">
        <f t="shared" si="90"/>
        <v>0</v>
      </c>
      <c r="R451">
        <f t="shared" si="91"/>
        <v>0</v>
      </c>
    </row>
    <row r="452" spans="1:18" x14ac:dyDescent="0.3">
      <c r="A452">
        <v>359</v>
      </c>
      <c r="B452" s="2">
        <f>'Popular Vote'!R360</f>
        <v>2.8293882960991006</v>
      </c>
      <c r="C452">
        <f>'Tipping Point Margin'!L360</f>
        <v>9.2076881031908836E-2</v>
      </c>
      <c r="D452" s="1">
        <f>B452-C452</f>
        <v>2.7373114150671918</v>
      </c>
      <c r="E452">
        <f t="shared" si="79"/>
        <v>0</v>
      </c>
      <c r="F452">
        <f t="shared" si="80"/>
        <v>0</v>
      </c>
      <c r="G452">
        <f t="shared" si="81"/>
        <v>0</v>
      </c>
      <c r="H452">
        <f t="shared" si="82"/>
        <v>0</v>
      </c>
      <c r="I452">
        <f t="shared" si="83"/>
        <v>0</v>
      </c>
      <c r="J452">
        <f t="shared" si="84"/>
        <v>0</v>
      </c>
      <c r="K452">
        <f t="shared" si="85"/>
        <v>1</v>
      </c>
      <c r="L452">
        <f t="shared" si="86"/>
        <v>0</v>
      </c>
      <c r="M452">
        <f t="shared" si="87"/>
        <v>0</v>
      </c>
      <c r="N452">
        <f t="shared" si="88"/>
        <v>0</v>
      </c>
      <c r="O452">
        <f t="shared" si="89"/>
        <v>0</v>
      </c>
      <c r="P452">
        <f t="shared" si="90"/>
        <v>0</v>
      </c>
      <c r="R452">
        <f t="shared" si="91"/>
        <v>0</v>
      </c>
    </row>
    <row r="453" spans="1:18" x14ac:dyDescent="0.3">
      <c r="A453">
        <v>147</v>
      </c>
      <c r="B453" s="2">
        <f>'Popular Vote'!R148</f>
        <v>2.3621945833415294</v>
      </c>
      <c r="C453">
        <f>'Tipping Point Margin'!L148</f>
        <v>-0.37452345881459576</v>
      </c>
      <c r="D453" s="1">
        <f>B453-C453</f>
        <v>2.736718042156125</v>
      </c>
      <c r="E453">
        <f t="shared" ref="E453:E516" si="92">IF(D453&lt;0,1,0)</f>
        <v>0</v>
      </c>
      <c r="F453">
        <f t="shared" ref="F453:F516" si="93">IF(AND($D453&gt;0,$D453&lt;0.477),1,0)</f>
        <v>0</v>
      </c>
      <c r="G453">
        <f t="shared" ref="G453:G516" si="94">IF(AND($D453&gt;0.477,$D453&lt;0.953),1,0)</f>
        <v>0</v>
      </c>
      <c r="H453">
        <f t="shared" ref="H453:H516" si="95">IF(AND($D453&gt;0.953,$D453&lt;1.43),1,0)</f>
        <v>0</v>
      </c>
      <c r="I453">
        <f t="shared" ref="I453:I516" si="96">IF(AND($D453&gt;1.43,$D453&lt;1.91),1,0)</f>
        <v>0</v>
      </c>
      <c r="J453">
        <f t="shared" ref="J453:J516" si="97">IF(AND($D453&gt;1.91,$D453&lt;2.38),1,0)</f>
        <v>0</v>
      </c>
      <c r="K453">
        <f t="shared" ref="K453:K516" si="98">IF(AND($D453&gt;2.38,$D453&lt;2.86),1,0)</f>
        <v>1</v>
      </c>
      <c r="L453">
        <f t="shared" ref="L453:L516" si="99">IF(AND($D453&gt;2.86,$D453&lt;3.34),1,0)</f>
        <v>0</v>
      </c>
      <c r="M453">
        <f t="shared" ref="M453:M516" si="100">IF(AND($D453&gt;3.34,$D453&lt;3.81),1,0)</f>
        <v>0</v>
      </c>
      <c r="N453">
        <f t="shared" ref="N453:N516" si="101">IF(AND($D453&gt;3.81,$D453&lt;4.29),1,0)</f>
        <v>0</v>
      </c>
      <c r="O453">
        <f t="shared" ref="O453:O516" si="102">IF(AND($D453&gt;4.29,$D453&lt;4.77),1,0)</f>
        <v>0</v>
      </c>
      <c r="P453">
        <f t="shared" ref="P453:P516" si="103">IF(D453&gt;4.77,1,0)</f>
        <v>0</v>
      </c>
      <c r="R453">
        <f t="shared" ref="R453:R516" si="104">IF(D453&gt;2.86,1,0)</f>
        <v>0</v>
      </c>
    </row>
    <row r="454" spans="1:18" x14ac:dyDescent="0.3">
      <c r="A454">
        <v>963</v>
      </c>
      <c r="B454" s="2">
        <f>'Popular Vote'!R964</f>
        <v>2.6219456223730706</v>
      </c>
      <c r="C454">
        <f>'Tipping Point Margin'!L964</f>
        <v>-0.11255223941464861</v>
      </c>
      <c r="D454" s="1">
        <f>B454-C454</f>
        <v>2.7344978617877191</v>
      </c>
      <c r="E454">
        <f t="shared" si="92"/>
        <v>0</v>
      </c>
      <c r="F454">
        <f t="shared" si="93"/>
        <v>0</v>
      </c>
      <c r="G454">
        <f t="shared" si="94"/>
        <v>0</v>
      </c>
      <c r="H454">
        <f t="shared" si="95"/>
        <v>0</v>
      </c>
      <c r="I454">
        <f t="shared" si="96"/>
        <v>0</v>
      </c>
      <c r="J454">
        <f t="shared" si="97"/>
        <v>0</v>
      </c>
      <c r="K454">
        <f t="shared" si="98"/>
        <v>1</v>
      </c>
      <c r="L454">
        <f t="shared" si="99"/>
        <v>0</v>
      </c>
      <c r="M454">
        <f t="shared" si="100"/>
        <v>0</v>
      </c>
      <c r="N454">
        <f t="shared" si="101"/>
        <v>0</v>
      </c>
      <c r="O454">
        <f t="shared" si="102"/>
        <v>0</v>
      </c>
      <c r="P454">
        <f t="shared" si="103"/>
        <v>0</v>
      </c>
      <c r="R454">
        <f t="shared" si="104"/>
        <v>0</v>
      </c>
    </row>
    <row r="455" spans="1:18" x14ac:dyDescent="0.3">
      <c r="A455">
        <v>865</v>
      </c>
      <c r="B455" s="2">
        <f>'Popular Vote'!R866</f>
        <v>3.0922982590567472</v>
      </c>
      <c r="C455">
        <f>'Tipping Point Margin'!L866</f>
        <v>0.35978708364564616</v>
      </c>
      <c r="D455" s="1">
        <f>B455-C455</f>
        <v>2.7325111754111009</v>
      </c>
      <c r="E455">
        <f t="shared" si="92"/>
        <v>0</v>
      </c>
      <c r="F455">
        <f t="shared" si="93"/>
        <v>0</v>
      </c>
      <c r="G455">
        <f t="shared" si="94"/>
        <v>0</v>
      </c>
      <c r="H455">
        <f t="shared" si="95"/>
        <v>0</v>
      </c>
      <c r="I455">
        <f t="shared" si="96"/>
        <v>0</v>
      </c>
      <c r="J455">
        <f t="shared" si="97"/>
        <v>0</v>
      </c>
      <c r="K455">
        <f t="shared" si="98"/>
        <v>1</v>
      </c>
      <c r="L455">
        <f t="shared" si="99"/>
        <v>0</v>
      </c>
      <c r="M455">
        <f t="shared" si="100"/>
        <v>0</v>
      </c>
      <c r="N455">
        <f t="shared" si="101"/>
        <v>0</v>
      </c>
      <c r="O455">
        <f t="shared" si="102"/>
        <v>0</v>
      </c>
      <c r="P455">
        <f t="shared" si="103"/>
        <v>0</v>
      </c>
      <c r="R455">
        <f t="shared" si="104"/>
        <v>0</v>
      </c>
    </row>
    <row r="456" spans="1:18" x14ac:dyDescent="0.3">
      <c r="A456">
        <v>880</v>
      </c>
      <c r="B456" s="2">
        <f>'Popular Vote'!R881</f>
        <v>3.4336646911819249</v>
      </c>
      <c r="C456">
        <f>'Tipping Point Margin'!L881</f>
        <v>0.7075695767042528</v>
      </c>
      <c r="D456" s="1">
        <f>B456-C456</f>
        <v>2.7260951144776722</v>
      </c>
      <c r="E456">
        <f t="shared" si="92"/>
        <v>0</v>
      </c>
      <c r="F456">
        <f t="shared" si="93"/>
        <v>0</v>
      </c>
      <c r="G456">
        <f t="shared" si="94"/>
        <v>0</v>
      </c>
      <c r="H456">
        <f t="shared" si="95"/>
        <v>0</v>
      </c>
      <c r="I456">
        <f t="shared" si="96"/>
        <v>0</v>
      </c>
      <c r="J456">
        <f t="shared" si="97"/>
        <v>0</v>
      </c>
      <c r="K456">
        <f t="shared" si="98"/>
        <v>1</v>
      </c>
      <c r="L456">
        <f t="shared" si="99"/>
        <v>0</v>
      </c>
      <c r="M456">
        <f t="shared" si="100"/>
        <v>0</v>
      </c>
      <c r="N456">
        <f t="shared" si="101"/>
        <v>0</v>
      </c>
      <c r="O456">
        <f t="shared" si="102"/>
        <v>0</v>
      </c>
      <c r="P456">
        <f t="shared" si="103"/>
        <v>0</v>
      </c>
      <c r="R456">
        <f t="shared" si="104"/>
        <v>0</v>
      </c>
    </row>
    <row r="457" spans="1:18" x14ac:dyDescent="0.3">
      <c r="A457">
        <v>169</v>
      </c>
      <c r="B457" s="2">
        <f>'Popular Vote'!R170</f>
        <v>2.8259233615863111</v>
      </c>
      <c r="C457">
        <f>'Tipping Point Margin'!L170</f>
        <v>0.1030452587482136</v>
      </c>
      <c r="D457" s="1">
        <f>B457-C457</f>
        <v>2.7228781028380973</v>
      </c>
      <c r="E457">
        <f t="shared" si="92"/>
        <v>0</v>
      </c>
      <c r="F457">
        <f t="shared" si="93"/>
        <v>0</v>
      </c>
      <c r="G457">
        <f t="shared" si="94"/>
        <v>0</v>
      </c>
      <c r="H457">
        <f t="shared" si="95"/>
        <v>0</v>
      </c>
      <c r="I457">
        <f t="shared" si="96"/>
        <v>0</v>
      </c>
      <c r="J457">
        <f t="shared" si="97"/>
        <v>0</v>
      </c>
      <c r="K457">
        <f t="shared" si="98"/>
        <v>1</v>
      </c>
      <c r="L457">
        <f t="shared" si="99"/>
        <v>0</v>
      </c>
      <c r="M457">
        <f t="shared" si="100"/>
        <v>0</v>
      </c>
      <c r="N457">
        <f t="shared" si="101"/>
        <v>0</v>
      </c>
      <c r="O457">
        <f t="shared" si="102"/>
        <v>0</v>
      </c>
      <c r="P457">
        <f t="shared" si="103"/>
        <v>0</v>
      </c>
      <c r="R457">
        <f t="shared" si="104"/>
        <v>0</v>
      </c>
    </row>
    <row r="458" spans="1:18" x14ac:dyDescent="0.3">
      <c r="A458">
        <v>510</v>
      </c>
      <c r="B458" s="2">
        <f>'Popular Vote'!R511</f>
        <v>2.7428406101508909</v>
      </c>
      <c r="C458">
        <f>'Tipping Point Margin'!L511</f>
        <v>2.3055072917404763E-2</v>
      </c>
      <c r="D458" s="1">
        <f>B458-C458</f>
        <v>2.719785537233486</v>
      </c>
      <c r="E458">
        <f t="shared" si="92"/>
        <v>0</v>
      </c>
      <c r="F458">
        <f t="shared" si="93"/>
        <v>0</v>
      </c>
      <c r="G458">
        <f t="shared" si="94"/>
        <v>0</v>
      </c>
      <c r="H458">
        <f t="shared" si="95"/>
        <v>0</v>
      </c>
      <c r="I458">
        <f t="shared" si="96"/>
        <v>0</v>
      </c>
      <c r="J458">
        <f t="shared" si="97"/>
        <v>0</v>
      </c>
      <c r="K458">
        <f t="shared" si="98"/>
        <v>1</v>
      </c>
      <c r="L458">
        <f t="shared" si="99"/>
        <v>0</v>
      </c>
      <c r="M458">
        <f t="shared" si="100"/>
        <v>0</v>
      </c>
      <c r="N458">
        <f t="shared" si="101"/>
        <v>0</v>
      </c>
      <c r="O458">
        <f t="shared" si="102"/>
        <v>0</v>
      </c>
      <c r="P458">
        <f t="shared" si="103"/>
        <v>0</v>
      </c>
      <c r="R458">
        <f t="shared" si="104"/>
        <v>0</v>
      </c>
    </row>
    <row r="459" spans="1:18" x14ac:dyDescent="0.3">
      <c r="A459">
        <v>850</v>
      </c>
      <c r="B459" s="2">
        <f>'Popular Vote'!R851</f>
        <v>2.4959597082879865</v>
      </c>
      <c r="C459">
        <f>'Tipping Point Margin'!L851</f>
        <v>-0.22342236866882872</v>
      </c>
      <c r="D459" s="1">
        <f>B459-C459</f>
        <v>2.7193820769568151</v>
      </c>
      <c r="E459">
        <f t="shared" si="92"/>
        <v>0</v>
      </c>
      <c r="F459">
        <f t="shared" si="93"/>
        <v>0</v>
      </c>
      <c r="G459">
        <f t="shared" si="94"/>
        <v>0</v>
      </c>
      <c r="H459">
        <f t="shared" si="95"/>
        <v>0</v>
      </c>
      <c r="I459">
        <f t="shared" si="96"/>
        <v>0</v>
      </c>
      <c r="J459">
        <f t="shared" si="97"/>
        <v>0</v>
      </c>
      <c r="K459">
        <f t="shared" si="98"/>
        <v>1</v>
      </c>
      <c r="L459">
        <f t="shared" si="99"/>
        <v>0</v>
      </c>
      <c r="M459">
        <f t="shared" si="100"/>
        <v>0</v>
      </c>
      <c r="N459">
        <f t="shared" si="101"/>
        <v>0</v>
      </c>
      <c r="O459">
        <f t="shared" si="102"/>
        <v>0</v>
      </c>
      <c r="P459">
        <f t="shared" si="103"/>
        <v>0</v>
      </c>
      <c r="R459">
        <f t="shared" si="104"/>
        <v>0</v>
      </c>
    </row>
    <row r="460" spans="1:18" x14ac:dyDescent="0.3">
      <c r="A460">
        <v>852</v>
      </c>
      <c r="B460" s="2">
        <f>'Popular Vote'!R853</f>
        <v>3.3036001682218852</v>
      </c>
      <c r="C460">
        <f>'Tipping Point Margin'!L853</f>
        <v>0.58737588934393892</v>
      </c>
      <c r="D460" s="1">
        <f>B460-C460</f>
        <v>2.716224278877946</v>
      </c>
      <c r="E460">
        <f t="shared" si="92"/>
        <v>0</v>
      </c>
      <c r="F460">
        <f t="shared" si="93"/>
        <v>0</v>
      </c>
      <c r="G460">
        <f t="shared" si="94"/>
        <v>0</v>
      </c>
      <c r="H460">
        <f t="shared" si="95"/>
        <v>0</v>
      </c>
      <c r="I460">
        <f t="shared" si="96"/>
        <v>0</v>
      </c>
      <c r="J460">
        <f t="shared" si="97"/>
        <v>0</v>
      </c>
      <c r="K460">
        <f t="shared" si="98"/>
        <v>1</v>
      </c>
      <c r="L460">
        <f t="shared" si="99"/>
        <v>0</v>
      </c>
      <c r="M460">
        <f t="shared" si="100"/>
        <v>0</v>
      </c>
      <c r="N460">
        <f t="shared" si="101"/>
        <v>0</v>
      </c>
      <c r="O460">
        <f t="shared" si="102"/>
        <v>0</v>
      </c>
      <c r="P460">
        <f t="shared" si="103"/>
        <v>0</v>
      </c>
      <c r="R460">
        <f t="shared" si="104"/>
        <v>0</v>
      </c>
    </row>
    <row r="461" spans="1:18" x14ac:dyDescent="0.3">
      <c r="A461">
        <v>19</v>
      </c>
      <c r="B461" s="2">
        <f>'Popular Vote'!R20</f>
        <v>2.8820308533458356</v>
      </c>
      <c r="C461">
        <f>'Tipping Point Margin'!L20</f>
        <v>0.16820019518621723</v>
      </c>
      <c r="D461" s="1">
        <f>B461-C461</f>
        <v>2.7138306581596185</v>
      </c>
      <c r="E461">
        <f t="shared" si="92"/>
        <v>0</v>
      </c>
      <c r="F461">
        <f t="shared" si="93"/>
        <v>0</v>
      </c>
      <c r="G461">
        <f t="shared" si="94"/>
        <v>0</v>
      </c>
      <c r="H461">
        <f t="shared" si="95"/>
        <v>0</v>
      </c>
      <c r="I461">
        <f t="shared" si="96"/>
        <v>0</v>
      </c>
      <c r="J461">
        <f t="shared" si="97"/>
        <v>0</v>
      </c>
      <c r="K461">
        <f t="shared" si="98"/>
        <v>1</v>
      </c>
      <c r="L461">
        <f t="shared" si="99"/>
        <v>0</v>
      </c>
      <c r="M461">
        <f t="shared" si="100"/>
        <v>0</v>
      </c>
      <c r="N461">
        <f t="shared" si="101"/>
        <v>0</v>
      </c>
      <c r="O461">
        <f t="shared" si="102"/>
        <v>0</v>
      </c>
      <c r="P461">
        <f t="shared" si="103"/>
        <v>0</v>
      </c>
      <c r="R461">
        <f t="shared" si="104"/>
        <v>0</v>
      </c>
    </row>
    <row r="462" spans="1:18" x14ac:dyDescent="0.3">
      <c r="A462">
        <v>820</v>
      </c>
      <c r="B462" s="2">
        <f>'Popular Vote'!R821</f>
        <v>2.9023393695809485</v>
      </c>
      <c r="C462">
        <f>'Tipping Point Margin'!L821</f>
        <v>0.18908218861186166</v>
      </c>
      <c r="D462" s="1">
        <f>B462-C462</f>
        <v>2.7132571809690869</v>
      </c>
      <c r="E462">
        <f t="shared" si="92"/>
        <v>0</v>
      </c>
      <c r="F462">
        <f t="shared" si="93"/>
        <v>0</v>
      </c>
      <c r="G462">
        <f t="shared" si="94"/>
        <v>0</v>
      </c>
      <c r="H462">
        <f t="shared" si="95"/>
        <v>0</v>
      </c>
      <c r="I462">
        <f t="shared" si="96"/>
        <v>0</v>
      </c>
      <c r="J462">
        <f t="shared" si="97"/>
        <v>0</v>
      </c>
      <c r="K462">
        <f t="shared" si="98"/>
        <v>1</v>
      </c>
      <c r="L462">
        <f t="shared" si="99"/>
        <v>0</v>
      </c>
      <c r="M462">
        <f t="shared" si="100"/>
        <v>0</v>
      </c>
      <c r="N462">
        <f t="shared" si="101"/>
        <v>0</v>
      </c>
      <c r="O462">
        <f t="shared" si="102"/>
        <v>0</v>
      </c>
      <c r="P462">
        <f t="shared" si="103"/>
        <v>0</v>
      </c>
      <c r="R462">
        <f t="shared" si="104"/>
        <v>0</v>
      </c>
    </row>
    <row r="463" spans="1:18" x14ac:dyDescent="0.3">
      <c r="A463">
        <v>971</v>
      </c>
      <c r="B463" s="2">
        <f>'Popular Vote'!R972</f>
        <v>2.799406249986883</v>
      </c>
      <c r="C463">
        <f>'Tipping Point Margin'!L972</f>
        <v>8.7989447359125894E-2</v>
      </c>
      <c r="D463" s="1">
        <f>B463-C463</f>
        <v>2.711416802627757</v>
      </c>
      <c r="E463">
        <f t="shared" si="92"/>
        <v>0</v>
      </c>
      <c r="F463">
        <f t="shared" si="93"/>
        <v>0</v>
      </c>
      <c r="G463">
        <f t="shared" si="94"/>
        <v>0</v>
      </c>
      <c r="H463">
        <f t="shared" si="95"/>
        <v>0</v>
      </c>
      <c r="I463">
        <f t="shared" si="96"/>
        <v>0</v>
      </c>
      <c r="J463">
        <f t="shared" si="97"/>
        <v>0</v>
      </c>
      <c r="K463">
        <f t="shared" si="98"/>
        <v>1</v>
      </c>
      <c r="L463">
        <f t="shared" si="99"/>
        <v>0</v>
      </c>
      <c r="M463">
        <f t="shared" si="100"/>
        <v>0</v>
      </c>
      <c r="N463">
        <f t="shared" si="101"/>
        <v>0</v>
      </c>
      <c r="O463">
        <f t="shared" si="102"/>
        <v>0</v>
      </c>
      <c r="P463">
        <f t="shared" si="103"/>
        <v>0</v>
      </c>
      <c r="R463">
        <f t="shared" si="104"/>
        <v>0</v>
      </c>
    </row>
    <row r="464" spans="1:18" x14ac:dyDescent="0.3">
      <c r="A464">
        <v>540</v>
      </c>
      <c r="B464" s="2">
        <f>'Popular Vote'!R541</f>
        <v>2.6537800431654537</v>
      </c>
      <c r="C464">
        <f>'Tipping Point Margin'!L541</f>
        <v>-5.3100304596772153E-2</v>
      </c>
      <c r="D464" s="1">
        <f>B464-C464</f>
        <v>2.7068803477622256</v>
      </c>
      <c r="E464">
        <f t="shared" si="92"/>
        <v>0</v>
      </c>
      <c r="F464">
        <f t="shared" si="93"/>
        <v>0</v>
      </c>
      <c r="G464">
        <f t="shared" si="94"/>
        <v>0</v>
      </c>
      <c r="H464">
        <f t="shared" si="95"/>
        <v>0</v>
      </c>
      <c r="I464">
        <f t="shared" si="96"/>
        <v>0</v>
      </c>
      <c r="J464">
        <f t="shared" si="97"/>
        <v>0</v>
      </c>
      <c r="K464">
        <f t="shared" si="98"/>
        <v>1</v>
      </c>
      <c r="L464">
        <f t="shared" si="99"/>
        <v>0</v>
      </c>
      <c r="M464">
        <f t="shared" si="100"/>
        <v>0</v>
      </c>
      <c r="N464">
        <f t="shared" si="101"/>
        <v>0</v>
      </c>
      <c r="O464">
        <f t="shared" si="102"/>
        <v>0</v>
      </c>
      <c r="P464">
        <f t="shared" si="103"/>
        <v>0</v>
      </c>
      <c r="R464">
        <f t="shared" si="104"/>
        <v>0</v>
      </c>
    </row>
    <row r="465" spans="1:18" x14ac:dyDescent="0.3">
      <c r="A465">
        <v>789</v>
      </c>
      <c r="B465" s="2">
        <f>'Popular Vote'!R790</f>
        <v>2.9456432737204929</v>
      </c>
      <c r="C465">
        <f>'Tipping Point Margin'!L790</f>
        <v>0.23998611312271204</v>
      </c>
      <c r="D465" s="1">
        <f>B465-C465</f>
        <v>2.7056571605977808</v>
      </c>
      <c r="E465">
        <f t="shared" si="92"/>
        <v>0</v>
      </c>
      <c r="F465">
        <f t="shared" si="93"/>
        <v>0</v>
      </c>
      <c r="G465">
        <f t="shared" si="94"/>
        <v>0</v>
      </c>
      <c r="H465">
        <f t="shared" si="95"/>
        <v>0</v>
      </c>
      <c r="I465">
        <f t="shared" si="96"/>
        <v>0</v>
      </c>
      <c r="J465">
        <f t="shared" si="97"/>
        <v>0</v>
      </c>
      <c r="K465">
        <f t="shared" si="98"/>
        <v>1</v>
      </c>
      <c r="L465">
        <f t="shared" si="99"/>
        <v>0</v>
      </c>
      <c r="M465">
        <f t="shared" si="100"/>
        <v>0</v>
      </c>
      <c r="N465">
        <f t="shared" si="101"/>
        <v>0</v>
      </c>
      <c r="O465">
        <f t="shared" si="102"/>
        <v>0</v>
      </c>
      <c r="P465">
        <f t="shared" si="103"/>
        <v>0</v>
      </c>
      <c r="R465">
        <f t="shared" si="104"/>
        <v>0</v>
      </c>
    </row>
    <row r="466" spans="1:18" x14ac:dyDescent="0.3">
      <c r="A466">
        <v>683</v>
      </c>
      <c r="B466" s="2">
        <f>'Popular Vote'!R684</f>
        <v>2.4822763743929541</v>
      </c>
      <c r="C466">
        <f>'Tipping Point Margin'!L684</f>
        <v>-0.22228998221959487</v>
      </c>
      <c r="D466" s="1">
        <f>B466-C466</f>
        <v>2.7045663566125491</v>
      </c>
      <c r="E466">
        <f t="shared" si="92"/>
        <v>0</v>
      </c>
      <c r="F466">
        <f t="shared" si="93"/>
        <v>0</v>
      </c>
      <c r="G466">
        <f t="shared" si="94"/>
        <v>0</v>
      </c>
      <c r="H466">
        <f t="shared" si="95"/>
        <v>0</v>
      </c>
      <c r="I466">
        <f t="shared" si="96"/>
        <v>0</v>
      </c>
      <c r="J466">
        <f t="shared" si="97"/>
        <v>0</v>
      </c>
      <c r="K466">
        <f t="shared" si="98"/>
        <v>1</v>
      </c>
      <c r="L466">
        <f t="shared" si="99"/>
        <v>0</v>
      </c>
      <c r="M466">
        <f t="shared" si="100"/>
        <v>0</v>
      </c>
      <c r="N466">
        <f t="shared" si="101"/>
        <v>0</v>
      </c>
      <c r="O466">
        <f t="shared" si="102"/>
        <v>0</v>
      </c>
      <c r="P466">
        <f t="shared" si="103"/>
        <v>0</v>
      </c>
      <c r="R466">
        <f t="shared" si="104"/>
        <v>0</v>
      </c>
    </row>
    <row r="467" spans="1:18" x14ac:dyDescent="0.3">
      <c r="A467">
        <v>862</v>
      </c>
      <c r="B467" s="2">
        <f>'Popular Vote'!R863</f>
        <v>2.7111894117812971</v>
      </c>
      <c r="C467">
        <f>'Tipping Point Margin'!L863</f>
        <v>7.0364012230059135E-3</v>
      </c>
      <c r="D467" s="1">
        <f>B467-C467</f>
        <v>2.7041530105582914</v>
      </c>
      <c r="E467">
        <f t="shared" si="92"/>
        <v>0</v>
      </c>
      <c r="F467">
        <f t="shared" si="93"/>
        <v>0</v>
      </c>
      <c r="G467">
        <f t="shared" si="94"/>
        <v>0</v>
      </c>
      <c r="H467">
        <f t="shared" si="95"/>
        <v>0</v>
      </c>
      <c r="I467">
        <f t="shared" si="96"/>
        <v>0</v>
      </c>
      <c r="J467">
        <f t="shared" si="97"/>
        <v>0</v>
      </c>
      <c r="K467">
        <f t="shared" si="98"/>
        <v>1</v>
      </c>
      <c r="L467">
        <f t="shared" si="99"/>
        <v>0</v>
      </c>
      <c r="M467">
        <f t="shared" si="100"/>
        <v>0</v>
      </c>
      <c r="N467">
        <f t="shared" si="101"/>
        <v>0</v>
      </c>
      <c r="O467">
        <f t="shared" si="102"/>
        <v>0</v>
      </c>
      <c r="P467">
        <f t="shared" si="103"/>
        <v>0</v>
      </c>
      <c r="R467">
        <f t="shared" si="104"/>
        <v>0</v>
      </c>
    </row>
    <row r="468" spans="1:18" x14ac:dyDescent="0.3">
      <c r="A468">
        <v>785</v>
      </c>
      <c r="B468" s="2">
        <f>'Popular Vote'!R786</f>
        <v>2.6489640301444162</v>
      </c>
      <c r="C468">
        <f>'Tipping Point Margin'!L786</f>
        <v>-5.1504660805987958E-2</v>
      </c>
      <c r="D468" s="1">
        <f>B468-C468</f>
        <v>2.7004686909504043</v>
      </c>
      <c r="E468">
        <f t="shared" si="92"/>
        <v>0</v>
      </c>
      <c r="F468">
        <f t="shared" si="93"/>
        <v>0</v>
      </c>
      <c r="G468">
        <f t="shared" si="94"/>
        <v>0</v>
      </c>
      <c r="H468">
        <f t="shared" si="95"/>
        <v>0</v>
      </c>
      <c r="I468">
        <f t="shared" si="96"/>
        <v>0</v>
      </c>
      <c r="J468">
        <f t="shared" si="97"/>
        <v>0</v>
      </c>
      <c r="K468">
        <f t="shared" si="98"/>
        <v>1</v>
      </c>
      <c r="L468">
        <f t="shared" si="99"/>
        <v>0</v>
      </c>
      <c r="M468">
        <f t="shared" si="100"/>
        <v>0</v>
      </c>
      <c r="N468">
        <f t="shared" si="101"/>
        <v>0</v>
      </c>
      <c r="O468">
        <f t="shared" si="102"/>
        <v>0</v>
      </c>
      <c r="P468">
        <f t="shared" si="103"/>
        <v>0</v>
      </c>
      <c r="R468">
        <f t="shared" si="104"/>
        <v>0</v>
      </c>
    </row>
    <row r="469" spans="1:18" x14ac:dyDescent="0.3">
      <c r="A469">
        <v>667</v>
      </c>
      <c r="B469" s="2">
        <f>'Popular Vote'!R668</f>
        <v>2.8015771593999705</v>
      </c>
      <c r="C469">
        <f>'Tipping Point Margin'!L668</f>
        <v>0.10545774481088689</v>
      </c>
      <c r="D469" s="1">
        <f>B469-C469</f>
        <v>2.6961194145890834</v>
      </c>
      <c r="E469">
        <f t="shared" si="92"/>
        <v>0</v>
      </c>
      <c r="F469">
        <f t="shared" si="93"/>
        <v>0</v>
      </c>
      <c r="G469">
        <f t="shared" si="94"/>
        <v>0</v>
      </c>
      <c r="H469">
        <f t="shared" si="95"/>
        <v>0</v>
      </c>
      <c r="I469">
        <f t="shared" si="96"/>
        <v>0</v>
      </c>
      <c r="J469">
        <f t="shared" si="97"/>
        <v>0</v>
      </c>
      <c r="K469">
        <f t="shared" si="98"/>
        <v>1</v>
      </c>
      <c r="L469">
        <f t="shared" si="99"/>
        <v>0</v>
      </c>
      <c r="M469">
        <f t="shared" si="100"/>
        <v>0</v>
      </c>
      <c r="N469">
        <f t="shared" si="101"/>
        <v>0</v>
      </c>
      <c r="O469">
        <f t="shared" si="102"/>
        <v>0</v>
      </c>
      <c r="P469">
        <f t="shared" si="103"/>
        <v>0</v>
      </c>
      <c r="R469">
        <f t="shared" si="104"/>
        <v>0</v>
      </c>
    </row>
    <row r="470" spans="1:18" x14ac:dyDescent="0.3">
      <c r="A470">
        <v>814</v>
      </c>
      <c r="B470" s="2">
        <f>'Popular Vote'!R815</f>
        <v>2.5839620784490993</v>
      </c>
      <c r="C470">
        <f>'Tipping Point Margin'!L815</f>
        <v>-0.10787113256460984</v>
      </c>
      <c r="D470" s="1">
        <f>B470-C470</f>
        <v>2.6918332110137091</v>
      </c>
      <c r="E470">
        <f t="shared" si="92"/>
        <v>0</v>
      </c>
      <c r="F470">
        <f t="shared" si="93"/>
        <v>0</v>
      </c>
      <c r="G470">
        <f t="shared" si="94"/>
        <v>0</v>
      </c>
      <c r="H470">
        <f t="shared" si="95"/>
        <v>0</v>
      </c>
      <c r="I470">
        <f t="shared" si="96"/>
        <v>0</v>
      </c>
      <c r="J470">
        <f t="shared" si="97"/>
        <v>0</v>
      </c>
      <c r="K470">
        <f t="shared" si="98"/>
        <v>1</v>
      </c>
      <c r="L470">
        <f t="shared" si="99"/>
        <v>0</v>
      </c>
      <c r="M470">
        <f t="shared" si="100"/>
        <v>0</v>
      </c>
      <c r="N470">
        <f t="shared" si="101"/>
        <v>0</v>
      </c>
      <c r="O470">
        <f t="shared" si="102"/>
        <v>0</v>
      </c>
      <c r="P470">
        <f t="shared" si="103"/>
        <v>0</v>
      </c>
      <c r="R470">
        <f t="shared" si="104"/>
        <v>0</v>
      </c>
    </row>
    <row r="471" spans="1:18" x14ac:dyDescent="0.3">
      <c r="A471">
        <v>508</v>
      </c>
      <c r="B471" s="2">
        <f>'Popular Vote'!R509</f>
        <v>2.5081577612058137</v>
      </c>
      <c r="C471">
        <f>'Tipping Point Margin'!L509</f>
        <v>-0.1826198684340509</v>
      </c>
      <c r="D471" s="1">
        <f>B471-C471</f>
        <v>2.6907776296398644</v>
      </c>
      <c r="E471">
        <f t="shared" si="92"/>
        <v>0</v>
      </c>
      <c r="F471">
        <f t="shared" si="93"/>
        <v>0</v>
      </c>
      <c r="G471">
        <f t="shared" si="94"/>
        <v>0</v>
      </c>
      <c r="H471">
        <f t="shared" si="95"/>
        <v>0</v>
      </c>
      <c r="I471">
        <f t="shared" si="96"/>
        <v>0</v>
      </c>
      <c r="J471">
        <f t="shared" si="97"/>
        <v>0</v>
      </c>
      <c r="K471">
        <f t="shared" si="98"/>
        <v>1</v>
      </c>
      <c r="L471">
        <f t="shared" si="99"/>
        <v>0</v>
      </c>
      <c r="M471">
        <f t="shared" si="100"/>
        <v>0</v>
      </c>
      <c r="N471">
        <f t="shared" si="101"/>
        <v>0</v>
      </c>
      <c r="O471">
        <f t="shared" si="102"/>
        <v>0</v>
      </c>
      <c r="P471">
        <f t="shared" si="103"/>
        <v>0</v>
      </c>
      <c r="R471">
        <f t="shared" si="104"/>
        <v>0</v>
      </c>
    </row>
    <row r="472" spans="1:18" x14ac:dyDescent="0.3">
      <c r="A472">
        <v>72</v>
      </c>
      <c r="B472" s="2">
        <f>'Popular Vote'!R73</f>
        <v>2.8457464017590057</v>
      </c>
      <c r="C472">
        <f>'Tipping Point Margin'!L73</f>
        <v>0.15782724393897657</v>
      </c>
      <c r="D472" s="1">
        <f>B472-C472</f>
        <v>2.687919157820029</v>
      </c>
      <c r="E472">
        <f t="shared" si="92"/>
        <v>0</v>
      </c>
      <c r="F472">
        <f t="shared" si="93"/>
        <v>0</v>
      </c>
      <c r="G472">
        <f t="shared" si="94"/>
        <v>0</v>
      </c>
      <c r="H472">
        <f t="shared" si="95"/>
        <v>0</v>
      </c>
      <c r="I472">
        <f t="shared" si="96"/>
        <v>0</v>
      </c>
      <c r="J472">
        <f t="shared" si="97"/>
        <v>0</v>
      </c>
      <c r="K472">
        <f t="shared" si="98"/>
        <v>1</v>
      </c>
      <c r="L472">
        <f t="shared" si="99"/>
        <v>0</v>
      </c>
      <c r="M472">
        <f t="shared" si="100"/>
        <v>0</v>
      </c>
      <c r="N472">
        <f t="shared" si="101"/>
        <v>0</v>
      </c>
      <c r="O472">
        <f t="shared" si="102"/>
        <v>0</v>
      </c>
      <c r="P472">
        <f t="shared" si="103"/>
        <v>0</v>
      </c>
      <c r="R472">
        <f t="shared" si="104"/>
        <v>0</v>
      </c>
    </row>
    <row r="473" spans="1:18" x14ac:dyDescent="0.3">
      <c r="A473">
        <v>831</v>
      </c>
      <c r="B473" s="2">
        <f>'Popular Vote'!R832</f>
        <v>2.5076220759236838</v>
      </c>
      <c r="C473">
        <f>'Tipping Point Margin'!L832</f>
        <v>-0.17138169926867625</v>
      </c>
      <c r="D473" s="1">
        <f>B473-C473</f>
        <v>2.6790037751923599</v>
      </c>
      <c r="E473">
        <f t="shared" si="92"/>
        <v>0</v>
      </c>
      <c r="F473">
        <f t="shared" si="93"/>
        <v>0</v>
      </c>
      <c r="G473">
        <f t="shared" si="94"/>
        <v>0</v>
      </c>
      <c r="H473">
        <f t="shared" si="95"/>
        <v>0</v>
      </c>
      <c r="I473">
        <f t="shared" si="96"/>
        <v>0</v>
      </c>
      <c r="J473">
        <f t="shared" si="97"/>
        <v>0</v>
      </c>
      <c r="K473">
        <f t="shared" si="98"/>
        <v>1</v>
      </c>
      <c r="L473">
        <f t="shared" si="99"/>
        <v>0</v>
      </c>
      <c r="M473">
        <f t="shared" si="100"/>
        <v>0</v>
      </c>
      <c r="N473">
        <f t="shared" si="101"/>
        <v>0</v>
      </c>
      <c r="O473">
        <f t="shared" si="102"/>
        <v>0</v>
      </c>
      <c r="P473">
        <f t="shared" si="103"/>
        <v>0</v>
      </c>
      <c r="R473">
        <f t="shared" si="104"/>
        <v>0</v>
      </c>
    </row>
    <row r="474" spans="1:18" x14ac:dyDescent="0.3">
      <c r="A474">
        <v>130</v>
      </c>
      <c r="B474" s="2">
        <f>'Popular Vote'!R131</f>
        <v>2.9546309247291367</v>
      </c>
      <c r="C474">
        <f>'Tipping Point Margin'!L131</f>
        <v>0.27679866483451598</v>
      </c>
      <c r="D474" s="1">
        <f>B474-C474</f>
        <v>2.6778322598946209</v>
      </c>
      <c r="E474">
        <f t="shared" si="92"/>
        <v>0</v>
      </c>
      <c r="F474">
        <f t="shared" si="93"/>
        <v>0</v>
      </c>
      <c r="G474">
        <f t="shared" si="94"/>
        <v>0</v>
      </c>
      <c r="H474">
        <f t="shared" si="95"/>
        <v>0</v>
      </c>
      <c r="I474">
        <f t="shared" si="96"/>
        <v>0</v>
      </c>
      <c r="J474">
        <f t="shared" si="97"/>
        <v>0</v>
      </c>
      <c r="K474">
        <f t="shared" si="98"/>
        <v>1</v>
      </c>
      <c r="L474">
        <f t="shared" si="99"/>
        <v>0</v>
      </c>
      <c r="M474">
        <f t="shared" si="100"/>
        <v>0</v>
      </c>
      <c r="N474">
        <f t="shared" si="101"/>
        <v>0</v>
      </c>
      <c r="O474">
        <f t="shared" si="102"/>
        <v>0</v>
      </c>
      <c r="P474">
        <f t="shared" si="103"/>
        <v>0</v>
      </c>
      <c r="R474">
        <f t="shared" si="104"/>
        <v>0</v>
      </c>
    </row>
    <row r="475" spans="1:18" x14ac:dyDescent="0.3">
      <c r="A475">
        <v>483</v>
      </c>
      <c r="B475" s="2">
        <f>'Popular Vote'!R484</f>
        <v>2.5076930288408033</v>
      </c>
      <c r="C475">
        <f>'Tipping Point Margin'!L484</f>
        <v>-0.16365706553993523</v>
      </c>
      <c r="D475" s="1">
        <f>B475-C475</f>
        <v>2.6713500943807387</v>
      </c>
      <c r="E475">
        <f t="shared" si="92"/>
        <v>0</v>
      </c>
      <c r="F475">
        <f t="shared" si="93"/>
        <v>0</v>
      </c>
      <c r="G475">
        <f t="shared" si="94"/>
        <v>0</v>
      </c>
      <c r="H475">
        <f t="shared" si="95"/>
        <v>0</v>
      </c>
      <c r="I475">
        <f t="shared" si="96"/>
        <v>0</v>
      </c>
      <c r="J475">
        <f t="shared" si="97"/>
        <v>0</v>
      </c>
      <c r="K475">
        <f t="shared" si="98"/>
        <v>1</v>
      </c>
      <c r="L475">
        <f t="shared" si="99"/>
        <v>0</v>
      </c>
      <c r="M475">
        <f t="shared" si="100"/>
        <v>0</v>
      </c>
      <c r="N475">
        <f t="shared" si="101"/>
        <v>0</v>
      </c>
      <c r="O475">
        <f t="shared" si="102"/>
        <v>0</v>
      </c>
      <c r="P475">
        <f t="shared" si="103"/>
        <v>0</v>
      </c>
      <c r="R475">
        <f t="shared" si="104"/>
        <v>0</v>
      </c>
    </row>
    <row r="476" spans="1:18" x14ac:dyDescent="0.3">
      <c r="A476">
        <v>273</v>
      </c>
      <c r="B476" s="2">
        <f>'Popular Vote'!R274</f>
        <v>2.6259744279882655</v>
      </c>
      <c r="C476">
        <f>'Tipping Point Margin'!L274</f>
        <v>-4.2063818759465306E-2</v>
      </c>
      <c r="D476" s="1">
        <f>B476-C476</f>
        <v>2.6680382467477308</v>
      </c>
      <c r="E476">
        <f t="shared" si="92"/>
        <v>0</v>
      </c>
      <c r="F476">
        <f t="shared" si="93"/>
        <v>0</v>
      </c>
      <c r="G476">
        <f t="shared" si="94"/>
        <v>0</v>
      </c>
      <c r="H476">
        <f t="shared" si="95"/>
        <v>0</v>
      </c>
      <c r="I476">
        <f t="shared" si="96"/>
        <v>0</v>
      </c>
      <c r="J476">
        <f t="shared" si="97"/>
        <v>0</v>
      </c>
      <c r="K476">
        <f t="shared" si="98"/>
        <v>1</v>
      </c>
      <c r="L476">
        <f t="shared" si="99"/>
        <v>0</v>
      </c>
      <c r="M476">
        <f t="shared" si="100"/>
        <v>0</v>
      </c>
      <c r="N476">
        <f t="shared" si="101"/>
        <v>0</v>
      </c>
      <c r="O476">
        <f t="shared" si="102"/>
        <v>0</v>
      </c>
      <c r="P476">
        <f t="shared" si="103"/>
        <v>0</v>
      </c>
      <c r="R476">
        <f t="shared" si="104"/>
        <v>0</v>
      </c>
    </row>
    <row r="477" spans="1:18" x14ac:dyDescent="0.3">
      <c r="A477">
        <v>847</v>
      </c>
      <c r="B477" s="2">
        <f>'Popular Vote'!R848</f>
        <v>2.5928307572751281</v>
      </c>
      <c r="C477">
        <f>'Tipping Point Margin'!L848</f>
        <v>-7.2961282293740298E-2</v>
      </c>
      <c r="D477" s="1">
        <f>B477-C477</f>
        <v>2.6657920395688683</v>
      </c>
      <c r="E477">
        <f t="shared" si="92"/>
        <v>0</v>
      </c>
      <c r="F477">
        <f t="shared" si="93"/>
        <v>0</v>
      </c>
      <c r="G477">
        <f t="shared" si="94"/>
        <v>0</v>
      </c>
      <c r="H477">
        <f t="shared" si="95"/>
        <v>0</v>
      </c>
      <c r="I477">
        <f t="shared" si="96"/>
        <v>0</v>
      </c>
      <c r="J477">
        <f t="shared" si="97"/>
        <v>0</v>
      </c>
      <c r="K477">
        <f t="shared" si="98"/>
        <v>1</v>
      </c>
      <c r="L477">
        <f t="shared" si="99"/>
        <v>0</v>
      </c>
      <c r="M477">
        <f t="shared" si="100"/>
        <v>0</v>
      </c>
      <c r="N477">
        <f t="shared" si="101"/>
        <v>0</v>
      </c>
      <c r="O477">
        <f t="shared" si="102"/>
        <v>0</v>
      </c>
      <c r="P477">
        <f t="shared" si="103"/>
        <v>0</v>
      </c>
      <c r="R477">
        <f t="shared" si="104"/>
        <v>0</v>
      </c>
    </row>
    <row r="478" spans="1:18" x14ac:dyDescent="0.3">
      <c r="A478">
        <v>158</v>
      </c>
      <c r="B478" s="2">
        <f>'Popular Vote'!R159</f>
        <v>3.0522061152228837</v>
      </c>
      <c r="C478">
        <f>'Tipping Point Margin'!L159</f>
        <v>0.38681219576956111</v>
      </c>
      <c r="D478" s="1">
        <f>B478-C478</f>
        <v>2.6653939194533227</v>
      </c>
      <c r="E478">
        <f t="shared" si="92"/>
        <v>0</v>
      </c>
      <c r="F478">
        <f t="shared" si="93"/>
        <v>0</v>
      </c>
      <c r="G478">
        <f t="shared" si="94"/>
        <v>0</v>
      </c>
      <c r="H478">
        <f t="shared" si="95"/>
        <v>0</v>
      </c>
      <c r="I478">
        <f t="shared" si="96"/>
        <v>0</v>
      </c>
      <c r="J478">
        <f t="shared" si="97"/>
        <v>0</v>
      </c>
      <c r="K478">
        <f t="shared" si="98"/>
        <v>1</v>
      </c>
      <c r="L478">
        <f t="shared" si="99"/>
        <v>0</v>
      </c>
      <c r="M478">
        <f t="shared" si="100"/>
        <v>0</v>
      </c>
      <c r="N478">
        <f t="shared" si="101"/>
        <v>0</v>
      </c>
      <c r="O478">
        <f t="shared" si="102"/>
        <v>0</v>
      </c>
      <c r="P478">
        <f t="shared" si="103"/>
        <v>0</v>
      </c>
      <c r="R478">
        <f t="shared" si="104"/>
        <v>0</v>
      </c>
    </row>
    <row r="479" spans="1:18" x14ac:dyDescent="0.3">
      <c r="A479">
        <v>612</v>
      </c>
      <c r="B479" s="2">
        <f>'Popular Vote'!R613</f>
        <v>2.213572052843825</v>
      </c>
      <c r="C479">
        <f>'Tipping Point Margin'!L613</f>
        <v>-0.44056110898000095</v>
      </c>
      <c r="D479" s="1">
        <f>B479-C479</f>
        <v>2.6541331618238257</v>
      </c>
      <c r="E479">
        <f t="shared" si="92"/>
        <v>0</v>
      </c>
      <c r="F479">
        <f t="shared" si="93"/>
        <v>0</v>
      </c>
      <c r="G479">
        <f t="shared" si="94"/>
        <v>0</v>
      </c>
      <c r="H479">
        <f t="shared" si="95"/>
        <v>0</v>
      </c>
      <c r="I479">
        <f t="shared" si="96"/>
        <v>0</v>
      </c>
      <c r="J479">
        <f t="shared" si="97"/>
        <v>0</v>
      </c>
      <c r="K479">
        <f t="shared" si="98"/>
        <v>1</v>
      </c>
      <c r="L479">
        <f t="shared" si="99"/>
        <v>0</v>
      </c>
      <c r="M479">
        <f t="shared" si="100"/>
        <v>0</v>
      </c>
      <c r="N479">
        <f t="shared" si="101"/>
        <v>0</v>
      </c>
      <c r="O479">
        <f t="shared" si="102"/>
        <v>0</v>
      </c>
      <c r="P479">
        <f t="shared" si="103"/>
        <v>0</v>
      </c>
      <c r="R479">
        <f t="shared" si="104"/>
        <v>0</v>
      </c>
    </row>
    <row r="480" spans="1:18" x14ac:dyDescent="0.3">
      <c r="A480">
        <v>245</v>
      </c>
      <c r="B480" s="2">
        <f>'Popular Vote'!R246</f>
        <v>2.7948046831939739</v>
      </c>
      <c r="C480">
        <f>'Tipping Point Margin'!L246</f>
        <v>0.14349512006858894</v>
      </c>
      <c r="D480" s="1">
        <f>B480-C480</f>
        <v>2.6513095631253849</v>
      </c>
      <c r="E480">
        <f t="shared" si="92"/>
        <v>0</v>
      </c>
      <c r="F480">
        <f t="shared" si="93"/>
        <v>0</v>
      </c>
      <c r="G480">
        <f t="shared" si="94"/>
        <v>0</v>
      </c>
      <c r="H480">
        <f t="shared" si="95"/>
        <v>0</v>
      </c>
      <c r="I480">
        <f t="shared" si="96"/>
        <v>0</v>
      </c>
      <c r="J480">
        <f t="shared" si="97"/>
        <v>0</v>
      </c>
      <c r="K480">
        <f t="shared" si="98"/>
        <v>1</v>
      </c>
      <c r="L480">
        <f t="shared" si="99"/>
        <v>0</v>
      </c>
      <c r="M480">
        <f t="shared" si="100"/>
        <v>0</v>
      </c>
      <c r="N480">
        <f t="shared" si="101"/>
        <v>0</v>
      </c>
      <c r="O480">
        <f t="shared" si="102"/>
        <v>0</v>
      </c>
      <c r="P480">
        <f t="shared" si="103"/>
        <v>0</v>
      </c>
      <c r="R480">
        <f t="shared" si="104"/>
        <v>0</v>
      </c>
    </row>
    <row r="481" spans="1:18" x14ac:dyDescent="0.3">
      <c r="A481">
        <v>211</v>
      </c>
      <c r="B481" s="2">
        <f>'Popular Vote'!R212</f>
        <v>2.421523453661008</v>
      </c>
      <c r="C481">
        <f>'Tipping Point Margin'!L212</f>
        <v>-0.21697033232427962</v>
      </c>
      <c r="D481" s="1">
        <f>B481-C481</f>
        <v>2.6384937859852875</v>
      </c>
      <c r="E481">
        <f t="shared" si="92"/>
        <v>0</v>
      </c>
      <c r="F481">
        <f t="shared" si="93"/>
        <v>0</v>
      </c>
      <c r="G481">
        <f t="shared" si="94"/>
        <v>0</v>
      </c>
      <c r="H481">
        <f t="shared" si="95"/>
        <v>0</v>
      </c>
      <c r="I481">
        <f t="shared" si="96"/>
        <v>0</v>
      </c>
      <c r="J481">
        <f t="shared" si="97"/>
        <v>0</v>
      </c>
      <c r="K481">
        <f t="shared" si="98"/>
        <v>1</v>
      </c>
      <c r="L481">
        <f t="shared" si="99"/>
        <v>0</v>
      </c>
      <c r="M481">
        <f t="shared" si="100"/>
        <v>0</v>
      </c>
      <c r="N481">
        <f t="shared" si="101"/>
        <v>0</v>
      </c>
      <c r="O481">
        <f t="shared" si="102"/>
        <v>0</v>
      </c>
      <c r="P481">
        <f t="shared" si="103"/>
        <v>0</v>
      </c>
      <c r="R481">
        <f t="shared" si="104"/>
        <v>0</v>
      </c>
    </row>
    <row r="482" spans="1:18" x14ac:dyDescent="0.3">
      <c r="A482">
        <v>378</v>
      </c>
      <c r="B482" s="2">
        <f>'Popular Vote'!R379</f>
        <v>2.6827375992039779</v>
      </c>
      <c r="C482">
        <f>'Tipping Point Margin'!L379</f>
        <v>4.6496166913669611E-2</v>
      </c>
      <c r="D482" s="1">
        <f>B482-C482</f>
        <v>2.6362414322903085</v>
      </c>
      <c r="E482">
        <f t="shared" si="92"/>
        <v>0</v>
      </c>
      <c r="F482">
        <f t="shared" si="93"/>
        <v>0</v>
      </c>
      <c r="G482">
        <f t="shared" si="94"/>
        <v>0</v>
      </c>
      <c r="H482">
        <f t="shared" si="95"/>
        <v>0</v>
      </c>
      <c r="I482">
        <f t="shared" si="96"/>
        <v>0</v>
      </c>
      <c r="J482">
        <f t="shared" si="97"/>
        <v>0</v>
      </c>
      <c r="K482">
        <f t="shared" si="98"/>
        <v>1</v>
      </c>
      <c r="L482">
        <f t="shared" si="99"/>
        <v>0</v>
      </c>
      <c r="M482">
        <f t="shared" si="100"/>
        <v>0</v>
      </c>
      <c r="N482">
        <f t="shared" si="101"/>
        <v>0</v>
      </c>
      <c r="O482">
        <f t="shared" si="102"/>
        <v>0</v>
      </c>
      <c r="P482">
        <f t="shared" si="103"/>
        <v>0</v>
      </c>
      <c r="R482">
        <f t="shared" si="104"/>
        <v>0</v>
      </c>
    </row>
    <row r="483" spans="1:18" x14ac:dyDescent="0.3">
      <c r="A483">
        <v>114</v>
      </c>
      <c r="B483" s="2">
        <f>'Popular Vote'!R115</f>
        <v>2.6220474798979811</v>
      </c>
      <c r="C483">
        <f>'Tipping Point Margin'!L115</f>
        <v>-1.2871372088714762E-2</v>
      </c>
      <c r="D483" s="1">
        <f>B483-C483</f>
        <v>2.6349188519866957</v>
      </c>
      <c r="E483">
        <f t="shared" si="92"/>
        <v>0</v>
      </c>
      <c r="F483">
        <f t="shared" si="93"/>
        <v>0</v>
      </c>
      <c r="G483">
        <f t="shared" si="94"/>
        <v>0</v>
      </c>
      <c r="H483">
        <f t="shared" si="95"/>
        <v>0</v>
      </c>
      <c r="I483">
        <f t="shared" si="96"/>
        <v>0</v>
      </c>
      <c r="J483">
        <f t="shared" si="97"/>
        <v>0</v>
      </c>
      <c r="K483">
        <f t="shared" si="98"/>
        <v>1</v>
      </c>
      <c r="L483">
        <f t="shared" si="99"/>
        <v>0</v>
      </c>
      <c r="M483">
        <f t="shared" si="100"/>
        <v>0</v>
      </c>
      <c r="N483">
        <f t="shared" si="101"/>
        <v>0</v>
      </c>
      <c r="O483">
        <f t="shared" si="102"/>
        <v>0</v>
      </c>
      <c r="P483">
        <f t="shared" si="103"/>
        <v>0</v>
      </c>
      <c r="R483">
        <f t="shared" si="104"/>
        <v>0</v>
      </c>
    </row>
    <row r="484" spans="1:18" x14ac:dyDescent="0.3">
      <c r="A484">
        <v>417</v>
      </c>
      <c r="B484" s="2">
        <f>'Popular Vote'!R418</f>
        <v>2.8037099128654019</v>
      </c>
      <c r="C484">
        <f>'Tipping Point Margin'!L418</f>
        <v>0.16922372650449125</v>
      </c>
      <c r="D484" s="1">
        <f>B484-C484</f>
        <v>2.6344861863609106</v>
      </c>
      <c r="E484">
        <f t="shared" si="92"/>
        <v>0</v>
      </c>
      <c r="F484">
        <f t="shared" si="93"/>
        <v>0</v>
      </c>
      <c r="G484">
        <f t="shared" si="94"/>
        <v>0</v>
      </c>
      <c r="H484">
        <f t="shared" si="95"/>
        <v>0</v>
      </c>
      <c r="I484">
        <f t="shared" si="96"/>
        <v>0</v>
      </c>
      <c r="J484">
        <f t="shared" si="97"/>
        <v>0</v>
      </c>
      <c r="K484">
        <f t="shared" si="98"/>
        <v>1</v>
      </c>
      <c r="L484">
        <f t="shared" si="99"/>
        <v>0</v>
      </c>
      <c r="M484">
        <f t="shared" si="100"/>
        <v>0</v>
      </c>
      <c r="N484">
        <f t="shared" si="101"/>
        <v>0</v>
      </c>
      <c r="O484">
        <f t="shared" si="102"/>
        <v>0</v>
      </c>
      <c r="P484">
        <f t="shared" si="103"/>
        <v>0</v>
      </c>
      <c r="R484">
        <f t="shared" si="104"/>
        <v>0</v>
      </c>
    </row>
    <row r="485" spans="1:18" x14ac:dyDescent="0.3">
      <c r="A485">
        <v>909</v>
      </c>
      <c r="B485" s="2">
        <f>'Popular Vote'!R910</f>
        <v>2.6088199779762591</v>
      </c>
      <c r="C485">
        <f>'Tipping Point Margin'!L910</f>
        <v>-2.5404196176478277E-2</v>
      </c>
      <c r="D485" s="1">
        <f>B485-C485</f>
        <v>2.6342241741527372</v>
      </c>
      <c r="E485">
        <f t="shared" si="92"/>
        <v>0</v>
      </c>
      <c r="F485">
        <f t="shared" si="93"/>
        <v>0</v>
      </c>
      <c r="G485">
        <f t="shared" si="94"/>
        <v>0</v>
      </c>
      <c r="H485">
        <f t="shared" si="95"/>
        <v>0</v>
      </c>
      <c r="I485">
        <f t="shared" si="96"/>
        <v>0</v>
      </c>
      <c r="J485">
        <f t="shared" si="97"/>
        <v>0</v>
      </c>
      <c r="K485">
        <f t="shared" si="98"/>
        <v>1</v>
      </c>
      <c r="L485">
        <f t="shared" si="99"/>
        <v>0</v>
      </c>
      <c r="M485">
        <f t="shared" si="100"/>
        <v>0</v>
      </c>
      <c r="N485">
        <f t="shared" si="101"/>
        <v>0</v>
      </c>
      <c r="O485">
        <f t="shared" si="102"/>
        <v>0</v>
      </c>
      <c r="P485">
        <f t="shared" si="103"/>
        <v>0</v>
      </c>
      <c r="R485">
        <f t="shared" si="104"/>
        <v>0</v>
      </c>
    </row>
    <row r="486" spans="1:18" x14ac:dyDescent="0.3">
      <c r="A486">
        <v>255</v>
      </c>
      <c r="B486" s="2">
        <f>'Popular Vote'!R256</f>
        <v>2.2474729889519032</v>
      </c>
      <c r="C486">
        <f>'Tipping Point Margin'!L256</f>
        <v>-0.38465774804990482</v>
      </c>
      <c r="D486" s="1">
        <f>B486-C486</f>
        <v>2.6321307370018081</v>
      </c>
      <c r="E486">
        <f t="shared" si="92"/>
        <v>0</v>
      </c>
      <c r="F486">
        <f t="shared" si="93"/>
        <v>0</v>
      </c>
      <c r="G486">
        <f t="shared" si="94"/>
        <v>0</v>
      </c>
      <c r="H486">
        <f t="shared" si="95"/>
        <v>0</v>
      </c>
      <c r="I486">
        <f t="shared" si="96"/>
        <v>0</v>
      </c>
      <c r="J486">
        <f t="shared" si="97"/>
        <v>0</v>
      </c>
      <c r="K486">
        <f t="shared" si="98"/>
        <v>1</v>
      </c>
      <c r="L486">
        <f t="shared" si="99"/>
        <v>0</v>
      </c>
      <c r="M486">
        <f t="shared" si="100"/>
        <v>0</v>
      </c>
      <c r="N486">
        <f t="shared" si="101"/>
        <v>0</v>
      </c>
      <c r="O486">
        <f t="shared" si="102"/>
        <v>0</v>
      </c>
      <c r="P486">
        <f t="shared" si="103"/>
        <v>0</v>
      </c>
      <c r="R486">
        <f t="shared" si="104"/>
        <v>0</v>
      </c>
    </row>
    <row r="487" spans="1:18" x14ac:dyDescent="0.3">
      <c r="A487">
        <v>649</v>
      </c>
      <c r="B487" s="2">
        <f>'Popular Vote'!R650</f>
        <v>2.8016211231657255</v>
      </c>
      <c r="C487">
        <f>'Tipping Point Margin'!L650</f>
        <v>0.17540753989734545</v>
      </c>
      <c r="D487" s="1">
        <f>B487-C487</f>
        <v>2.6262135832683802</v>
      </c>
      <c r="E487">
        <f t="shared" si="92"/>
        <v>0</v>
      </c>
      <c r="F487">
        <f t="shared" si="93"/>
        <v>0</v>
      </c>
      <c r="G487">
        <f t="shared" si="94"/>
        <v>0</v>
      </c>
      <c r="H487">
        <f t="shared" si="95"/>
        <v>0</v>
      </c>
      <c r="I487">
        <f t="shared" si="96"/>
        <v>0</v>
      </c>
      <c r="J487">
        <f t="shared" si="97"/>
        <v>0</v>
      </c>
      <c r="K487">
        <f t="shared" si="98"/>
        <v>1</v>
      </c>
      <c r="L487">
        <f t="shared" si="99"/>
        <v>0</v>
      </c>
      <c r="M487">
        <f t="shared" si="100"/>
        <v>0</v>
      </c>
      <c r="N487">
        <f t="shared" si="101"/>
        <v>0</v>
      </c>
      <c r="O487">
        <f t="shared" si="102"/>
        <v>0</v>
      </c>
      <c r="P487">
        <f t="shared" si="103"/>
        <v>0</v>
      </c>
      <c r="R487">
        <f t="shared" si="104"/>
        <v>0</v>
      </c>
    </row>
    <row r="488" spans="1:18" x14ac:dyDescent="0.3">
      <c r="A488">
        <v>29</v>
      </c>
      <c r="B488" s="2">
        <f>'Popular Vote'!R30</f>
        <v>2.3697753505894879</v>
      </c>
      <c r="C488">
        <f>'Tipping Point Margin'!L30</f>
        <v>-0.25383028074676628</v>
      </c>
      <c r="D488" s="1">
        <f>B488-C488</f>
        <v>2.6236056313362539</v>
      </c>
      <c r="E488">
        <f t="shared" si="92"/>
        <v>0</v>
      </c>
      <c r="F488">
        <f t="shared" si="93"/>
        <v>0</v>
      </c>
      <c r="G488">
        <f t="shared" si="94"/>
        <v>0</v>
      </c>
      <c r="H488">
        <f t="shared" si="95"/>
        <v>0</v>
      </c>
      <c r="I488">
        <f t="shared" si="96"/>
        <v>0</v>
      </c>
      <c r="J488">
        <f t="shared" si="97"/>
        <v>0</v>
      </c>
      <c r="K488">
        <f t="shared" si="98"/>
        <v>1</v>
      </c>
      <c r="L488">
        <f t="shared" si="99"/>
        <v>0</v>
      </c>
      <c r="M488">
        <f t="shared" si="100"/>
        <v>0</v>
      </c>
      <c r="N488">
        <f t="shared" si="101"/>
        <v>0</v>
      </c>
      <c r="O488">
        <f t="shared" si="102"/>
        <v>0</v>
      </c>
      <c r="P488">
        <f t="shared" si="103"/>
        <v>0</v>
      </c>
      <c r="R488">
        <f t="shared" si="104"/>
        <v>0</v>
      </c>
    </row>
    <row r="489" spans="1:18" x14ac:dyDescent="0.3">
      <c r="A489">
        <v>853</v>
      </c>
      <c r="B489" s="2">
        <f>'Popular Vote'!R854</f>
        <v>2.9727019597125288</v>
      </c>
      <c r="C489">
        <f>'Tipping Point Margin'!L854</f>
        <v>0.3495209719553839</v>
      </c>
      <c r="D489" s="1">
        <f>B489-C489</f>
        <v>2.623180987757145</v>
      </c>
      <c r="E489">
        <f t="shared" si="92"/>
        <v>0</v>
      </c>
      <c r="F489">
        <f t="shared" si="93"/>
        <v>0</v>
      </c>
      <c r="G489">
        <f t="shared" si="94"/>
        <v>0</v>
      </c>
      <c r="H489">
        <f t="shared" si="95"/>
        <v>0</v>
      </c>
      <c r="I489">
        <f t="shared" si="96"/>
        <v>0</v>
      </c>
      <c r="J489">
        <f t="shared" si="97"/>
        <v>0</v>
      </c>
      <c r="K489">
        <f t="shared" si="98"/>
        <v>1</v>
      </c>
      <c r="L489">
        <f t="shared" si="99"/>
        <v>0</v>
      </c>
      <c r="M489">
        <f t="shared" si="100"/>
        <v>0</v>
      </c>
      <c r="N489">
        <f t="shared" si="101"/>
        <v>0</v>
      </c>
      <c r="O489">
        <f t="shared" si="102"/>
        <v>0</v>
      </c>
      <c r="P489">
        <f t="shared" si="103"/>
        <v>0</v>
      </c>
      <c r="R489">
        <f t="shared" si="104"/>
        <v>0</v>
      </c>
    </row>
    <row r="490" spans="1:18" x14ac:dyDescent="0.3">
      <c r="A490">
        <v>476</v>
      </c>
      <c r="B490" s="2">
        <f>'Popular Vote'!R477</f>
        <v>2.3884453136118826</v>
      </c>
      <c r="C490">
        <f>'Tipping Point Margin'!L477</f>
        <v>-0.23028010528920492</v>
      </c>
      <c r="D490" s="1">
        <f>B490-C490</f>
        <v>2.6187254189010876</v>
      </c>
      <c r="E490">
        <f t="shared" si="92"/>
        <v>0</v>
      </c>
      <c r="F490">
        <f t="shared" si="93"/>
        <v>0</v>
      </c>
      <c r="G490">
        <f t="shared" si="94"/>
        <v>0</v>
      </c>
      <c r="H490">
        <f t="shared" si="95"/>
        <v>0</v>
      </c>
      <c r="I490">
        <f t="shared" si="96"/>
        <v>0</v>
      </c>
      <c r="J490">
        <f t="shared" si="97"/>
        <v>0</v>
      </c>
      <c r="K490">
        <f t="shared" si="98"/>
        <v>1</v>
      </c>
      <c r="L490">
        <f t="shared" si="99"/>
        <v>0</v>
      </c>
      <c r="M490">
        <f t="shared" si="100"/>
        <v>0</v>
      </c>
      <c r="N490">
        <f t="shared" si="101"/>
        <v>0</v>
      </c>
      <c r="O490">
        <f t="shared" si="102"/>
        <v>0</v>
      </c>
      <c r="P490">
        <f t="shared" si="103"/>
        <v>0</v>
      </c>
      <c r="R490">
        <f t="shared" si="104"/>
        <v>0</v>
      </c>
    </row>
    <row r="491" spans="1:18" x14ac:dyDescent="0.3">
      <c r="A491">
        <v>407</v>
      </c>
      <c r="B491" s="2">
        <f>'Popular Vote'!R408</f>
        <v>2.3741210919995734</v>
      </c>
      <c r="C491">
        <f>'Tipping Point Margin'!L408</f>
        <v>-0.24458025828830285</v>
      </c>
      <c r="D491" s="1">
        <f>B491-C491</f>
        <v>2.6187013502878762</v>
      </c>
      <c r="E491">
        <f t="shared" si="92"/>
        <v>0</v>
      </c>
      <c r="F491">
        <f t="shared" si="93"/>
        <v>0</v>
      </c>
      <c r="G491">
        <f t="shared" si="94"/>
        <v>0</v>
      </c>
      <c r="H491">
        <f t="shared" si="95"/>
        <v>0</v>
      </c>
      <c r="I491">
        <f t="shared" si="96"/>
        <v>0</v>
      </c>
      <c r="J491">
        <f t="shared" si="97"/>
        <v>0</v>
      </c>
      <c r="K491">
        <f t="shared" si="98"/>
        <v>1</v>
      </c>
      <c r="L491">
        <f t="shared" si="99"/>
        <v>0</v>
      </c>
      <c r="M491">
        <f t="shared" si="100"/>
        <v>0</v>
      </c>
      <c r="N491">
        <f t="shared" si="101"/>
        <v>0</v>
      </c>
      <c r="O491">
        <f t="shared" si="102"/>
        <v>0</v>
      </c>
      <c r="P491">
        <f t="shared" si="103"/>
        <v>0</v>
      </c>
      <c r="R491">
        <f t="shared" si="104"/>
        <v>0</v>
      </c>
    </row>
    <row r="492" spans="1:18" x14ac:dyDescent="0.3">
      <c r="A492">
        <v>705</v>
      </c>
      <c r="B492" s="2">
        <f>'Popular Vote'!R706</f>
        <v>2.6532616287162014</v>
      </c>
      <c r="C492">
        <f>'Tipping Point Margin'!L706</f>
        <v>3.6478147532258275E-2</v>
      </c>
      <c r="D492" s="1">
        <f>B492-C492</f>
        <v>2.6167834811839432</v>
      </c>
      <c r="E492">
        <f t="shared" si="92"/>
        <v>0</v>
      </c>
      <c r="F492">
        <f t="shared" si="93"/>
        <v>0</v>
      </c>
      <c r="G492">
        <f t="shared" si="94"/>
        <v>0</v>
      </c>
      <c r="H492">
        <f t="shared" si="95"/>
        <v>0</v>
      </c>
      <c r="I492">
        <f t="shared" si="96"/>
        <v>0</v>
      </c>
      <c r="J492">
        <f t="shared" si="97"/>
        <v>0</v>
      </c>
      <c r="K492">
        <f t="shared" si="98"/>
        <v>1</v>
      </c>
      <c r="L492">
        <f t="shared" si="99"/>
        <v>0</v>
      </c>
      <c r="M492">
        <f t="shared" si="100"/>
        <v>0</v>
      </c>
      <c r="N492">
        <f t="shared" si="101"/>
        <v>0</v>
      </c>
      <c r="O492">
        <f t="shared" si="102"/>
        <v>0</v>
      </c>
      <c r="P492">
        <f t="shared" si="103"/>
        <v>0</v>
      </c>
      <c r="R492">
        <f t="shared" si="104"/>
        <v>0</v>
      </c>
    </row>
    <row r="493" spans="1:18" x14ac:dyDescent="0.3">
      <c r="A493">
        <v>316</v>
      </c>
      <c r="B493" s="2">
        <f>'Popular Vote'!R317</f>
        <v>2.8723172217305155</v>
      </c>
      <c r="C493">
        <f>'Tipping Point Margin'!L317</f>
        <v>0.25588479248728224</v>
      </c>
      <c r="D493" s="1">
        <f>B493-C493</f>
        <v>2.6164324292432335</v>
      </c>
      <c r="E493">
        <f t="shared" si="92"/>
        <v>0</v>
      </c>
      <c r="F493">
        <f t="shared" si="93"/>
        <v>0</v>
      </c>
      <c r="G493">
        <f t="shared" si="94"/>
        <v>0</v>
      </c>
      <c r="H493">
        <f t="shared" si="95"/>
        <v>0</v>
      </c>
      <c r="I493">
        <f t="shared" si="96"/>
        <v>0</v>
      </c>
      <c r="J493">
        <f t="shared" si="97"/>
        <v>0</v>
      </c>
      <c r="K493">
        <f t="shared" si="98"/>
        <v>1</v>
      </c>
      <c r="L493">
        <f t="shared" si="99"/>
        <v>0</v>
      </c>
      <c r="M493">
        <f t="shared" si="100"/>
        <v>0</v>
      </c>
      <c r="N493">
        <f t="shared" si="101"/>
        <v>0</v>
      </c>
      <c r="O493">
        <f t="shared" si="102"/>
        <v>0</v>
      </c>
      <c r="P493">
        <f t="shared" si="103"/>
        <v>0</v>
      </c>
      <c r="R493">
        <f t="shared" si="104"/>
        <v>0</v>
      </c>
    </row>
    <row r="494" spans="1:18" x14ac:dyDescent="0.3">
      <c r="A494">
        <v>517</v>
      </c>
      <c r="B494" s="2">
        <f>'Popular Vote'!R518</f>
        <v>2.4239179375811997</v>
      </c>
      <c r="C494">
        <f>'Tipping Point Margin'!L518</f>
        <v>-0.19212134087988214</v>
      </c>
      <c r="D494" s="1">
        <f>B494-C494</f>
        <v>2.616039278461082</v>
      </c>
      <c r="E494">
        <f t="shared" si="92"/>
        <v>0</v>
      </c>
      <c r="F494">
        <f t="shared" si="93"/>
        <v>0</v>
      </c>
      <c r="G494">
        <f t="shared" si="94"/>
        <v>0</v>
      </c>
      <c r="H494">
        <f t="shared" si="95"/>
        <v>0</v>
      </c>
      <c r="I494">
        <f t="shared" si="96"/>
        <v>0</v>
      </c>
      <c r="J494">
        <f t="shared" si="97"/>
        <v>0</v>
      </c>
      <c r="K494">
        <f t="shared" si="98"/>
        <v>1</v>
      </c>
      <c r="L494">
        <f t="shared" si="99"/>
        <v>0</v>
      </c>
      <c r="M494">
        <f t="shared" si="100"/>
        <v>0</v>
      </c>
      <c r="N494">
        <f t="shared" si="101"/>
        <v>0</v>
      </c>
      <c r="O494">
        <f t="shared" si="102"/>
        <v>0</v>
      </c>
      <c r="P494">
        <f t="shared" si="103"/>
        <v>0</v>
      </c>
      <c r="R494">
        <f t="shared" si="104"/>
        <v>0</v>
      </c>
    </row>
    <row r="495" spans="1:18" x14ac:dyDescent="0.3">
      <c r="A495">
        <v>664</v>
      </c>
      <c r="B495" s="2">
        <f>'Popular Vote'!R665</f>
        <v>2.7106336634764707</v>
      </c>
      <c r="C495">
        <f>'Tipping Point Margin'!L665</f>
        <v>9.7498858661100668E-2</v>
      </c>
      <c r="D495" s="1">
        <f>B495-C495</f>
        <v>2.61313480481537</v>
      </c>
      <c r="E495">
        <f t="shared" si="92"/>
        <v>0</v>
      </c>
      <c r="F495">
        <f t="shared" si="93"/>
        <v>0</v>
      </c>
      <c r="G495">
        <f t="shared" si="94"/>
        <v>0</v>
      </c>
      <c r="H495">
        <f t="shared" si="95"/>
        <v>0</v>
      </c>
      <c r="I495">
        <f t="shared" si="96"/>
        <v>0</v>
      </c>
      <c r="J495">
        <f t="shared" si="97"/>
        <v>0</v>
      </c>
      <c r="K495">
        <f t="shared" si="98"/>
        <v>1</v>
      </c>
      <c r="L495">
        <f t="shared" si="99"/>
        <v>0</v>
      </c>
      <c r="M495">
        <f t="shared" si="100"/>
        <v>0</v>
      </c>
      <c r="N495">
        <f t="shared" si="101"/>
        <v>0</v>
      </c>
      <c r="O495">
        <f t="shared" si="102"/>
        <v>0</v>
      </c>
      <c r="P495">
        <f t="shared" si="103"/>
        <v>0</v>
      </c>
      <c r="R495">
        <f t="shared" si="104"/>
        <v>0</v>
      </c>
    </row>
    <row r="496" spans="1:18" x14ac:dyDescent="0.3">
      <c r="A496">
        <v>639</v>
      </c>
      <c r="B496" s="2">
        <f>'Popular Vote'!R640</f>
        <v>3.283027202889544</v>
      </c>
      <c r="C496">
        <f>'Tipping Point Margin'!L640</f>
        <v>0.6717192073759668</v>
      </c>
      <c r="D496" s="1">
        <f>B496-C496</f>
        <v>2.6113079955135774</v>
      </c>
      <c r="E496">
        <f t="shared" si="92"/>
        <v>0</v>
      </c>
      <c r="F496">
        <f t="shared" si="93"/>
        <v>0</v>
      </c>
      <c r="G496">
        <f t="shared" si="94"/>
        <v>0</v>
      </c>
      <c r="H496">
        <f t="shared" si="95"/>
        <v>0</v>
      </c>
      <c r="I496">
        <f t="shared" si="96"/>
        <v>0</v>
      </c>
      <c r="J496">
        <f t="shared" si="97"/>
        <v>0</v>
      </c>
      <c r="K496">
        <f t="shared" si="98"/>
        <v>1</v>
      </c>
      <c r="L496">
        <f t="shared" si="99"/>
        <v>0</v>
      </c>
      <c r="M496">
        <f t="shared" si="100"/>
        <v>0</v>
      </c>
      <c r="N496">
        <f t="shared" si="101"/>
        <v>0</v>
      </c>
      <c r="O496">
        <f t="shared" si="102"/>
        <v>0</v>
      </c>
      <c r="P496">
        <f t="shared" si="103"/>
        <v>0</v>
      </c>
      <c r="R496">
        <f t="shared" si="104"/>
        <v>0</v>
      </c>
    </row>
    <row r="497" spans="1:18" x14ac:dyDescent="0.3">
      <c r="A497">
        <v>559</v>
      </c>
      <c r="B497" s="2">
        <f>'Popular Vote'!R560</f>
        <v>2.3746970155310021</v>
      </c>
      <c r="C497">
        <f>'Tipping Point Margin'!L560</f>
        <v>-0.23496539883033801</v>
      </c>
      <c r="D497" s="1">
        <f>B497-C497</f>
        <v>2.6096624143613401</v>
      </c>
      <c r="E497">
        <f t="shared" si="92"/>
        <v>0</v>
      </c>
      <c r="F497">
        <f t="shared" si="93"/>
        <v>0</v>
      </c>
      <c r="G497">
        <f t="shared" si="94"/>
        <v>0</v>
      </c>
      <c r="H497">
        <f t="shared" si="95"/>
        <v>0</v>
      </c>
      <c r="I497">
        <f t="shared" si="96"/>
        <v>0</v>
      </c>
      <c r="J497">
        <f t="shared" si="97"/>
        <v>0</v>
      </c>
      <c r="K497">
        <f t="shared" si="98"/>
        <v>1</v>
      </c>
      <c r="L497">
        <f t="shared" si="99"/>
        <v>0</v>
      </c>
      <c r="M497">
        <f t="shared" si="100"/>
        <v>0</v>
      </c>
      <c r="N497">
        <f t="shared" si="101"/>
        <v>0</v>
      </c>
      <c r="O497">
        <f t="shared" si="102"/>
        <v>0</v>
      </c>
      <c r="P497">
        <f t="shared" si="103"/>
        <v>0</v>
      </c>
      <c r="R497">
        <f t="shared" si="104"/>
        <v>0</v>
      </c>
    </row>
    <row r="498" spans="1:18" x14ac:dyDescent="0.3">
      <c r="A498">
        <v>406</v>
      </c>
      <c r="B498" s="2">
        <f>'Popular Vote'!R407</f>
        <v>2.2779860745231377</v>
      </c>
      <c r="C498">
        <f>'Tipping Point Margin'!L407</f>
        <v>-0.32470283003830192</v>
      </c>
      <c r="D498" s="1">
        <f>B498-C498</f>
        <v>2.6026889045614396</v>
      </c>
      <c r="E498">
        <f t="shared" si="92"/>
        <v>0</v>
      </c>
      <c r="F498">
        <f t="shared" si="93"/>
        <v>0</v>
      </c>
      <c r="G498">
        <f t="shared" si="94"/>
        <v>0</v>
      </c>
      <c r="H498">
        <f t="shared" si="95"/>
        <v>0</v>
      </c>
      <c r="I498">
        <f t="shared" si="96"/>
        <v>0</v>
      </c>
      <c r="J498">
        <f t="shared" si="97"/>
        <v>0</v>
      </c>
      <c r="K498">
        <f t="shared" si="98"/>
        <v>1</v>
      </c>
      <c r="L498">
        <f t="shared" si="99"/>
        <v>0</v>
      </c>
      <c r="M498">
        <f t="shared" si="100"/>
        <v>0</v>
      </c>
      <c r="N498">
        <f t="shared" si="101"/>
        <v>0</v>
      </c>
      <c r="O498">
        <f t="shared" si="102"/>
        <v>0</v>
      </c>
      <c r="P498">
        <f t="shared" si="103"/>
        <v>0</v>
      </c>
      <c r="R498">
        <f t="shared" si="104"/>
        <v>0</v>
      </c>
    </row>
    <row r="499" spans="1:18" x14ac:dyDescent="0.3">
      <c r="A499">
        <v>644</v>
      </c>
      <c r="B499" s="2">
        <f>'Popular Vote'!R645</f>
        <v>2.9366634398567406</v>
      </c>
      <c r="C499">
        <f>'Tipping Point Margin'!L645</f>
        <v>0.34054577889190968</v>
      </c>
      <c r="D499" s="1">
        <f>B499-C499</f>
        <v>2.5961176609648309</v>
      </c>
      <c r="E499">
        <f t="shared" si="92"/>
        <v>0</v>
      </c>
      <c r="F499">
        <f t="shared" si="93"/>
        <v>0</v>
      </c>
      <c r="G499">
        <f t="shared" si="94"/>
        <v>0</v>
      </c>
      <c r="H499">
        <f t="shared" si="95"/>
        <v>0</v>
      </c>
      <c r="I499">
        <f t="shared" si="96"/>
        <v>0</v>
      </c>
      <c r="J499">
        <f t="shared" si="97"/>
        <v>0</v>
      </c>
      <c r="K499">
        <f t="shared" si="98"/>
        <v>1</v>
      </c>
      <c r="L499">
        <f t="shared" si="99"/>
        <v>0</v>
      </c>
      <c r="M499">
        <f t="shared" si="100"/>
        <v>0</v>
      </c>
      <c r="N499">
        <f t="shared" si="101"/>
        <v>0</v>
      </c>
      <c r="O499">
        <f t="shared" si="102"/>
        <v>0</v>
      </c>
      <c r="P499">
        <f t="shared" si="103"/>
        <v>0</v>
      </c>
      <c r="R499">
        <f t="shared" si="104"/>
        <v>0</v>
      </c>
    </row>
    <row r="500" spans="1:18" x14ac:dyDescent="0.3">
      <c r="A500">
        <v>628</v>
      </c>
      <c r="B500" s="2">
        <f>'Popular Vote'!R629</f>
        <v>2.2891921862042817</v>
      </c>
      <c r="C500">
        <f>'Tipping Point Margin'!L629</f>
        <v>-0.30674629701470635</v>
      </c>
      <c r="D500" s="1">
        <f>B500-C500</f>
        <v>2.5959384832189878</v>
      </c>
      <c r="E500">
        <f t="shared" si="92"/>
        <v>0</v>
      </c>
      <c r="F500">
        <f t="shared" si="93"/>
        <v>0</v>
      </c>
      <c r="G500">
        <f t="shared" si="94"/>
        <v>0</v>
      </c>
      <c r="H500">
        <f t="shared" si="95"/>
        <v>0</v>
      </c>
      <c r="I500">
        <f t="shared" si="96"/>
        <v>0</v>
      </c>
      <c r="J500">
        <f t="shared" si="97"/>
        <v>0</v>
      </c>
      <c r="K500">
        <f t="shared" si="98"/>
        <v>1</v>
      </c>
      <c r="L500">
        <f t="shared" si="99"/>
        <v>0</v>
      </c>
      <c r="M500">
        <f t="shared" si="100"/>
        <v>0</v>
      </c>
      <c r="N500">
        <f t="shared" si="101"/>
        <v>0</v>
      </c>
      <c r="O500">
        <f t="shared" si="102"/>
        <v>0</v>
      </c>
      <c r="P500">
        <f t="shared" si="103"/>
        <v>0</v>
      </c>
      <c r="R500">
        <f t="shared" si="104"/>
        <v>0</v>
      </c>
    </row>
    <row r="501" spans="1:18" x14ac:dyDescent="0.3">
      <c r="A501">
        <v>415</v>
      </c>
      <c r="B501" s="2">
        <f>'Popular Vote'!R416</f>
        <v>2.6155690614654645</v>
      </c>
      <c r="C501">
        <f>'Tipping Point Margin'!L416</f>
        <v>2.6844486902551735E-2</v>
      </c>
      <c r="D501" s="1">
        <f>B501-C501</f>
        <v>2.5887245745629128</v>
      </c>
      <c r="E501">
        <f t="shared" si="92"/>
        <v>0</v>
      </c>
      <c r="F501">
        <f t="shared" si="93"/>
        <v>0</v>
      </c>
      <c r="G501">
        <f t="shared" si="94"/>
        <v>0</v>
      </c>
      <c r="H501">
        <f t="shared" si="95"/>
        <v>0</v>
      </c>
      <c r="I501">
        <f t="shared" si="96"/>
        <v>0</v>
      </c>
      <c r="J501">
        <f t="shared" si="97"/>
        <v>0</v>
      </c>
      <c r="K501">
        <f t="shared" si="98"/>
        <v>1</v>
      </c>
      <c r="L501">
        <f t="shared" si="99"/>
        <v>0</v>
      </c>
      <c r="M501">
        <f t="shared" si="100"/>
        <v>0</v>
      </c>
      <c r="N501">
        <f t="shared" si="101"/>
        <v>0</v>
      </c>
      <c r="O501">
        <f t="shared" si="102"/>
        <v>0</v>
      </c>
      <c r="P501">
        <f t="shared" si="103"/>
        <v>0</v>
      </c>
      <c r="R501">
        <f t="shared" si="104"/>
        <v>0</v>
      </c>
    </row>
    <row r="502" spans="1:18" x14ac:dyDescent="0.3">
      <c r="A502">
        <v>198</v>
      </c>
      <c r="B502" s="2">
        <f>'Popular Vote'!R199</f>
        <v>2.7365160134325333</v>
      </c>
      <c r="C502">
        <f>'Tipping Point Margin'!L199</f>
        <v>0.14836243894594736</v>
      </c>
      <c r="D502" s="1">
        <f>B502-C502</f>
        <v>2.588153574486586</v>
      </c>
      <c r="E502">
        <f t="shared" si="92"/>
        <v>0</v>
      </c>
      <c r="F502">
        <f t="shared" si="93"/>
        <v>0</v>
      </c>
      <c r="G502">
        <f t="shared" si="94"/>
        <v>0</v>
      </c>
      <c r="H502">
        <f t="shared" si="95"/>
        <v>0</v>
      </c>
      <c r="I502">
        <f t="shared" si="96"/>
        <v>0</v>
      </c>
      <c r="J502">
        <f t="shared" si="97"/>
        <v>0</v>
      </c>
      <c r="K502">
        <f t="shared" si="98"/>
        <v>1</v>
      </c>
      <c r="L502">
        <f t="shared" si="99"/>
        <v>0</v>
      </c>
      <c r="M502">
        <f t="shared" si="100"/>
        <v>0</v>
      </c>
      <c r="N502">
        <f t="shared" si="101"/>
        <v>0</v>
      </c>
      <c r="O502">
        <f t="shared" si="102"/>
        <v>0</v>
      </c>
      <c r="P502">
        <f t="shared" si="103"/>
        <v>0</v>
      </c>
      <c r="R502">
        <f t="shared" si="104"/>
        <v>0</v>
      </c>
    </row>
    <row r="503" spans="1:18" x14ac:dyDescent="0.3">
      <c r="A503">
        <v>931</v>
      </c>
      <c r="B503" s="2">
        <f>'Popular Vote'!R932</f>
        <v>2.2803904930761751</v>
      </c>
      <c r="C503">
        <f>'Tipping Point Margin'!L932</f>
        <v>-0.3075524689301864</v>
      </c>
      <c r="D503" s="1">
        <f>B503-C503</f>
        <v>2.5879429620063616</v>
      </c>
      <c r="E503">
        <f t="shared" si="92"/>
        <v>0</v>
      </c>
      <c r="F503">
        <f t="shared" si="93"/>
        <v>0</v>
      </c>
      <c r="G503">
        <f t="shared" si="94"/>
        <v>0</v>
      </c>
      <c r="H503">
        <f t="shared" si="95"/>
        <v>0</v>
      </c>
      <c r="I503">
        <f t="shared" si="96"/>
        <v>0</v>
      </c>
      <c r="J503">
        <f t="shared" si="97"/>
        <v>0</v>
      </c>
      <c r="K503">
        <f t="shared" si="98"/>
        <v>1</v>
      </c>
      <c r="L503">
        <f t="shared" si="99"/>
        <v>0</v>
      </c>
      <c r="M503">
        <f t="shared" si="100"/>
        <v>0</v>
      </c>
      <c r="N503">
        <f t="shared" si="101"/>
        <v>0</v>
      </c>
      <c r="O503">
        <f t="shared" si="102"/>
        <v>0</v>
      </c>
      <c r="P503">
        <f t="shared" si="103"/>
        <v>0</v>
      </c>
      <c r="R503">
        <f t="shared" si="104"/>
        <v>0</v>
      </c>
    </row>
    <row r="504" spans="1:18" x14ac:dyDescent="0.3">
      <c r="A504">
        <v>299</v>
      </c>
      <c r="B504" s="2">
        <f>'Popular Vote'!R300</f>
        <v>2.5278609512037553</v>
      </c>
      <c r="C504">
        <f>'Tipping Point Margin'!L300</f>
        <v>-5.3064311957953678E-2</v>
      </c>
      <c r="D504" s="1">
        <f>B504-C504</f>
        <v>2.580925263161709</v>
      </c>
      <c r="E504">
        <f t="shared" si="92"/>
        <v>0</v>
      </c>
      <c r="F504">
        <f t="shared" si="93"/>
        <v>0</v>
      </c>
      <c r="G504">
        <f t="shared" si="94"/>
        <v>0</v>
      </c>
      <c r="H504">
        <f t="shared" si="95"/>
        <v>0</v>
      </c>
      <c r="I504">
        <f t="shared" si="96"/>
        <v>0</v>
      </c>
      <c r="J504">
        <f t="shared" si="97"/>
        <v>0</v>
      </c>
      <c r="K504">
        <f t="shared" si="98"/>
        <v>1</v>
      </c>
      <c r="L504">
        <f t="shared" si="99"/>
        <v>0</v>
      </c>
      <c r="M504">
        <f t="shared" si="100"/>
        <v>0</v>
      </c>
      <c r="N504">
        <f t="shared" si="101"/>
        <v>0</v>
      </c>
      <c r="O504">
        <f t="shared" si="102"/>
        <v>0</v>
      </c>
      <c r="P504">
        <f t="shared" si="103"/>
        <v>0</v>
      </c>
      <c r="R504">
        <f t="shared" si="104"/>
        <v>0</v>
      </c>
    </row>
    <row r="505" spans="1:18" x14ac:dyDescent="0.3">
      <c r="A505">
        <v>946</v>
      </c>
      <c r="B505" s="2">
        <f>'Popular Vote'!R947</f>
        <v>2.5958657267610685</v>
      </c>
      <c r="C505">
        <f>'Tipping Point Margin'!L947</f>
        <v>2.1242850511420663E-2</v>
      </c>
      <c r="D505" s="1">
        <f>B505-C505</f>
        <v>2.5746228762496477</v>
      </c>
      <c r="E505">
        <f t="shared" si="92"/>
        <v>0</v>
      </c>
      <c r="F505">
        <f t="shared" si="93"/>
        <v>0</v>
      </c>
      <c r="G505">
        <f t="shared" si="94"/>
        <v>0</v>
      </c>
      <c r="H505">
        <f t="shared" si="95"/>
        <v>0</v>
      </c>
      <c r="I505">
        <f t="shared" si="96"/>
        <v>0</v>
      </c>
      <c r="J505">
        <f t="shared" si="97"/>
        <v>0</v>
      </c>
      <c r="K505">
        <f t="shared" si="98"/>
        <v>1</v>
      </c>
      <c r="L505">
        <f t="shared" si="99"/>
        <v>0</v>
      </c>
      <c r="M505">
        <f t="shared" si="100"/>
        <v>0</v>
      </c>
      <c r="N505">
        <f t="shared" si="101"/>
        <v>0</v>
      </c>
      <c r="O505">
        <f t="shared" si="102"/>
        <v>0</v>
      </c>
      <c r="P505">
        <f t="shared" si="103"/>
        <v>0</v>
      </c>
      <c r="R505">
        <f t="shared" si="104"/>
        <v>0</v>
      </c>
    </row>
    <row r="506" spans="1:18" x14ac:dyDescent="0.3">
      <c r="A506">
        <v>460</v>
      </c>
      <c r="B506" s="2">
        <f>'Popular Vote'!R461</f>
        <v>1.8928833375048859</v>
      </c>
      <c r="C506">
        <f>'Tipping Point Margin'!L461</f>
        <v>-0.68172121765866622</v>
      </c>
      <c r="D506" s="1">
        <f>B506-C506</f>
        <v>2.5746045551635524</v>
      </c>
      <c r="E506">
        <f t="shared" si="92"/>
        <v>0</v>
      </c>
      <c r="F506">
        <f t="shared" si="93"/>
        <v>0</v>
      </c>
      <c r="G506">
        <f t="shared" si="94"/>
        <v>0</v>
      </c>
      <c r="H506">
        <f t="shared" si="95"/>
        <v>0</v>
      </c>
      <c r="I506">
        <f t="shared" si="96"/>
        <v>0</v>
      </c>
      <c r="J506">
        <f t="shared" si="97"/>
        <v>0</v>
      </c>
      <c r="K506">
        <f t="shared" si="98"/>
        <v>1</v>
      </c>
      <c r="L506">
        <f t="shared" si="99"/>
        <v>0</v>
      </c>
      <c r="M506">
        <f t="shared" si="100"/>
        <v>0</v>
      </c>
      <c r="N506">
        <f t="shared" si="101"/>
        <v>0</v>
      </c>
      <c r="O506">
        <f t="shared" si="102"/>
        <v>0</v>
      </c>
      <c r="P506">
        <f t="shared" si="103"/>
        <v>0</v>
      </c>
      <c r="R506">
        <f t="shared" si="104"/>
        <v>0</v>
      </c>
    </row>
    <row r="507" spans="1:18" x14ac:dyDescent="0.3">
      <c r="A507">
        <v>795</v>
      </c>
      <c r="B507" s="2">
        <f>'Popular Vote'!R796</f>
        <v>3.2289583481808899</v>
      </c>
      <c r="C507">
        <f>'Tipping Point Margin'!L796</f>
        <v>0.6581681666128496</v>
      </c>
      <c r="D507" s="1">
        <f>B507-C507</f>
        <v>2.5707901815680403</v>
      </c>
      <c r="E507">
        <f t="shared" si="92"/>
        <v>0</v>
      </c>
      <c r="F507">
        <f t="shared" si="93"/>
        <v>0</v>
      </c>
      <c r="G507">
        <f t="shared" si="94"/>
        <v>0</v>
      </c>
      <c r="H507">
        <f t="shared" si="95"/>
        <v>0</v>
      </c>
      <c r="I507">
        <f t="shared" si="96"/>
        <v>0</v>
      </c>
      <c r="J507">
        <f t="shared" si="97"/>
        <v>0</v>
      </c>
      <c r="K507">
        <f t="shared" si="98"/>
        <v>1</v>
      </c>
      <c r="L507">
        <f t="shared" si="99"/>
        <v>0</v>
      </c>
      <c r="M507">
        <f t="shared" si="100"/>
        <v>0</v>
      </c>
      <c r="N507">
        <f t="shared" si="101"/>
        <v>0</v>
      </c>
      <c r="O507">
        <f t="shared" si="102"/>
        <v>0</v>
      </c>
      <c r="P507">
        <f t="shared" si="103"/>
        <v>0</v>
      </c>
      <c r="R507">
        <f t="shared" si="104"/>
        <v>0</v>
      </c>
    </row>
    <row r="508" spans="1:18" x14ac:dyDescent="0.3">
      <c r="A508">
        <v>545</v>
      </c>
      <c r="B508" s="2">
        <f>'Popular Vote'!R546</f>
        <v>2.6061445925590792</v>
      </c>
      <c r="C508">
        <f>'Tipping Point Margin'!L546</f>
        <v>4.1294790633615144E-2</v>
      </c>
      <c r="D508" s="1">
        <f>B508-C508</f>
        <v>2.564849801925464</v>
      </c>
      <c r="E508">
        <f t="shared" si="92"/>
        <v>0</v>
      </c>
      <c r="F508">
        <f t="shared" si="93"/>
        <v>0</v>
      </c>
      <c r="G508">
        <f t="shared" si="94"/>
        <v>0</v>
      </c>
      <c r="H508">
        <f t="shared" si="95"/>
        <v>0</v>
      </c>
      <c r="I508">
        <f t="shared" si="96"/>
        <v>0</v>
      </c>
      <c r="J508">
        <f t="shared" si="97"/>
        <v>0</v>
      </c>
      <c r="K508">
        <f t="shared" si="98"/>
        <v>1</v>
      </c>
      <c r="L508">
        <f t="shared" si="99"/>
        <v>0</v>
      </c>
      <c r="M508">
        <f t="shared" si="100"/>
        <v>0</v>
      </c>
      <c r="N508">
        <f t="shared" si="101"/>
        <v>0</v>
      </c>
      <c r="O508">
        <f t="shared" si="102"/>
        <v>0</v>
      </c>
      <c r="P508">
        <f t="shared" si="103"/>
        <v>0</v>
      </c>
      <c r="R508">
        <f t="shared" si="104"/>
        <v>0</v>
      </c>
    </row>
    <row r="509" spans="1:18" x14ac:dyDescent="0.3">
      <c r="A509">
        <v>764</v>
      </c>
      <c r="B509" s="2">
        <f>'Popular Vote'!R765</f>
        <v>2.2473043208654047</v>
      </c>
      <c r="C509">
        <f>'Tipping Point Margin'!L765</f>
        <v>-0.30973058806427933</v>
      </c>
      <c r="D509" s="1">
        <f>B509-C509</f>
        <v>2.5570349089296842</v>
      </c>
      <c r="E509">
        <f t="shared" si="92"/>
        <v>0</v>
      </c>
      <c r="F509">
        <f t="shared" si="93"/>
        <v>0</v>
      </c>
      <c r="G509">
        <f t="shared" si="94"/>
        <v>0</v>
      </c>
      <c r="H509">
        <f t="shared" si="95"/>
        <v>0</v>
      </c>
      <c r="I509">
        <f t="shared" si="96"/>
        <v>0</v>
      </c>
      <c r="J509">
        <f t="shared" si="97"/>
        <v>0</v>
      </c>
      <c r="K509">
        <f t="shared" si="98"/>
        <v>1</v>
      </c>
      <c r="L509">
        <f t="shared" si="99"/>
        <v>0</v>
      </c>
      <c r="M509">
        <f t="shared" si="100"/>
        <v>0</v>
      </c>
      <c r="N509">
        <f t="shared" si="101"/>
        <v>0</v>
      </c>
      <c r="O509">
        <f t="shared" si="102"/>
        <v>0</v>
      </c>
      <c r="P509">
        <f t="shared" si="103"/>
        <v>0</v>
      </c>
      <c r="R509">
        <f t="shared" si="104"/>
        <v>0</v>
      </c>
    </row>
    <row r="510" spans="1:18" x14ac:dyDescent="0.3">
      <c r="A510">
        <v>228</v>
      </c>
      <c r="B510" s="2">
        <f>'Popular Vote'!R229</f>
        <v>1.7159689268434777</v>
      </c>
      <c r="C510">
        <f>'Tipping Point Margin'!L229</f>
        <v>-0.8400513594532748</v>
      </c>
      <c r="D510" s="1">
        <f>B510-C510</f>
        <v>2.5560202862967527</v>
      </c>
      <c r="E510">
        <f t="shared" si="92"/>
        <v>0</v>
      </c>
      <c r="F510">
        <f t="shared" si="93"/>
        <v>0</v>
      </c>
      <c r="G510">
        <f t="shared" si="94"/>
        <v>0</v>
      </c>
      <c r="H510">
        <f t="shared" si="95"/>
        <v>0</v>
      </c>
      <c r="I510">
        <f t="shared" si="96"/>
        <v>0</v>
      </c>
      <c r="J510">
        <f t="shared" si="97"/>
        <v>0</v>
      </c>
      <c r="K510">
        <f t="shared" si="98"/>
        <v>1</v>
      </c>
      <c r="L510">
        <f t="shared" si="99"/>
        <v>0</v>
      </c>
      <c r="M510">
        <f t="shared" si="100"/>
        <v>0</v>
      </c>
      <c r="N510">
        <f t="shared" si="101"/>
        <v>0</v>
      </c>
      <c r="O510">
        <f t="shared" si="102"/>
        <v>0</v>
      </c>
      <c r="P510">
        <f t="shared" si="103"/>
        <v>0</v>
      </c>
      <c r="R510">
        <f t="shared" si="104"/>
        <v>0</v>
      </c>
    </row>
    <row r="511" spans="1:18" x14ac:dyDescent="0.3">
      <c r="A511">
        <v>364</v>
      </c>
      <c r="B511" s="2">
        <f>'Popular Vote'!R365</f>
        <v>2.43550567331254</v>
      </c>
      <c r="C511">
        <f>'Tipping Point Margin'!L365</f>
        <v>-0.11955411490233121</v>
      </c>
      <c r="D511" s="1">
        <f>B511-C511</f>
        <v>2.5550597882148711</v>
      </c>
      <c r="E511">
        <f t="shared" si="92"/>
        <v>0</v>
      </c>
      <c r="F511">
        <f t="shared" si="93"/>
        <v>0</v>
      </c>
      <c r="G511">
        <f t="shared" si="94"/>
        <v>0</v>
      </c>
      <c r="H511">
        <f t="shared" si="95"/>
        <v>0</v>
      </c>
      <c r="I511">
        <f t="shared" si="96"/>
        <v>0</v>
      </c>
      <c r="J511">
        <f t="shared" si="97"/>
        <v>0</v>
      </c>
      <c r="K511">
        <f t="shared" si="98"/>
        <v>1</v>
      </c>
      <c r="L511">
        <f t="shared" si="99"/>
        <v>0</v>
      </c>
      <c r="M511">
        <f t="shared" si="100"/>
        <v>0</v>
      </c>
      <c r="N511">
        <f t="shared" si="101"/>
        <v>0</v>
      </c>
      <c r="O511">
        <f t="shared" si="102"/>
        <v>0</v>
      </c>
      <c r="P511">
        <f t="shared" si="103"/>
        <v>0</v>
      </c>
      <c r="R511">
        <f t="shared" si="104"/>
        <v>0</v>
      </c>
    </row>
    <row r="512" spans="1:18" x14ac:dyDescent="0.3">
      <c r="A512">
        <v>189</v>
      </c>
      <c r="B512" s="2">
        <f>'Popular Vote'!R190</f>
        <v>1.949640182351799</v>
      </c>
      <c r="C512">
        <f>'Tipping Point Margin'!L190</f>
        <v>-0.60525533452071767</v>
      </c>
      <c r="D512" s="1">
        <f>B512-C512</f>
        <v>2.5548955168725165</v>
      </c>
      <c r="E512">
        <f t="shared" si="92"/>
        <v>0</v>
      </c>
      <c r="F512">
        <f t="shared" si="93"/>
        <v>0</v>
      </c>
      <c r="G512">
        <f t="shared" si="94"/>
        <v>0</v>
      </c>
      <c r="H512">
        <f t="shared" si="95"/>
        <v>0</v>
      </c>
      <c r="I512">
        <f t="shared" si="96"/>
        <v>0</v>
      </c>
      <c r="J512">
        <f t="shared" si="97"/>
        <v>0</v>
      </c>
      <c r="K512">
        <f t="shared" si="98"/>
        <v>1</v>
      </c>
      <c r="L512">
        <f t="shared" si="99"/>
        <v>0</v>
      </c>
      <c r="M512">
        <f t="shared" si="100"/>
        <v>0</v>
      </c>
      <c r="N512">
        <f t="shared" si="101"/>
        <v>0</v>
      </c>
      <c r="O512">
        <f t="shared" si="102"/>
        <v>0</v>
      </c>
      <c r="P512">
        <f t="shared" si="103"/>
        <v>0</v>
      </c>
      <c r="R512">
        <f t="shared" si="104"/>
        <v>0</v>
      </c>
    </row>
    <row r="513" spans="1:18" x14ac:dyDescent="0.3">
      <c r="A513">
        <v>13</v>
      </c>
      <c r="B513" s="2">
        <f>'Popular Vote'!R14</f>
        <v>2.7345931093994702</v>
      </c>
      <c r="C513">
        <f>'Tipping Point Margin'!L14</f>
        <v>0.19272017511885661</v>
      </c>
      <c r="D513" s="1">
        <f>B513-C513</f>
        <v>2.5418729342806134</v>
      </c>
      <c r="E513">
        <f t="shared" si="92"/>
        <v>0</v>
      </c>
      <c r="F513">
        <f t="shared" si="93"/>
        <v>0</v>
      </c>
      <c r="G513">
        <f t="shared" si="94"/>
        <v>0</v>
      </c>
      <c r="H513">
        <f t="shared" si="95"/>
        <v>0</v>
      </c>
      <c r="I513">
        <f t="shared" si="96"/>
        <v>0</v>
      </c>
      <c r="J513">
        <f t="shared" si="97"/>
        <v>0</v>
      </c>
      <c r="K513">
        <f t="shared" si="98"/>
        <v>1</v>
      </c>
      <c r="L513">
        <f t="shared" si="99"/>
        <v>0</v>
      </c>
      <c r="M513">
        <f t="shared" si="100"/>
        <v>0</v>
      </c>
      <c r="N513">
        <f t="shared" si="101"/>
        <v>0</v>
      </c>
      <c r="O513">
        <f t="shared" si="102"/>
        <v>0</v>
      </c>
      <c r="P513">
        <f t="shared" si="103"/>
        <v>0</v>
      </c>
      <c r="R513">
        <f t="shared" si="104"/>
        <v>0</v>
      </c>
    </row>
    <row r="514" spans="1:18" x14ac:dyDescent="0.3">
      <c r="A514">
        <v>452</v>
      </c>
      <c r="B514" s="2">
        <f>'Popular Vote'!R453</f>
        <v>2.4377058617883094</v>
      </c>
      <c r="C514">
        <f>'Tipping Point Margin'!L453</f>
        <v>-9.0201246307046484E-2</v>
      </c>
      <c r="D514" s="1">
        <f>B514-C514</f>
        <v>2.5279071080953557</v>
      </c>
      <c r="E514">
        <f t="shared" si="92"/>
        <v>0</v>
      </c>
      <c r="F514">
        <f t="shared" si="93"/>
        <v>0</v>
      </c>
      <c r="G514">
        <f t="shared" si="94"/>
        <v>0</v>
      </c>
      <c r="H514">
        <f t="shared" si="95"/>
        <v>0</v>
      </c>
      <c r="I514">
        <f t="shared" si="96"/>
        <v>0</v>
      </c>
      <c r="J514">
        <f t="shared" si="97"/>
        <v>0</v>
      </c>
      <c r="K514">
        <f t="shared" si="98"/>
        <v>1</v>
      </c>
      <c r="L514">
        <f t="shared" si="99"/>
        <v>0</v>
      </c>
      <c r="M514">
        <f t="shared" si="100"/>
        <v>0</v>
      </c>
      <c r="N514">
        <f t="shared" si="101"/>
        <v>0</v>
      </c>
      <c r="O514">
        <f t="shared" si="102"/>
        <v>0</v>
      </c>
      <c r="P514">
        <f t="shared" si="103"/>
        <v>0</v>
      </c>
      <c r="R514">
        <f t="shared" si="104"/>
        <v>0</v>
      </c>
    </row>
    <row r="515" spans="1:18" x14ac:dyDescent="0.3">
      <c r="A515">
        <v>384</v>
      </c>
      <c r="B515" s="2">
        <f>'Popular Vote'!R385</f>
        <v>2.1112458737911268</v>
      </c>
      <c r="C515">
        <f>'Tipping Point Margin'!L385</f>
        <v>-0.41013335988773536</v>
      </c>
      <c r="D515" s="1">
        <f>B515-C515</f>
        <v>2.5213792336788621</v>
      </c>
      <c r="E515">
        <f t="shared" si="92"/>
        <v>0</v>
      </c>
      <c r="F515">
        <f t="shared" si="93"/>
        <v>0</v>
      </c>
      <c r="G515">
        <f t="shared" si="94"/>
        <v>0</v>
      </c>
      <c r="H515">
        <f t="shared" si="95"/>
        <v>0</v>
      </c>
      <c r="I515">
        <f t="shared" si="96"/>
        <v>0</v>
      </c>
      <c r="J515">
        <f t="shared" si="97"/>
        <v>0</v>
      </c>
      <c r="K515">
        <f t="shared" si="98"/>
        <v>1</v>
      </c>
      <c r="L515">
        <f t="shared" si="99"/>
        <v>0</v>
      </c>
      <c r="M515">
        <f t="shared" si="100"/>
        <v>0</v>
      </c>
      <c r="N515">
        <f t="shared" si="101"/>
        <v>0</v>
      </c>
      <c r="O515">
        <f t="shared" si="102"/>
        <v>0</v>
      </c>
      <c r="P515">
        <f t="shared" si="103"/>
        <v>0</v>
      </c>
      <c r="R515">
        <f t="shared" si="104"/>
        <v>0</v>
      </c>
    </row>
    <row r="516" spans="1:18" x14ac:dyDescent="0.3">
      <c r="A516">
        <v>668</v>
      </c>
      <c r="B516" s="2">
        <f>'Popular Vote'!R669</f>
        <v>2.9294525552843593</v>
      </c>
      <c r="C516">
        <f>'Tipping Point Margin'!L669</f>
        <v>0.41038480823090945</v>
      </c>
      <c r="D516" s="1">
        <f>B516-C516</f>
        <v>2.5190677470534499</v>
      </c>
      <c r="E516">
        <f t="shared" si="92"/>
        <v>0</v>
      </c>
      <c r="F516">
        <f t="shared" si="93"/>
        <v>0</v>
      </c>
      <c r="G516">
        <f t="shared" si="94"/>
        <v>0</v>
      </c>
      <c r="H516">
        <f t="shared" si="95"/>
        <v>0</v>
      </c>
      <c r="I516">
        <f t="shared" si="96"/>
        <v>0</v>
      </c>
      <c r="J516">
        <f t="shared" si="97"/>
        <v>0</v>
      </c>
      <c r="K516">
        <f t="shared" si="98"/>
        <v>1</v>
      </c>
      <c r="L516">
        <f t="shared" si="99"/>
        <v>0</v>
      </c>
      <c r="M516">
        <f t="shared" si="100"/>
        <v>0</v>
      </c>
      <c r="N516">
        <f t="shared" si="101"/>
        <v>0</v>
      </c>
      <c r="O516">
        <f t="shared" si="102"/>
        <v>0</v>
      </c>
      <c r="P516">
        <f t="shared" si="103"/>
        <v>0</v>
      </c>
      <c r="R516">
        <f t="shared" si="104"/>
        <v>0</v>
      </c>
    </row>
    <row r="517" spans="1:18" x14ac:dyDescent="0.3">
      <c r="A517">
        <v>786</v>
      </c>
      <c r="B517" s="2">
        <f>'Popular Vote'!R787</f>
        <v>2.1100135310799377</v>
      </c>
      <c r="C517">
        <f>'Tipping Point Margin'!L787</f>
        <v>-0.40893641421942856</v>
      </c>
      <c r="D517" s="1">
        <f>B517-C517</f>
        <v>2.5189499452993664</v>
      </c>
      <c r="E517">
        <f t="shared" ref="E517:E580" si="105">IF(D517&lt;0,1,0)</f>
        <v>0</v>
      </c>
      <c r="F517">
        <f t="shared" ref="F517:F580" si="106">IF(AND($D517&gt;0,$D517&lt;0.477),1,0)</f>
        <v>0</v>
      </c>
      <c r="G517">
        <f t="shared" ref="G517:G580" si="107">IF(AND($D517&gt;0.477,$D517&lt;0.953),1,0)</f>
        <v>0</v>
      </c>
      <c r="H517">
        <f t="shared" ref="H517:H580" si="108">IF(AND($D517&gt;0.953,$D517&lt;1.43),1,0)</f>
        <v>0</v>
      </c>
      <c r="I517">
        <f t="shared" ref="I517:I580" si="109">IF(AND($D517&gt;1.43,$D517&lt;1.91),1,0)</f>
        <v>0</v>
      </c>
      <c r="J517">
        <f t="shared" ref="J517:J580" si="110">IF(AND($D517&gt;1.91,$D517&lt;2.38),1,0)</f>
        <v>0</v>
      </c>
      <c r="K517">
        <f t="shared" ref="K517:K580" si="111">IF(AND($D517&gt;2.38,$D517&lt;2.86),1,0)</f>
        <v>1</v>
      </c>
      <c r="L517">
        <f t="shared" ref="L517:L580" si="112">IF(AND($D517&gt;2.86,$D517&lt;3.34),1,0)</f>
        <v>0</v>
      </c>
      <c r="M517">
        <f t="shared" ref="M517:M580" si="113">IF(AND($D517&gt;3.34,$D517&lt;3.81),1,0)</f>
        <v>0</v>
      </c>
      <c r="N517">
        <f t="shared" ref="N517:N580" si="114">IF(AND($D517&gt;3.81,$D517&lt;4.29),1,0)</f>
        <v>0</v>
      </c>
      <c r="O517">
        <f t="shared" ref="O517:O580" si="115">IF(AND($D517&gt;4.29,$D517&lt;4.77),1,0)</f>
        <v>0</v>
      </c>
      <c r="P517">
        <f t="shared" ref="P517:P580" si="116">IF(D517&gt;4.77,1,0)</f>
        <v>0</v>
      </c>
      <c r="R517">
        <f t="shared" ref="R517:R580" si="117">IF(D517&gt;2.86,1,0)</f>
        <v>0</v>
      </c>
    </row>
    <row r="518" spans="1:18" x14ac:dyDescent="0.3">
      <c r="A518">
        <v>441</v>
      </c>
      <c r="B518" s="2">
        <f>'Popular Vote'!R442</f>
        <v>2.7051545518179392</v>
      </c>
      <c r="C518">
        <f>'Tipping Point Margin'!L442</f>
        <v>0.18804567335821318</v>
      </c>
      <c r="D518" s="1">
        <f>B518-C518</f>
        <v>2.5171088784597262</v>
      </c>
      <c r="E518">
        <f t="shared" si="105"/>
        <v>0</v>
      </c>
      <c r="F518">
        <f t="shared" si="106"/>
        <v>0</v>
      </c>
      <c r="G518">
        <f t="shared" si="107"/>
        <v>0</v>
      </c>
      <c r="H518">
        <f t="shared" si="108"/>
        <v>0</v>
      </c>
      <c r="I518">
        <f t="shared" si="109"/>
        <v>0</v>
      </c>
      <c r="J518">
        <f t="shared" si="110"/>
        <v>0</v>
      </c>
      <c r="K518">
        <f t="shared" si="111"/>
        <v>1</v>
      </c>
      <c r="L518">
        <f t="shared" si="112"/>
        <v>0</v>
      </c>
      <c r="M518">
        <f t="shared" si="113"/>
        <v>0</v>
      </c>
      <c r="N518">
        <f t="shared" si="114"/>
        <v>0</v>
      </c>
      <c r="O518">
        <f t="shared" si="115"/>
        <v>0</v>
      </c>
      <c r="P518">
        <f t="shared" si="116"/>
        <v>0</v>
      </c>
      <c r="R518">
        <f t="shared" si="117"/>
        <v>0</v>
      </c>
    </row>
    <row r="519" spans="1:18" x14ac:dyDescent="0.3">
      <c r="A519">
        <v>433</v>
      </c>
      <c r="B519" s="2">
        <f>'Popular Vote'!R434</f>
        <v>2.2377306224036015</v>
      </c>
      <c r="C519">
        <f>'Tipping Point Margin'!L434</f>
        <v>-0.27795108995261197</v>
      </c>
      <c r="D519" s="1">
        <f>B519-C519</f>
        <v>2.5156817123562134</v>
      </c>
      <c r="E519">
        <f t="shared" si="105"/>
        <v>0</v>
      </c>
      <c r="F519">
        <f t="shared" si="106"/>
        <v>0</v>
      </c>
      <c r="G519">
        <f t="shared" si="107"/>
        <v>0</v>
      </c>
      <c r="H519">
        <f t="shared" si="108"/>
        <v>0</v>
      </c>
      <c r="I519">
        <f t="shared" si="109"/>
        <v>0</v>
      </c>
      <c r="J519">
        <f t="shared" si="110"/>
        <v>0</v>
      </c>
      <c r="K519">
        <f t="shared" si="111"/>
        <v>1</v>
      </c>
      <c r="L519">
        <f t="shared" si="112"/>
        <v>0</v>
      </c>
      <c r="M519">
        <f t="shared" si="113"/>
        <v>0</v>
      </c>
      <c r="N519">
        <f t="shared" si="114"/>
        <v>0</v>
      </c>
      <c r="O519">
        <f t="shared" si="115"/>
        <v>0</v>
      </c>
      <c r="P519">
        <f t="shared" si="116"/>
        <v>0</v>
      </c>
      <c r="R519">
        <f t="shared" si="117"/>
        <v>0</v>
      </c>
    </row>
    <row r="520" spans="1:18" x14ac:dyDescent="0.3">
      <c r="A520">
        <v>84</v>
      </c>
      <c r="B520" s="2">
        <f>'Popular Vote'!R85</f>
        <v>2.5908508468075553</v>
      </c>
      <c r="C520">
        <f>'Tipping Point Margin'!L85</f>
        <v>7.8753350380304898E-2</v>
      </c>
      <c r="D520" s="1">
        <f>B520-C520</f>
        <v>2.5120974964272502</v>
      </c>
      <c r="E520">
        <f t="shared" si="105"/>
        <v>0</v>
      </c>
      <c r="F520">
        <f t="shared" si="106"/>
        <v>0</v>
      </c>
      <c r="G520">
        <f t="shared" si="107"/>
        <v>0</v>
      </c>
      <c r="H520">
        <f t="shared" si="108"/>
        <v>0</v>
      </c>
      <c r="I520">
        <f t="shared" si="109"/>
        <v>0</v>
      </c>
      <c r="J520">
        <f t="shared" si="110"/>
        <v>0</v>
      </c>
      <c r="K520">
        <f t="shared" si="111"/>
        <v>1</v>
      </c>
      <c r="L520">
        <f t="shared" si="112"/>
        <v>0</v>
      </c>
      <c r="M520">
        <f t="shared" si="113"/>
        <v>0</v>
      </c>
      <c r="N520">
        <f t="shared" si="114"/>
        <v>0</v>
      </c>
      <c r="O520">
        <f t="shared" si="115"/>
        <v>0</v>
      </c>
      <c r="P520">
        <f t="shared" si="116"/>
        <v>0</v>
      </c>
      <c r="R520">
        <f t="shared" si="117"/>
        <v>0</v>
      </c>
    </row>
    <row r="521" spans="1:18" x14ac:dyDescent="0.3">
      <c r="A521">
        <v>450</v>
      </c>
      <c r="B521" s="2">
        <f>'Popular Vote'!R451</f>
        <v>1.9836050539258814</v>
      </c>
      <c r="C521">
        <f>'Tipping Point Margin'!L451</f>
        <v>-0.52784983955312548</v>
      </c>
      <c r="D521" s="1">
        <f>B521-C521</f>
        <v>2.5114548934790069</v>
      </c>
      <c r="E521">
        <f t="shared" si="105"/>
        <v>0</v>
      </c>
      <c r="F521">
        <f t="shared" si="106"/>
        <v>0</v>
      </c>
      <c r="G521">
        <f t="shared" si="107"/>
        <v>0</v>
      </c>
      <c r="H521">
        <f t="shared" si="108"/>
        <v>0</v>
      </c>
      <c r="I521">
        <f t="shared" si="109"/>
        <v>0</v>
      </c>
      <c r="J521">
        <f t="shared" si="110"/>
        <v>0</v>
      </c>
      <c r="K521">
        <f t="shared" si="111"/>
        <v>1</v>
      </c>
      <c r="L521">
        <f t="shared" si="112"/>
        <v>0</v>
      </c>
      <c r="M521">
        <f t="shared" si="113"/>
        <v>0</v>
      </c>
      <c r="N521">
        <f t="shared" si="114"/>
        <v>0</v>
      </c>
      <c r="O521">
        <f t="shared" si="115"/>
        <v>0</v>
      </c>
      <c r="P521">
        <f t="shared" si="116"/>
        <v>0</v>
      </c>
      <c r="R521">
        <f t="shared" si="117"/>
        <v>0</v>
      </c>
    </row>
    <row r="522" spans="1:18" x14ac:dyDescent="0.3">
      <c r="A522">
        <v>645</v>
      </c>
      <c r="B522" s="2">
        <f>'Popular Vote'!R646</f>
        <v>2.4531291239172575</v>
      </c>
      <c r="C522">
        <f>'Tipping Point Margin'!L646</f>
        <v>-4.5979501476533846E-2</v>
      </c>
      <c r="D522" s="1">
        <f>B522-C522</f>
        <v>2.4991086253937915</v>
      </c>
      <c r="E522">
        <f t="shared" si="105"/>
        <v>0</v>
      </c>
      <c r="F522">
        <f t="shared" si="106"/>
        <v>0</v>
      </c>
      <c r="G522">
        <f t="shared" si="107"/>
        <v>0</v>
      </c>
      <c r="H522">
        <f t="shared" si="108"/>
        <v>0</v>
      </c>
      <c r="I522">
        <f t="shared" si="109"/>
        <v>0</v>
      </c>
      <c r="J522">
        <f t="shared" si="110"/>
        <v>0</v>
      </c>
      <c r="K522">
        <f t="shared" si="111"/>
        <v>1</v>
      </c>
      <c r="L522">
        <f t="shared" si="112"/>
        <v>0</v>
      </c>
      <c r="M522">
        <f t="shared" si="113"/>
        <v>0</v>
      </c>
      <c r="N522">
        <f t="shared" si="114"/>
        <v>0</v>
      </c>
      <c r="O522">
        <f t="shared" si="115"/>
        <v>0</v>
      </c>
      <c r="P522">
        <f t="shared" si="116"/>
        <v>0</v>
      </c>
      <c r="R522">
        <f t="shared" si="117"/>
        <v>0</v>
      </c>
    </row>
    <row r="523" spans="1:18" x14ac:dyDescent="0.3">
      <c r="A523">
        <v>304</v>
      </c>
      <c r="B523" s="2">
        <f>'Popular Vote'!R305</f>
        <v>1.9685383424182001</v>
      </c>
      <c r="C523">
        <f>'Tipping Point Margin'!L305</f>
        <v>-0.52924076465439884</v>
      </c>
      <c r="D523" s="1">
        <f>B523-C523</f>
        <v>2.4977791070725992</v>
      </c>
      <c r="E523">
        <f t="shared" si="105"/>
        <v>0</v>
      </c>
      <c r="F523">
        <f t="shared" si="106"/>
        <v>0</v>
      </c>
      <c r="G523">
        <f t="shared" si="107"/>
        <v>0</v>
      </c>
      <c r="H523">
        <f t="shared" si="108"/>
        <v>0</v>
      </c>
      <c r="I523">
        <f t="shared" si="109"/>
        <v>0</v>
      </c>
      <c r="J523">
        <f t="shared" si="110"/>
        <v>0</v>
      </c>
      <c r="K523">
        <f t="shared" si="111"/>
        <v>1</v>
      </c>
      <c r="L523">
        <f t="shared" si="112"/>
        <v>0</v>
      </c>
      <c r="M523">
        <f t="shared" si="113"/>
        <v>0</v>
      </c>
      <c r="N523">
        <f t="shared" si="114"/>
        <v>0</v>
      </c>
      <c r="O523">
        <f t="shared" si="115"/>
        <v>0</v>
      </c>
      <c r="P523">
        <f t="shared" si="116"/>
        <v>0</v>
      </c>
      <c r="R523">
        <f t="shared" si="117"/>
        <v>0</v>
      </c>
    </row>
    <row r="524" spans="1:18" x14ac:dyDescent="0.3">
      <c r="A524">
        <v>866</v>
      </c>
      <c r="B524" s="2">
        <f>'Popular Vote'!R867</f>
        <v>2.3259870675434953</v>
      </c>
      <c r="C524">
        <f>'Tipping Point Margin'!L867</f>
        <v>-0.17147311898980955</v>
      </c>
      <c r="D524" s="1">
        <f>B524-C524</f>
        <v>2.4974601865333046</v>
      </c>
      <c r="E524">
        <f t="shared" si="105"/>
        <v>0</v>
      </c>
      <c r="F524">
        <f t="shared" si="106"/>
        <v>0</v>
      </c>
      <c r="G524">
        <f t="shared" si="107"/>
        <v>0</v>
      </c>
      <c r="H524">
        <f t="shared" si="108"/>
        <v>0</v>
      </c>
      <c r="I524">
        <f t="shared" si="109"/>
        <v>0</v>
      </c>
      <c r="J524">
        <f t="shared" si="110"/>
        <v>0</v>
      </c>
      <c r="K524">
        <f t="shared" si="111"/>
        <v>1</v>
      </c>
      <c r="L524">
        <f t="shared" si="112"/>
        <v>0</v>
      </c>
      <c r="M524">
        <f t="shared" si="113"/>
        <v>0</v>
      </c>
      <c r="N524">
        <f t="shared" si="114"/>
        <v>0</v>
      </c>
      <c r="O524">
        <f t="shared" si="115"/>
        <v>0</v>
      </c>
      <c r="P524">
        <f t="shared" si="116"/>
        <v>0</v>
      </c>
      <c r="R524">
        <f t="shared" si="117"/>
        <v>0</v>
      </c>
    </row>
    <row r="525" spans="1:18" x14ac:dyDescent="0.3">
      <c r="A525">
        <v>557</v>
      </c>
      <c r="B525" s="2">
        <f>'Popular Vote'!R558</f>
        <v>2.5082097870991555</v>
      </c>
      <c r="C525">
        <f>'Tipping Point Margin'!L558</f>
        <v>1.492648776257767E-2</v>
      </c>
      <c r="D525" s="1">
        <f>B525-C525</f>
        <v>2.4932832993365777</v>
      </c>
      <c r="E525">
        <f t="shared" si="105"/>
        <v>0</v>
      </c>
      <c r="F525">
        <f t="shared" si="106"/>
        <v>0</v>
      </c>
      <c r="G525">
        <f t="shared" si="107"/>
        <v>0</v>
      </c>
      <c r="H525">
        <f t="shared" si="108"/>
        <v>0</v>
      </c>
      <c r="I525">
        <f t="shared" si="109"/>
        <v>0</v>
      </c>
      <c r="J525">
        <f t="shared" si="110"/>
        <v>0</v>
      </c>
      <c r="K525">
        <f t="shared" si="111"/>
        <v>1</v>
      </c>
      <c r="L525">
        <f t="shared" si="112"/>
        <v>0</v>
      </c>
      <c r="M525">
        <f t="shared" si="113"/>
        <v>0</v>
      </c>
      <c r="N525">
        <f t="shared" si="114"/>
        <v>0</v>
      </c>
      <c r="O525">
        <f t="shared" si="115"/>
        <v>0</v>
      </c>
      <c r="P525">
        <f t="shared" si="116"/>
        <v>0</v>
      </c>
      <c r="R525">
        <f t="shared" si="117"/>
        <v>0</v>
      </c>
    </row>
    <row r="526" spans="1:18" x14ac:dyDescent="0.3">
      <c r="A526">
        <v>280</v>
      </c>
      <c r="B526" s="2">
        <f>'Popular Vote'!R281</f>
        <v>2.3870344055411143</v>
      </c>
      <c r="C526">
        <f>'Tipping Point Margin'!L281</f>
        <v>-9.8562474595522226E-2</v>
      </c>
      <c r="D526" s="1">
        <f>B526-C526</f>
        <v>2.4855968801366366</v>
      </c>
      <c r="E526">
        <f t="shared" si="105"/>
        <v>0</v>
      </c>
      <c r="F526">
        <f t="shared" si="106"/>
        <v>0</v>
      </c>
      <c r="G526">
        <f t="shared" si="107"/>
        <v>0</v>
      </c>
      <c r="H526">
        <f t="shared" si="108"/>
        <v>0</v>
      </c>
      <c r="I526">
        <f t="shared" si="109"/>
        <v>0</v>
      </c>
      <c r="J526">
        <f t="shared" si="110"/>
        <v>0</v>
      </c>
      <c r="K526">
        <f t="shared" si="111"/>
        <v>1</v>
      </c>
      <c r="L526">
        <f t="shared" si="112"/>
        <v>0</v>
      </c>
      <c r="M526">
        <f t="shared" si="113"/>
        <v>0</v>
      </c>
      <c r="N526">
        <f t="shared" si="114"/>
        <v>0</v>
      </c>
      <c r="O526">
        <f t="shared" si="115"/>
        <v>0</v>
      </c>
      <c r="P526">
        <f t="shared" si="116"/>
        <v>0</v>
      </c>
      <c r="R526">
        <f t="shared" si="117"/>
        <v>0</v>
      </c>
    </row>
    <row r="527" spans="1:18" x14ac:dyDescent="0.3">
      <c r="A527">
        <v>941</v>
      </c>
      <c r="B527" s="2">
        <f>'Popular Vote'!R942</f>
        <v>2.7873916530131151</v>
      </c>
      <c r="C527">
        <f>'Tipping Point Margin'!L942</f>
        <v>0.30513913128719711</v>
      </c>
      <c r="D527" s="1">
        <f>B527-C527</f>
        <v>2.4822525217259179</v>
      </c>
      <c r="E527">
        <f t="shared" si="105"/>
        <v>0</v>
      </c>
      <c r="F527">
        <f t="shared" si="106"/>
        <v>0</v>
      </c>
      <c r="G527">
        <f t="shared" si="107"/>
        <v>0</v>
      </c>
      <c r="H527">
        <f t="shared" si="108"/>
        <v>0</v>
      </c>
      <c r="I527">
        <f t="shared" si="109"/>
        <v>0</v>
      </c>
      <c r="J527">
        <f t="shared" si="110"/>
        <v>0</v>
      </c>
      <c r="K527">
        <f t="shared" si="111"/>
        <v>1</v>
      </c>
      <c r="L527">
        <f t="shared" si="112"/>
        <v>0</v>
      </c>
      <c r="M527">
        <f t="shared" si="113"/>
        <v>0</v>
      </c>
      <c r="N527">
        <f t="shared" si="114"/>
        <v>0</v>
      </c>
      <c r="O527">
        <f t="shared" si="115"/>
        <v>0</v>
      </c>
      <c r="P527">
        <f t="shared" si="116"/>
        <v>0</v>
      </c>
      <c r="R527">
        <f t="shared" si="117"/>
        <v>0</v>
      </c>
    </row>
    <row r="528" spans="1:18" x14ac:dyDescent="0.3">
      <c r="A528">
        <v>5</v>
      </c>
      <c r="B528" s="2">
        <f>'Popular Vote'!R6</f>
        <v>2.3124153465730863</v>
      </c>
      <c r="C528">
        <f>'Tipping Point Margin'!L6</f>
        <v>-0.16181271112872522</v>
      </c>
      <c r="D528" s="1">
        <f>B528-C528</f>
        <v>2.4742280577018114</v>
      </c>
      <c r="E528">
        <f t="shared" si="105"/>
        <v>0</v>
      </c>
      <c r="F528">
        <f t="shared" si="106"/>
        <v>0</v>
      </c>
      <c r="G528">
        <f t="shared" si="107"/>
        <v>0</v>
      </c>
      <c r="H528">
        <f t="shared" si="108"/>
        <v>0</v>
      </c>
      <c r="I528">
        <f t="shared" si="109"/>
        <v>0</v>
      </c>
      <c r="J528">
        <f t="shared" si="110"/>
        <v>0</v>
      </c>
      <c r="K528">
        <f t="shared" si="111"/>
        <v>1</v>
      </c>
      <c r="L528">
        <f t="shared" si="112"/>
        <v>0</v>
      </c>
      <c r="M528">
        <f t="shared" si="113"/>
        <v>0</v>
      </c>
      <c r="N528">
        <f t="shared" si="114"/>
        <v>0</v>
      </c>
      <c r="O528">
        <f t="shared" si="115"/>
        <v>0</v>
      </c>
      <c r="P528">
        <f t="shared" si="116"/>
        <v>0</v>
      </c>
      <c r="R528">
        <f t="shared" si="117"/>
        <v>0</v>
      </c>
    </row>
    <row r="529" spans="1:18" x14ac:dyDescent="0.3">
      <c r="A529">
        <v>976</v>
      </c>
      <c r="B529" s="2">
        <f>'Popular Vote'!R977</f>
        <v>1.7115183678836976</v>
      </c>
      <c r="C529">
        <f>'Tipping Point Margin'!L977</f>
        <v>-0.76227916111704541</v>
      </c>
      <c r="D529" s="1">
        <f>B529-C529</f>
        <v>2.473797529000743</v>
      </c>
      <c r="E529">
        <f t="shared" si="105"/>
        <v>0</v>
      </c>
      <c r="F529">
        <f t="shared" si="106"/>
        <v>0</v>
      </c>
      <c r="G529">
        <f t="shared" si="107"/>
        <v>0</v>
      </c>
      <c r="H529">
        <f t="shared" si="108"/>
        <v>0</v>
      </c>
      <c r="I529">
        <f t="shared" si="109"/>
        <v>0</v>
      </c>
      <c r="J529">
        <f t="shared" si="110"/>
        <v>0</v>
      </c>
      <c r="K529">
        <f t="shared" si="111"/>
        <v>1</v>
      </c>
      <c r="L529">
        <f t="shared" si="112"/>
        <v>0</v>
      </c>
      <c r="M529">
        <f t="shared" si="113"/>
        <v>0</v>
      </c>
      <c r="N529">
        <f t="shared" si="114"/>
        <v>0</v>
      </c>
      <c r="O529">
        <f t="shared" si="115"/>
        <v>0</v>
      </c>
      <c r="P529">
        <f t="shared" si="116"/>
        <v>0</v>
      </c>
      <c r="R529">
        <f t="shared" si="117"/>
        <v>0</v>
      </c>
    </row>
    <row r="530" spans="1:18" x14ac:dyDescent="0.3">
      <c r="A530">
        <v>912</v>
      </c>
      <c r="B530" s="2">
        <f>'Popular Vote'!R913</f>
        <v>2.1371425476586015</v>
      </c>
      <c r="C530">
        <f>'Tipping Point Margin'!L913</f>
        <v>-0.33219214910900274</v>
      </c>
      <c r="D530" s="1">
        <f>B530-C530</f>
        <v>2.4693346967676044</v>
      </c>
      <c r="E530">
        <f t="shared" si="105"/>
        <v>0</v>
      </c>
      <c r="F530">
        <f t="shared" si="106"/>
        <v>0</v>
      </c>
      <c r="G530">
        <f t="shared" si="107"/>
        <v>0</v>
      </c>
      <c r="H530">
        <f t="shared" si="108"/>
        <v>0</v>
      </c>
      <c r="I530">
        <f t="shared" si="109"/>
        <v>0</v>
      </c>
      <c r="J530">
        <f t="shared" si="110"/>
        <v>0</v>
      </c>
      <c r="K530">
        <f t="shared" si="111"/>
        <v>1</v>
      </c>
      <c r="L530">
        <f t="shared" si="112"/>
        <v>0</v>
      </c>
      <c r="M530">
        <f t="shared" si="113"/>
        <v>0</v>
      </c>
      <c r="N530">
        <f t="shared" si="114"/>
        <v>0</v>
      </c>
      <c r="O530">
        <f t="shared" si="115"/>
        <v>0</v>
      </c>
      <c r="P530">
        <f t="shared" si="116"/>
        <v>0</v>
      </c>
      <c r="R530">
        <f t="shared" si="117"/>
        <v>0</v>
      </c>
    </row>
    <row r="531" spans="1:18" x14ac:dyDescent="0.3">
      <c r="A531">
        <v>876</v>
      </c>
      <c r="B531" s="2">
        <f>'Popular Vote'!R877</f>
        <v>2.0779931184673792</v>
      </c>
      <c r="C531">
        <f>'Tipping Point Margin'!L877</f>
        <v>-0.38724232565287431</v>
      </c>
      <c r="D531" s="1">
        <f>B531-C531</f>
        <v>2.4652354441202533</v>
      </c>
      <c r="E531">
        <f t="shared" si="105"/>
        <v>0</v>
      </c>
      <c r="F531">
        <f t="shared" si="106"/>
        <v>0</v>
      </c>
      <c r="G531">
        <f t="shared" si="107"/>
        <v>0</v>
      </c>
      <c r="H531">
        <f t="shared" si="108"/>
        <v>0</v>
      </c>
      <c r="I531">
        <f t="shared" si="109"/>
        <v>0</v>
      </c>
      <c r="J531">
        <f t="shared" si="110"/>
        <v>0</v>
      </c>
      <c r="K531">
        <f t="shared" si="111"/>
        <v>1</v>
      </c>
      <c r="L531">
        <f t="shared" si="112"/>
        <v>0</v>
      </c>
      <c r="M531">
        <f t="shared" si="113"/>
        <v>0</v>
      </c>
      <c r="N531">
        <f t="shared" si="114"/>
        <v>0</v>
      </c>
      <c r="O531">
        <f t="shared" si="115"/>
        <v>0</v>
      </c>
      <c r="P531">
        <f t="shared" si="116"/>
        <v>0</v>
      </c>
      <c r="R531">
        <f t="shared" si="117"/>
        <v>0</v>
      </c>
    </row>
    <row r="532" spans="1:18" x14ac:dyDescent="0.3">
      <c r="A532">
        <v>104</v>
      </c>
      <c r="B532" s="2">
        <f>'Popular Vote'!R105</f>
        <v>2.4757043425204071</v>
      </c>
      <c r="C532">
        <f>'Tipping Point Margin'!L105</f>
        <v>1.1642671272573429E-2</v>
      </c>
      <c r="D532" s="1">
        <f>B532-C532</f>
        <v>2.4640616712478338</v>
      </c>
      <c r="E532">
        <f t="shared" si="105"/>
        <v>0</v>
      </c>
      <c r="F532">
        <f t="shared" si="106"/>
        <v>0</v>
      </c>
      <c r="G532">
        <f t="shared" si="107"/>
        <v>0</v>
      </c>
      <c r="H532">
        <f t="shared" si="108"/>
        <v>0</v>
      </c>
      <c r="I532">
        <f t="shared" si="109"/>
        <v>0</v>
      </c>
      <c r="J532">
        <f t="shared" si="110"/>
        <v>0</v>
      </c>
      <c r="K532">
        <f t="shared" si="111"/>
        <v>1</v>
      </c>
      <c r="L532">
        <f t="shared" si="112"/>
        <v>0</v>
      </c>
      <c r="M532">
        <f t="shared" si="113"/>
        <v>0</v>
      </c>
      <c r="N532">
        <f t="shared" si="114"/>
        <v>0</v>
      </c>
      <c r="O532">
        <f t="shared" si="115"/>
        <v>0</v>
      </c>
      <c r="P532">
        <f t="shared" si="116"/>
        <v>0</v>
      </c>
      <c r="R532">
        <f t="shared" si="117"/>
        <v>0</v>
      </c>
    </row>
    <row r="533" spans="1:18" x14ac:dyDescent="0.3">
      <c r="A533">
        <v>697</v>
      </c>
      <c r="B533" s="2">
        <f>'Popular Vote'!R698</f>
        <v>2.4341527600787325</v>
      </c>
      <c r="C533">
        <f>'Tipping Point Margin'!L698</f>
        <v>-2.8703544364422559E-2</v>
      </c>
      <c r="D533" s="1">
        <f>B533-C533</f>
        <v>2.4628563044431551</v>
      </c>
      <c r="E533">
        <f t="shared" si="105"/>
        <v>0</v>
      </c>
      <c r="F533">
        <f t="shared" si="106"/>
        <v>0</v>
      </c>
      <c r="G533">
        <f t="shared" si="107"/>
        <v>0</v>
      </c>
      <c r="H533">
        <f t="shared" si="108"/>
        <v>0</v>
      </c>
      <c r="I533">
        <f t="shared" si="109"/>
        <v>0</v>
      </c>
      <c r="J533">
        <f t="shared" si="110"/>
        <v>0</v>
      </c>
      <c r="K533">
        <f t="shared" si="111"/>
        <v>1</v>
      </c>
      <c r="L533">
        <f t="shared" si="112"/>
        <v>0</v>
      </c>
      <c r="M533">
        <f t="shared" si="113"/>
        <v>0</v>
      </c>
      <c r="N533">
        <f t="shared" si="114"/>
        <v>0</v>
      </c>
      <c r="O533">
        <f t="shared" si="115"/>
        <v>0</v>
      </c>
      <c r="P533">
        <f t="shared" si="116"/>
        <v>0</v>
      </c>
      <c r="R533">
        <f t="shared" si="117"/>
        <v>0</v>
      </c>
    </row>
    <row r="534" spans="1:18" x14ac:dyDescent="0.3">
      <c r="A534">
        <v>343</v>
      </c>
      <c r="B534" s="2">
        <f>'Popular Vote'!R344</f>
        <v>1.7688285218852238</v>
      </c>
      <c r="C534">
        <f>'Tipping Point Margin'!L344</f>
        <v>-0.69286297344434977</v>
      </c>
      <c r="D534" s="1">
        <f>B534-C534</f>
        <v>2.4616914953295734</v>
      </c>
      <c r="E534">
        <f t="shared" si="105"/>
        <v>0</v>
      </c>
      <c r="F534">
        <f t="shared" si="106"/>
        <v>0</v>
      </c>
      <c r="G534">
        <f t="shared" si="107"/>
        <v>0</v>
      </c>
      <c r="H534">
        <f t="shared" si="108"/>
        <v>0</v>
      </c>
      <c r="I534">
        <f t="shared" si="109"/>
        <v>0</v>
      </c>
      <c r="J534">
        <f t="shared" si="110"/>
        <v>0</v>
      </c>
      <c r="K534">
        <f t="shared" si="111"/>
        <v>1</v>
      </c>
      <c r="L534">
        <f t="shared" si="112"/>
        <v>0</v>
      </c>
      <c r="M534">
        <f t="shared" si="113"/>
        <v>0</v>
      </c>
      <c r="N534">
        <f t="shared" si="114"/>
        <v>0</v>
      </c>
      <c r="O534">
        <f t="shared" si="115"/>
        <v>0</v>
      </c>
      <c r="P534">
        <f t="shared" si="116"/>
        <v>0</v>
      </c>
      <c r="R534">
        <f t="shared" si="117"/>
        <v>0</v>
      </c>
    </row>
    <row r="535" spans="1:18" x14ac:dyDescent="0.3">
      <c r="A535">
        <v>840</v>
      </c>
      <c r="B535" s="2">
        <f>'Popular Vote'!R841</f>
        <v>2.5075291824085428</v>
      </c>
      <c r="C535">
        <f>'Tipping Point Margin'!L841</f>
        <v>4.8769393129589486E-2</v>
      </c>
      <c r="D535" s="1">
        <f>B535-C535</f>
        <v>2.4587597892789534</v>
      </c>
      <c r="E535">
        <f t="shared" si="105"/>
        <v>0</v>
      </c>
      <c r="F535">
        <f t="shared" si="106"/>
        <v>0</v>
      </c>
      <c r="G535">
        <f t="shared" si="107"/>
        <v>0</v>
      </c>
      <c r="H535">
        <f t="shared" si="108"/>
        <v>0</v>
      </c>
      <c r="I535">
        <f t="shared" si="109"/>
        <v>0</v>
      </c>
      <c r="J535">
        <f t="shared" si="110"/>
        <v>0</v>
      </c>
      <c r="K535">
        <f t="shared" si="111"/>
        <v>1</v>
      </c>
      <c r="L535">
        <f t="shared" si="112"/>
        <v>0</v>
      </c>
      <c r="M535">
        <f t="shared" si="113"/>
        <v>0</v>
      </c>
      <c r="N535">
        <f t="shared" si="114"/>
        <v>0</v>
      </c>
      <c r="O535">
        <f t="shared" si="115"/>
        <v>0</v>
      </c>
      <c r="P535">
        <f t="shared" si="116"/>
        <v>0</v>
      </c>
      <c r="R535">
        <f t="shared" si="117"/>
        <v>0</v>
      </c>
    </row>
    <row r="536" spans="1:18" x14ac:dyDescent="0.3">
      <c r="A536">
        <v>194</v>
      </c>
      <c r="B536" s="2">
        <f>'Popular Vote'!R195</f>
        <v>2.6141326813239325</v>
      </c>
      <c r="C536">
        <f>'Tipping Point Margin'!L195</f>
        <v>0.1590809075665216</v>
      </c>
      <c r="D536" s="1">
        <f>B536-C536</f>
        <v>2.4550517737574111</v>
      </c>
      <c r="E536">
        <f t="shared" si="105"/>
        <v>0</v>
      </c>
      <c r="F536">
        <f t="shared" si="106"/>
        <v>0</v>
      </c>
      <c r="G536">
        <f t="shared" si="107"/>
        <v>0</v>
      </c>
      <c r="H536">
        <f t="shared" si="108"/>
        <v>0</v>
      </c>
      <c r="I536">
        <f t="shared" si="109"/>
        <v>0</v>
      </c>
      <c r="J536">
        <f t="shared" si="110"/>
        <v>0</v>
      </c>
      <c r="K536">
        <f t="shared" si="111"/>
        <v>1</v>
      </c>
      <c r="L536">
        <f t="shared" si="112"/>
        <v>0</v>
      </c>
      <c r="M536">
        <f t="shared" si="113"/>
        <v>0</v>
      </c>
      <c r="N536">
        <f t="shared" si="114"/>
        <v>0</v>
      </c>
      <c r="O536">
        <f t="shared" si="115"/>
        <v>0</v>
      </c>
      <c r="P536">
        <f t="shared" si="116"/>
        <v>0</v>
      </c>
      <c r="R536">
        <f t="shared" si="117"/>
        <v>0</v>
      </c>
    </row>
    <row r="537" spans="1:18" x14ac:dyDescent="0.3">
      <c r="A537">
        <v>156</v>
      </c>
      <c r="B537" s="2">
        <f>'Popular Vote'!R157</f>
        <v>2.1090705226291844</v>
      </c>
      <c r="C537">
        <f>'Tipping Point Margin'!L157</f>
        <v>-0.34221769862295015</v>
      </c>
      <c r="D537" s="1">
        <f>B537-C537</f>
        <v>2.4512882212521347</v>
      </c>
      <c r="E537">
        <f t="shared" si="105"/>
        <v>0</v>
      </c>
      <c r="F537">
        <f t="shared" si="106"/>
        <v>0</v>
      </c>
      <c r="G537">
        <f t="shared" si="107"/>
        <v>0</v>
      </c>
      <c r="H537">
        <f t="shared" si="108"/>
        <v>0</v>
      </c>
      <c r="I537">
        <f t="shared" si="109"/>
        <v>0</v>
      </c>
      <c r="J537">
        <f t="shared" si="110"/>
        <v>0</v>
      </c>
      <c r="K537">
        <f t="shared" si="111"/>
        <v>1</v>
      </c>
      <c r="L537">
        <f t="shared" si="112"/>
        <v>0</v>
      </c>
      <c r="M537">
        <f t="shared" si="113"/>
        <v>0</v>
      </c>
      <c r="N537">
        <f t="shared" si="114"/>
        <v>0</v>
      </c>
      <c r="O537">
        <f t="shared" si="115"/>
        <v>0</v>
      </c>
      <c r="P537">
        <f t="shared" si="116"/>
        <v>0</v>
      </c>
      <c r="R537">
        <f t="shared" si="117"/>
        <v>0</v>
      </c>
    </row>
    <row r="538" spans="1:18" x14ac:dyDescent="0.3">
      <c r="A538">
        <v>216</v>
      </c>
      <c r="B538" s="2">
        <f>'Popular Vote'!R217</f>
        <v>2.0421891172852185</v>
      </c>
      <c r="C538">
        <f>'Tipping Point Margin'!L217</f>
        <v>-0.40901882104717535</v>
      </c>
      <c r="D538" s="1">
        <f>B538-C538</f>
        <v>2.4512079383323937</v>
      </c>
      <c r="E538">
        <f t="shared" si="105"/>
        <v>0</v>
      </c>
      <c r="F538">
        <f t="shared" si="106"/>
        <v>0</v>
      </c>
      <c r="G538">
        <f t="shared" si="107"/>
        <v>0</v>
      </c>
      <c r="H538">
        <f t="shared" si="108"/>
        <v>0</v>
      </c>
      <c r="I538">
        <f t="shared" si="109"/>
        <v>0</v>
      </c>
      <c r="J538">
        <f t="shared" si="110"/>
        <v>0</v>
      </c>
      <c r="K538">
        <f t="shared" si="111"/>
        <v>1</v>
      </c>
      <c r="L538">
        <f t="shared" si="112"/>
        <v>0</v>
      </c>
      <c r="M538">
        <f t="shared" si="113"/>
        <v>0</v>
      </c>
      <c r="N538">
        <f t="shared" si="114"/>
        <v>0</v>
      </c>
      <c r="O538">
        <f t="shared" si="115"/>
        <v>0</v>
      </c>
      <c r="P538">
        <f t="shared" si="116"/>
        <v>0</v>
      </c>
      <c r="R538">
        <f t="shared" si="117"/>
        <v>0</v>
      </c>
    </row>
    <row r="539" spans="1:18" x14ac:dyDescent="0.3">
      <c r="A539">
        <v>125</v>
      </c>
      <c r="B539" s="2">
        <f>'Popular Vote'!R126</f>
        <v>2.3241519950619942</v>
      </c>
      <c r="C539">
        <f>'Tipping Point Margin'!L126</f>
        <v>-0.12292592423476359</v>
      </c>
      <c r="D539" s="1">
        <f>B539-C539</f>
        <v>2.447077919296758</v>
      </c>
      <c r="E539">
        <f t="shared" si="105"/>
        <v>0</v>
      </c>
      <c r="F539">
        <f t="shared" si="106"/>
        <v>0</v>
      </c>
      <c r="G539">
        <f t="shared" si="107"/>
        <v>0</v>
      </c>
      <c r="H539">
        <f t="shared" si="108"/>
        <v>0</v>
      </c>
      <c r="I539">
        <f t="shared" si="109"/>
        <v>0</v>
      </c>
      <c r="J539">
        <f t="shared" si="110"/>
        <v>0</v>
      </c>
      <c r="K539">
        <f t="shared" si="111"/>
        <v>1</v>
      </c>
      <c r="L539">
        <f t="shared" si="112"/>
        <v>0</v>
      </c>
      <c r="M539">
        <f t="shared" si="113"/>
        <v>0</v>
      </c>
      <c r="N539">
        <f t="shared" si="114"/>
        <v>0</v>
      </c>
      <c r="O539">
        <f t="shared" si="115"/>
        <v>0</v>
      </c>
      <c r="P539">
        <f t="shared" si="116"/>
        <v>0</v>
      </c>
      <c r="R539">
        <f t="shared" si="117"/>
        <v>0</v>
      </c>
    </row>
    <row r="540" spans="1:18" x14ac:dyDescent="0.3">
      <c r="A540">
        <v>52</v>
      </c>
      <c r="B540" s="2">
        <f>'Popular Vote'!R53</f>
        <v>2.5926048439382541</v>
      </c>
      <c r="C540">
        <f>'Tipping Point Margin'!L53</f>
        <v>0.14874299890155643</v>
      </c>
      <c r="D540" s="1">
        <f>B540-C540</f>
        <v>2.4438618450366976</v>
      </c>
      <c r="E540">
        <f t="shared" si="105"/>
        <v>0</v>
      </c>
      <c r="F540">
        <f t="shared" si="106"/>
        <v>0</v>
      </c>
      <c r="G540">
        <f t="shared" si="107"/>
        <v>0</v>
      </c>
      <c r="H540">
        <f t="shared" si="108"/>
        <v>0</v>
      </c>
      <c r="I540">
        <f t="shared" si="109"/>
        <v>0</v>
      </c>
      <c r="J540">
        <f t="shared" si="110"/>
        <v>0</v>
      </c>
      <c r="K540">
        <f t="shared" si="111"/>
        <v>1</v>
      </c>
      <c r="L540">
        <f t="shared" si="112"/>
        <v>0</v>
      </c>
      <c r="M540">
        <f t="shared" si="113"/>
        <v>0</v>
      </c>
      <c r="N540">
        <f t="shared" si="114"/>
        <v>0</v>
      </c>
      <c r="O540">
        <f t="shared" si="115"/>
        <v>0</v>
      </c>
      <c r="P540">
        <f t="shared" si="116"/>
        <v>0</v>
      </c>
      <c r="R540">
        <f t="shared" si="117"/>
        <v>0</v>
      </c>
    </row>
    <row r="541" spans="1:18" x14ac:dyDescent="0.3">
      <c r="A541">
        <v>265</v>
      </c>
      <c r="B541" s="2">
        <f>'Popular Vote'!R266</f>
        <v>3.0768482472890604</v>
      </c>
      <c r="C541">
        <f>'Tipping Point Margin'!L266</f>
        <v>0.6349025513736466</v>
      </c>
      <c r="D541" s="1">
        <f>B541-C541</f>
        <v>2.4419456959154138</v>
      </c>
      <c r="E541">
        <f t="shared" si="105"/>
        <v>0</v>
      </c>
      <c r="F541">
        <f t="shared" si="106"/>
        <v>0</v>
      </c>
      <c r="G541">
        <f t="shared" si="107"/>
        <v>0</v>
      </c>
      <c r="H541">
        <f t="shared" si="108"/>
        <v>0</v>
      </c>
      <c r="I541">
        <f t="shared" si="109"/>
        <v>0</v>
      </c>
      <c r="J541">
        <f t="shared" si="110"/>
        <v>0</v>
      </c>
      <c r="K541">
        <f t="shared" si="111"/>
        <v>1</v>
      </c>
      <c r="L541">
        <f t="shared" si="112"/>
        <v>0</v>
      </c>
      <c r="M541">
        <f t="shared" si="113"/>
        <v>0</v>
      </c>
      <c r="N541">
        <f t="shared" si="114"/>
        <v>0</v>
      </c>
      <c r="O541">
        <f t="shared" si="115"/>
        <v>0</v>
      </c>
      <c r="P541">
        <f t="shared" si="116"/>
        <v>0</v>
      </c>
      <c r="R541">
        <f t="shared" si="117"/>
        <v>0</v>
      </c>
    </row>
    <row r="542" spans="1:18" x14ac:dyDescent="0.3">
      <c r="A542">
        <v>680</v>
      </c>
      <c r="B542" s="2">
        <f>'Popular Vote'!R681</f>
        <v>2.3905915487717242</v>
      </c>
      <c r="C542">
        <f>'Tipping Point Margin'!L681</f>
        <v>-5.0453257568236327E-2</v>
      </c>
      <c r="D542" s="1">
        <f>B542-C542</f>
        <v>2.4410448063399603</v>
      </c>
      <c r="E542">
        <f t="shared" si="105"/>
        <v>0</v>
      </c>
      <c r="F542">
        <f t="shared" si="106"/>
        <v>0</v>
      </c>
      <c r="G542">
        <f t="shared" si="107"/>
        <v>0</v>
      </c>
      <c r="H542">
        <f t="shared" si="108"/>
        <v>0</v>
      </c>
      <c r="I542">
        <f t="shared" si="109"/>
        <v>0</v>
      </c>
      <c r="J542">
        <f t="shared" si="110"/>
        <v>0</v>
      </c>
      <c r="K542">
        <f t="shared" si="111"/>
        <v>1</v>
      </c>
      <c r="L542">
        <f t="shared" si="112"/>
        <v>0</v>
      </c>
      <c r="M542">
        <f t="shared" si="113"/>
        <v>0</v>
      </c>
      <c r="N542">
        <f t="shared" si="114"/>
        <v>0</v>
      </c>
      <c r="O542">
        <f t="shared" si="115"/>
        <v>0</v>
      </c>
      <c r="P542">
        <f t="shared" si="116"/>
        <v>0</v>
      </c>
      <c r="R542">
        <f t="shared" si="117"/>
        <v>0</v>
      </c>
    </row>
    <row r="543" spans="1:18" x14ac:dyDescent="0.3">
      <c r="A543">
        <v>328</v>
      </c>
      <c r="B543" s="2">
        <f>'Popular Vote'!R329</f>
        <v>2.64105783515034</v>
      </c>
      <c r="C543">
        <f>'Tipping Point Margin'!L329</f>
        <v>0.20167831638186404</v>
      </c>
      <c r="D543" s="1">
        <f>B543-C543</f>
        <v>2.4393795187684759</v>
      </c>
      <c r="E543">
        <f t="shared" si="105"/>
        <v>0</v>
      </c>
      <c r="F543">
        <f t="shared" si="106"/>
        <v>0</v>
      </c>
      <c r="G543">
        <f t="shared" si="107"/>
        <v>0</v>
      </c>
      <c r="H543">
        <f t="shared" si="108"/>
        <v>0</v>
      </c>
      <c r="I543">
        <f t="shared" si="109"/>
        <v>0</v>
      </c>
      <c r="J543">
        <f t="shared" si="110"/>
        <v>0</v>
      </c>
      <c r="K543">
        <f t="shared" si="111"/>
        <v>1</v>
      </c>
      <c r="L543">
        <f t="shared" si="112"/>
        <v>0</v>
      </c>
      <c r="M543">
        <f t="shared" si="113"/>
        <v>0</v>
      </c>
      <c r="N543">
        <f t="shared" si="114"/>
        <v>0</v>
      </c>
      <c r="O543">
        <f t="shared" si="115"/>
        <v>0</v>
      </c>
      <c r="P543">
        <f t="shared" si="116"/>
        <v>0</v>
      </c>
      <c r="R543">
        <f t="shared" si="117"/>
        <v>0</v>
      </c>
    </row>
    <row r="544" spans="1:18" x14ac:dyDescent="0.3">
      <c r="A544">
        <v>375</v>
      </c>
      <c r="B544" s="2">
        <f>'Popular Vote'!R376</f>
        <v>2.2890636550034449</v>
      </c>
      <c r="C544">
        <f>'Tipping Point Margin'!L376</f>
        <v>-0.14708505670361133</v>
      </c>
      <c r="D544" s="1">
        <f>B544-C544</f>
        <v>2.4361487117070562</v>
      </c>
      <c r="E544">
        <f t="shared" si="105"/>
        <v>0</v>
      </c>
      <c r="F544">
        <f t="shared" si="106"/>
        <v>0</v>
      </c>
      <c r="G544">
        <f t="shared" si="107"/>
        <v>0</v>
      </c>
      <c r="H544">
        <f t="shared" si="108"/>
        <v>0</v>
      </c>
      <c r="I544">
        <f t="shared" si="109"/>
        <v>0</v>
      </c>
      <c r="J544">
        <f t="shared" si="110"/>
        <v>0</v>
      </c>
      <c r="K544">
        <f t="shared" si="111"/>
        <v>1</v>
      </c>
      <c r="L544">
        <f t="shared" si="112"/>
        <v>0</v>
      </c>
      <c r="M544">
        <f t="shared" si="113"/>
        <v>0</v>
      </c>
      <c r="N544">
        <f t="shared" si="114"/>
        <v>0</v>
      </c>
      <c r="O544">
        <f t="shared" si="115"/>
        <v>0</v>
      </c>
      <c r="P544">
        <f t="shared" si="116"/>
        <v>0</v>
      </c>
      <c r="R544">
        <f t="shared" si="117"/>
        <v>0</v>
      </c>
    </row>
    <row r="545" spans="1:18" x14ac:dyDescent="0.3">
      <c r="A545">
        <v>487</v>
      </c>
      <c r="B545" s="2">
        <f>'Popular Vote'!R488</f>
        <v>2.3454694626232691</v>
      </c>
      <c r="C545">
        <f>'Tipping Point Margin'!L488</f>
        <v>-9.0451006704495851E-2</v>
      </c>
      <c r="D545" s="1">
        <f>B545-C545</f>
        <v>2.435920469327765</v>
      </c>
      <c r="E545">
        <f t="shared" si="105"/>
        <v>0</v>
      </c>
      <c r="F545">
        <f t="shared" si="106"/>
        <v>0</v>
      </c>
      <c r="G545">
        <f t="shared" si="107"/>
        <v>0</v>
      </c>
      <c r="H545">
        <f t="shared" si="108"/>
        <v>0</v>
      </c>
      <c r="I545">
        <f t="shared" si="109"/>
        <v>0</v>
      </c>
      <c r="J545">
        <f t="shared" si="110"/>
        <v>0</v>
      </c>
      <c r="K545">
        <f t="shared" si="111"/>
        <v>1</v>
      </c>
      <c r="L545">
        <f t="shared" si="112"/>
        <v>0</v>
      </c>
      <c r="M545">
        <f t="shared" si="113"/>
        <v>0</v>
      </c>
      <c r="N545">
        <f t="shared" si="114"/>
        <v>0</v>
      </c>
      <c r="O545">
        <f t="shared" si="115"/>
        <v>0</v>
      </c>
      <c r="P545">
        <f t="shared" si="116"/>
        <v>0</v>
      </c>
      <c r="R545">
        <f t="shared" si="117"/>
        <v>0</v>
      </c>
    </row>
    <row r="546" spans="1:18" x14ac:dyDescent="0.3">
      <c r="A546">
        <v>381</v>
      </c>
      <c r="B546" s="2">
        <f>'Popular Vote'!R382</f>
        <v>2.7791635248017563</v>
      </c>
      <c r="C546">
        <f>'Tipping Point Margin'!L382</f>
        <v>0.35750612084680372</v>
      </c>
      <c r="D546" s="1">
        <f>B546-C546</f>
        <v>2.4216574039549528</v>
      </c>
      <c r="E546">
        <f t="shared" si="105"/>
        <v>0</v>
      </c>
      <c r="F546">
        <f t="shared" si="106"/>
        <v>0</v>
      </c>
      <c r="G546">
        <f t="shared" si="107"/>
        <v>0</v>
      </c>
      <c r="H546">
        <f t="shared" si="108"/>
        <v>0</v>
      </c>
      <c r="I546">
        <f t="shared" si="109"/>
        <v>0</v>
      </c>
      <c r="J546">
        <f t="shared" si="110"/>
        <v>0</v>
      </c>
      <c r="K546">
        <f t="shared" si="111"/>
        <v>1</v>
      </c>
      <c r="L546">
        <f t="shared" si="112"/>
        <v>0</v>
      </c>
      <c r="M546">
        <f t="shared" si="113"/>
        <v>0</v>
      </c>
      <c r="N546">
        <f t="shared" si="114"/>
        <v>0</v>
      </c>
      <c r="O546">
        <f t="shared" si="115"/>
        <v>0</v>
      </c>
      <c r="P546">
        <f t="shared" si="116"/>
        <v>0</v>
      </c>
      <c r="R546">
        <f t="shared" si="117"/>
        <v>0</v>
      </c>
    </row>
    <row r="547" spans="1:18" x14ac:dyDescent="0.3">
      <c r="A547">
        <v>81</v>
      </c>
      <c r="B547" s="2">
        <f>'Popular Vote'!R82</f>
        <v>1.5876899722107967</v>
      </c>
      <c r="C547">
        <f>'Tipping Point Margin'!L82</f>
        <v>-0.83290627581757803</v>
      </c>
      <c r="D547" s="1">
        <f>B547-C547</f>
        <v>2.4205962480283745</v>
      </c>
      <c r="E547">
        <f t="shared" si="105"/>
        <v>0</v>
      </c>
      <c r="F547">
        <f t="shared" si="106"/>
        <v>0</v>
      </c>
      <c r="G547">
        <f t="shared" si="107"/>
        <v>0</v>
      </c>
      <c r="H547">
        <f t="shared" si="108"/>
        <v>0</v>
      </c>
      <c r="I547">
        <f t="shared" si="109"/>
        <v>0</v>
      </c>
      <c r="J547">
        <f t="shared" si="110"/>
        <v>0</v>
      </c>
      <c r="K547">
        <f t="shared" si="111"/>
        <v>1</v>
      </c>
      <c r="L547">
        <f t="shared" si="112"/>
        <v>0</v>
      </c>
      <c r="M547">
        <f t="shared" si="113"/>
        <v>0</v>
      </c>
      <c r="N547">
        <f t="shared" si="114"/>
        <v>0</v>
      </c>
      <c r="O547">
        <f t="shared" si="115"/>
        <v>0</v>
      </c>
      <c r="P547">
        <f t="shared" si="116"/>
        <v>0</v>
      </c>
      <c r="R547">
        <f t="shared" si="117"/>
        <v>0</v>
      </c>
    </row>
    <row r="548" spans="1:18" x14ac:dyDescent="0.3">
      <c r="A548">
        <v>987</v>
      </c>
      <c r="B548" s="2">
        <f>'Popular Vote'!R988</f>
        <v>2.6873524699248312</v>
      </c>
      <c r="C548">
        <f>'Tipping Point Margin'!L988</f>
        <v>0.26688958026223347</v>
      </c>
      <c r="D548" s="1">
        <f>B548-C548</f>
        <v>2.4204628896625979</v>
      </c>
      <c r="E548">
        <f t="shared" si="105"/>
        <v>0</v>
      </c>
      <c r="F548">
        <f t="shared" si="106"/>
        <v>0</v>
      </c>
      <c r="G548">
        <f t="shared" si="107"/>
        <v>0</v>
      </c>
      <c r="H548">
        <f t="shared" si="108"/>
        <v>0</v>
      </c>
      <c r="I548">
        <f t="shared" si="109"/>
        <v>0</v>
      </c>
      <c r="J548">
        <f t="shared" si="110"/>
        <v>0</v>
      </c>
      <c r="K548">
        <f t="shared" si="111"/>
        <v>1</v>
      </c>
      <c r="L548">
        <f t="shared" si="112"/>
        <v>0</v>
      </c>
      <c r="M548">
        <f t="shared" si="113"/>
        <v>0</v>
      </c>
      <c r="N548">
        <f t="shared" si="114"/>
        <v>0</v>
      </c>
      <c r="O548">
        <f t="shared" si="115"/>
        <v>0</v>
      </c>
      <c r="P548">
        <f t="shared" si="116"/>
        <v>0</v>
      </c>
      <c r="R548">
        <f t="shared" si="117"/>
        <v>0</v>
      </c>
    </row>
    <row r="549" spans="1:18" x14ac:dyDescent="0.3">
      <c r="A549">
        <v>323</v>
      </c>
      <c r="B549" s="2">
        <f>'Popular Vote'!R324</f>
        <v>2.0619761662177489</v>
      </c>
      <c r="C549">
        <f>'Tipping Point Margin'!L324</f>
        <v>-0.35846764930116298</v>
      </c>
      <c r="D549" s="1">
        <f>B549-C549</f>
        <v>2.4204438155189121</v>
      </c>
      <c r="E549">
        <f t="shared" si="105"/>
        <v>0</v>
      </c>
      <c r="F549">
        <f t="shared" si="106"/>
        <v>0</v>
      </c>
      <c r="G549">
        <f t="shared" si="107"/>
        <v>0</v>
      </c>
      <c r="H549">
        <f t="shared" si="108"/>
        <v>0</v>
      </c>
      <c r="I549">
        <f t="shared" si="109"/>
        <v>0</v>
      </c>
      <c r="J549">
        <f t="shared" si="110"/>
        <v>0</v>
      </c>
      <c r="K549">
        <f t="shared" si="111"/>
        <v>1</v>
      </c>
      <c r="L549">
        <f t="shared" si="112"/>
        <v>0</v>
      </c>
      <c r="M549">
        <f t="shared" si="113"/>
        <v>0</v>
      </c>
      <c r="N549">
        <f t="shared" si="114"/>
        <v>0</v>
      </c>
      <c r="O549">
        <f t="shared" si="115"/>
        <v>0</v>
      </c>
      <c r="P549">
        <f t="shared" si="116"/>
        <v>0</v>
      </c>
      <c r="R549">
        <f t="shared" si="117"/>
        <v>0</v>
      </c>
    </row>
    <row r="550" spans="1:18" x14ac:dyDescent="0.3">
      <c r="A550">
        <v>719</v>
      </c>
      <c r="B550" s="2">
        <f>'Popular Vote'!R720</f>
        <v>2.3744254409657608</v>
      </c>
      <c r="C550">
        <f>'Tipping Point Margin'!L720</f>
        <v>-3.4359937426095888E-2</v>
      </c>
      <c r="D550" s="1">
        <f>B550-C550</f>
        <v>2.4087853783918565</v>
      </c>
      <c r="E550">
        <f t="shared" si="105"/>
        <v>0</v>
      </c>
      <c r="F550">
        <f t="shared" si="106"/>
        <v>0</v>
      </c>
      <c r="G550">
        <f t="shared" si="107"/>
        <v>0</v>
      </c>
      <c r="H550">
        <f t="shared" si="108"/>
        <v>0</v>
      </c>
      <c r="I550">
        <f t="shared" si="109"/>
        <v>0</v>
      </c>
      <c r="J550">
        <f t="shared" si="110"/>
        <v>0</v>
      </c>
      <c r="K550">
        <f t="shared" si="111"/>
        <v>1</v>
      </c>
      <c r="L550">
        <f t="shared" si="112"/>
        <v>0</v>
      </c>
      <c r="M550">
        <f t="shared" si="113"/>
        <v>0</v>
      </c>
      <c r="N550">
        <f t="shared" si="114"/>
        <v>0</v>
      </c>
      <c r="O550">
        <f t="shared" si="115"/>
        <v>0</v>
      </c>
      <c r="P550">
        <f t="shared" si="116"/>
        <v>0</v>
      </c>
      <c r="R550">
        <f t="shared" si="117"/>
        <v>0</v>
      </c>
    </row>
    <row r="551" spans="1:18" x14ac:dyDescent="0.3">
      <c r="A551">
        <v>292</v>
      </c>
      <c r="B551" s="2">
        <f>'Popular Vote'!R293</f>
        <v>2.4964115417473987</v>
      </c>
      <c r="C551">
        <f>'Tipping Point Margin'!L293</f>
        <v>9.1711308858002522E-2</v>
      </c>
      <c r="D551" s="1">
        <f>B551-C551</f>
        <v>2.4047002328893963</v>
      </c>
      <c r="E551">
        <f t="shared" si="105"/>
        <v>0</v>
      </c>
      <c r="F551">
        <f t="shared" si="106"/>
        <v>0</v>
      </c>
      <c r="G551">
        <f t="shared" si="107"/>
        <v>0</v>
      </c>
      <c r="H551">
        <f t="shared" si="108"/>
        <v>0</v>
      </c>
      <c r="I551">
        <f t="shared" si="109"/>
        <v>0</v>
      </c>
      <c r="J551">
        <f t="shared" si="110"/>
        <v>0</v>
      </c>
      <c r="K551">
        <f t="shared" si="111"/>
        <v>1</v>
      </c>
      <c r="L551">
        <f t="shared" si="112"/>
        <v>0</v>
      </c>
      <c r="M551">
        <f t="shared" si="113"/>
        <v>0</v>
      </c>
      <c r="N551">
        <f t="shared" si="114"/>
        <v>0</v>
      </c>
      <c r="O551">
        <f t="shared" si="115"/>
        <v>0</v>
      </c>
      <c r="P551">
        <f t="shared" si="116"/>
        <v>0</v>
      </c>
      <c r="R551">
        <f t="shared" si="117"/>
        <v>0</v>
      </c>
    </row>
    <row r="552" spans="1:18" x14ac:dyDescent="0.3">
      <c r="A552">
        <v>551</v>
      </c>
      <c r="B552" s="2">
        <f>'Popular Vote'!R552</f>
        <v>1.9317997327929812</v>
      </c>
      <c r="C552">
        <f>'Tipping Point Margin'!L552</f>
        <v>-0.46838682047355007</v>
      </c>
      <c r="D552" s="1">
        <f>B552-C552</f>
        <v>2.4001865532665314</v>
      </c>
      <c r="E552">
        <f t="shared" si="105"/>
        <v>0</v>
      </c>
      <c r="F552">
        <f t="shared" si="106"/>
        <v>0</v>
      </c>
      <c r="G552">
        <f t="shared" si="107"/>
        <v>0</v>
      </c>
      <c r="H552">
        <f t="shared" si="108"/>
        <v>0</v>
      </c>
      <c r="I552">
        <f t="shared" si="109"/>
        <v>0</v>
      </c>
      <c r="J552">
        <f t="shared" si="110"/>
        <v>0</v>
      </c>
      <c r="K552">
        <f t="shared" si="111"/>
        <v>1</v>
      </c>
      <c r="L552">
        <f t="shared" si="112"/>
        <v>0</v>
      </c>
      <c r="M552">
        <f t="shared" si="113"/>
        <v>0</v>
      </c>
      <c r="N552">
        <f t="shared" si="114"/>
        <v>0</v>
      </c>
      <c r="O552">
        <f t="shared" si="115"/>
        <v>0</v>
      </c>
      <c r="P552">
        <f t="shared" si="116"/>
        <v>0</v>
      </c>
      <c r="R552">
        <f t="shared" si="117"/>
        <v>0</v>
      </c>
    </row>
    <row r="553" spans="1:18" x14ac:dyDescent="0.3">
      <c r="A553">
        <v>429</v>
      </c>
      <c r="B553" s="2">
        <f>'Popular Vote'!R430</f>
        <v>2.7846109210530647</v>
      </c>
      <c r="C553">
        <f>'Tipping Point Margin'!L430</f>
        <v>0.38850342324398429</v>
      </c>
      <c r="D553" s="1">
        <f>B553-C553</f>
        <v>2.3961074978090804</v>
      </c>
      <c r="E553">
        <f t="shared" si="105"/>
        <v>0</v>
      </c>
      <c r="F553">
        <f t="shared" si="106"/>
        <v>0</v>
      </c>
      <c r="G553">
        <f t="shared" si="107"/>
        <v>0</v>
      </c>
      <c r="H553">
        <f t="shared" si="108"/>
        <v>0</v>
      </c>
      <c r="I553">
        <f t="shared" si="109"/>
        <v>0</v>
      </c>
      <c r="J553">
        <f t="shared" si="110"/>
        <v>0</v>
      </c>
      <c r="K553">
        <f t="shared" si="111"/>
        <v>1</v>
      </c>
      <c r="L553">
        <f t="shared" si="112"/>
        <v>0</v>
      </c>
      <c r="M553">
        <f t="shared" si="113"/>
        <v>0</v>
      </c>
      <c r="N553">
        <f t="shared" si="114"/>
        <v>0</v>
      </c>
      <c r="O553">
        <f t="shared" si="115"/>
        <v>0</v>
      </c>
      <c r="P553">
        <f t="shared" si="116"/>
        <v>0</v>
      </c>
      <c r="R553">
        <f t="shared" si="117"/>
        <v>0</v>
      </c>
    </row>
    <row r="554" spans="1:18" x14ac:dyDescent="0.3">
      <c r="A554">
        <v>99</v>
      </c>
      <c r="B554" s="2">
        <f>'Popular Vote'!R100</f>
        <v>1.9820900031725057</v>
      </c>
      <c r="C554">
        <f>'Tipping Point Margin'!L100</f>
        <v>-0.41002986344092118</v>
      </c>
      <c r="D554" s="1">
        <f>B554-C554</f>
        <v>2.3921198666134269</v>
      </c>
      <c r="E554">
        <f t="shared" si="105"/>
        <v>0</v>
      </c>
      <c r="F554">
        <f t="shared" si="106"/>
        <v>0</v>
      </c>
      <c r="G554">
        <f t="shared" si="107"/>
        <v>0</v>
      </c>
      <c r="H554">
        <f t="shared" si="108"/>
        <v>0</v>
      </c>
      <c r="I554">
        <f t="shared" si="109"/>
        <v>0</v>
      </c>
      <c r="J554">
        <f t="shared" si="110"/>
        <v>0</v>
      </c>
      <c r="K554">
        <f t="shared" si="111"/>
        <v>1</v>
      </c>
      <c r="L554">
        <f t="shared" si="112"/>
        <v>0</v>
      </c>
      <c r="M554">
        <f t="shared" si="113"/>
        <v>0</v>
      </c>
      <c r="N554">
        <f t="shared" si="114"/>
        <v>0</v>
      </c>
      <c r="O554">
        <f t="shared" si="115"/>
        <v>0</v>
      </c>
      <c r="P554">
        <f t="shared" si="116"/>
        <v>0</v>
      </c>
      <c r="R554">
        <f t="shared" si="117"/>
        <v>0</v>
      </c>
    </row>
    <row r="555" spans="1:18" x14ac:dyDescent="0.3">
      <c r="A555">
        <v>177</v>
      </c>
      <c r="B555" s="2">
        <f>'Popular Vote'!R178</f>
        <v>2.1858288748204249</v>
      </c>
      <c r="C555">
        <f>'Tipping Point Margin'!L178</f>
        <v>-0.20573751367227452</v>
      </c>
      <c r="D555" s="1">
        <f>B555-C555</f>
        <v>2.3915663884926994</v>
      </c>
      <c r="E555">
        <f t="shared" si="105"/>
        <v>0</v>
      </c>
      <c r="F555">
        <f t="shared" si="106"/>
        <v>0</v>
      </c>
      <c r="G555">
        <f t="shared" si="107"/>
        <v>0</v>
      </c>
      <c r="H555">
        <f t="shared" si="108"/>
        <v>0</v>
      </c>
      <c r="I555">
        <f t="shared" si="109"/>
        <v>0</v>
      </c>
      <c r="J555">
        <f t="shared" si="110"/>
        <v>0</v>
      </c>
      <c r="K555">
        <f t="shared" si="111"/>
        <v>1</v>
      </c>
      <c r="L555">
        <f t="shared" si="112"/>
        <v>0</v>
      </c>
      <c r="M555">
        <f t="shared" si="113"/>
        <v>0</v>
      </c>
      <c r="N555">
        <f t="shared" si="114"/>
        <v>0</v>
      </c>
      <c r="O555">
        <f t="shared" si="115"/>
        <v>0</v>
      </c>
      <c r="P555">
        <f t="shared" si="116"/>
        <v>0</v>
      </c>
      <c r="R555">
        <f t="shared" si="117"/>
        <v>0</v>
      </c>
    </row>
    <row r="556" spans="1:18" x14ac:dyDescent="0.3">
      <c r="A556">
        <v>64</v>
      </c>
      <c r="B556" s="2">
        <f>'Popular Vote'!R65</f>
        <v>2.2589334850094152</v>
      </c>
      <c r="C556">
        <f>'Tipping Point Margin'!L65</f>
        <v>-0.13044760679156314</v>
      </c>
      <c r="D556" s="1">
        <f>B556-C556</f>
        <v>2.3893810918009781</v>
      </c>
      <c r="E556">
        <f t="shared" si="105"/>
        <v>0</v>
      </c>
      <c r="F556">
        <f t="shared" si="106"/>
        <v>0</v>
      </c>
      <c r="G556">
        <f t="shared" si="107"/>
        <v>0</v>
      </c>
      <c r="H556">
        <f t="shared" si="108"/>
        <v>0</v>
      </c>
      <c r="I556">
        <f t="shared" si="109"/>
        <v>0</v>
      </c>
      <c r="J556">
        <f t="shared" si="110"/>
        <v>0</v>
      </c>
      <c r="K556">
        <f t="shared" si="111"/>
        <v>1</v>
      </c>
      <c r="L556">
        <f t="shared" si="112"/>
        <v>0</v>
      </c>
      <c r="M556">
        <f t="shared" si="113"/>
        <v>0</v>
      </c>
      <c r="N556">
        <f t="shared" si="114"/>
        <v>0</v>
      </c>
      <c r="O556">
        <f t="shared" si="115"/>
        <v>0</v>
      </c>
      <c r="P556">
        <f t="shared" si="116"/>
        <v>0</v>
      </c>
      <c r="R556">
        <f t="shared" si="117"/>
        <v>0</v>
      </c>
    </row>
    <row r="557" spans="1:18" x14ac:dyDescent="0.3">
      <c r="A557">
        <v>805</v>
      </c>
      <c r="B557" s="2">
        <f>'Popular Vote'!R806</f>
        <v>2.0295531058677594</v>
      </c>
      <c r="C557">
        <f>'Tipping Point Margin'!L806</f>
        <v>-0.35613742612708954</v>
      </c>
      <c r="D557" s="1">
        <f>B557-C557</f>
        <v>2.3856905319948489</v>
      </c>
      <c r="E557">
        <f t="shared" si="105"/>
        <v>0</v>
      </c>
      <c r="F557">
        <f t="shared" si="106"/>
        <v>0</v>
      </c>
      <c r="G557">
        <f t="shared" si="107"/>
        <v>0</v>
      </c>
      <c r="H557">
        <f t="shared" si="108"/>
        <v>0</v>
      </c>
      <c r="I557">
        <f t="shared" si="109"/>
        <v>0</v>
      </c>
      <c r="J557">
        <f t="shared" si="110"/>
        <v>0</v>
      </c>
      <c r="K557">
        <f t="shared" si="111"/>
        <v>1</v>
      </c>
      <c r="L557">
        <f t="shared" si="112"/>
        <v>0</v>
      </c>
      <c r="M557">
        <f t="shared" si="113"/>
        <v>0</v>
      </c>
      <c r="N557">
        <f t="shared" si="114"/>
        <v>0</v>
      </c>
      <c r="O557">
        <f t="shared" si="115"/>
        <v>0</v>
      </c>
      <c r="P557">
        <f t="shared" si="116"/>
        <v>0</v>
      </c>
      <c r="R557">
        <f t="shared" si="117"/>
        <v>0</v>
      </c>
    </row>
    <row r="558" spans="1:18" x14ac:dyDescent="0.3">
      <c r="A558">
        <v>675</v>
      </c>
      <c r="B558" s="2">
        <f>'Popular Vote'!R676</f>
        <v>2.7523182392897088</v>
      </c>
      <c r="C558">
        <f>'Tipping Point Margin'!L676</f>
        <v>0.36829015684319716</v>
      </c>
      <c r="D558" s="1">
        <f>B558-C558</f>
        <v>2.3840280824465117</v>
      </c>
      <c r="E558">
        <f t="shared" si="105"/>
        <v>0</v>
      </c>
      <c r="F558">
        <f t="shared" si="106"/>
        <v>0</v>
      </c>
      <c r="G558">
        <f t="shared" si="107"/>
        <v>0</v>
      </c>
      <c r="H558">
        <f t="shared" si="108"/>
        <v>0</v>
      </c>
      <c r="I558">
        <f t="shared" si="109"/>
        <v>0</v>
      </c>
      <c r="J558">
        <f t="shared" si="110"/>
        <v>0</v>
      </c>
      <c r="K558">
        <f t="shared" si="111"/>
        <v>1</v>
      </c>
      <c r="L558">
        <f t="shared" si="112"/>
        <v>0</v>
      </c>
      <c r="M558">
        <f t="shared" si="113"/>
        <v>0</v>
      </c>
      <c r="N558">
        <f t="shared" si="114"/>
        <v>0</v>
      </c>
      <c r="O558">
        <f t="shared" si="115"/>
        <v>0</v>
      </c>
      <c r="P558">
        <f t="shared" si="116"/>
        <v>0</v>
      </c>
      <c r="R558">
        <f t="shared" si="117"/>
        <v>0</v>
      </c>
    </row>
    <row r="559" spans="1:18" x14ac:dyDescent="0.3">
      <c r="A559">
        <v>341</v>
      </c>
      <c r="B559" s="2">
        <f>'Popular Vote'!R342</f>
        <v>2.036386306526814</v>
      </c>
      <c r="C559">
        <f>'Tipping Point Margin'!L342</f>
        <v>-0.34693182314371523</v>
      </c>
      <c r="D559" s="1">
        <f>B559-C559</f>
        <v>2.383318129670529</v>
      </c>
      <c r="E559">
        <f t="shared" si="105"/>
        <v>0</v>
      </c>
      <c r="F559">
        <f t="shared" si="106"/>
        <v>0</v>
      </c>
      <c r="G559">
        <f t="shared" si="107"/>
        <v>0</v>
      </c>
      <c r="H559">
        <f t="shared" si="108"/>
        <v>0</v>
      </c>
      <c r="I559">
        <f t="shared" si="109"/>
        <v>0</v>
      </c>
      <c r="J559">
        <f t="shared" si="110"/>
        <v>0</v>
      </c>
      <c r="K559">
        <f t="shared" si="111"/>
        <v>1</v>
      </c>
      <c r="L559">
        <f t="shared" si="112"/>
        <v>0</v>
      </c>
      <c r="M559">
        <f t="shared" si="113"/>
        <v>0</v>
      </c>
      <c r="N559">
        <f t="shared" si="114"/>
        <v>0</v>
      </c>
      <c r="O559">
        <f t="shared" si="115"/>
        <v>0</v>
      </c>
      <c r="P559">
        <f t="shared" si="116"/>
        <v>0</v>
      </c>
      <c r="R559">
        <f t="shared" si="117"/>
        <v>0</v>
      </c>
    </row>
    <row r="560" spans="1:18" x14ac:dyDescent="0.3">
      <c r="A560">
        <v>137</v>
      </c>
      <c r="B560" s="2">
        <f>'Popular Vote'!R138</f>
        <v>2.5518462380645657</v>
      </c>
      <c r="C560">
        <f>'Tipping Point Margin'!L138</f>
        <v>0.16879383927120162</v>
      </c>
      <c r="D560" s="1">
        <f>B560-C560</f>
        <v>2.3830523987933638</v>
      </c>
      <c r="E560">
        <f t="shared" si="105"/>
        <v>0</v>
      </c>
      <c r="F560">
        <f t="shared" si="106"/>
        <v>0</v>
      </c>
      <c r="G560">
        <f t="shared" si="107"/>
        <v>0</v>
      </c>
      <c r="H560">
        <f t="shared" si="108"/>
        <v>0</v>
      </c>
      <c r="I560">
        <f t="shared" si="109"/>
        <v>0</v>
      </c>
      <c r="J560">
        <f t="shared" si="110"/>
        <v>0</v>
      </c>
      <c r="K560">
        <f t="shared" si="111"/>
        <v>1</v>
      </c>
      <c r="L560">
        <f t="shared" si="112"/>
        <v>0</v>
      </c>
      <c r="M560">
        <f t="shared" si="113"/>
        <v>0</v>
      </c>
      <c r="N560">
        <f t="shared" si="114"/>
        <v>0</v>
      </c>
      <c r="O560">
        <f t="shared" si="115"/>
        <v>0</v>
      </c>
      <c r="P560">
        <f t="shared" si="116"/>
        <v>0</v>
      </c>
      <c r="R560">
        <f t="shared" si="117"/>
        <v>0</v>
      </c>
    </row>
    <row r="561" spans="1:18" x14ac:dyDescent="0.3">
      <c r="A561">
        <v>569</v>
      </c>
      <c r="B561" s="2">
        <f>'Popular Vote'!R570</f>
        <v>1.9864186414570908</v>
      </c>
      <c r="C561">
        <f>'Tipping Point Margin'!L570</f>
        <v>-0.37633533261664665</v>
      </c>
      <c r="D561" s="1">
        <f>B561-C561</f>
        <v>2.3627539740737373</v>
      </c>
      <c r="E561">
        <f t="shared" si="105"/>
        <v>0</v>
      </c>
      <c r="F561">
        <f t="shared" si="106"/>
        <v>0</v>
      </c>
      <c r="G561">
        <f t="shared" si="107"/>
        <v>0</v>
      </c>
      <c r="H561">
        <f t="shared" si="108"/>
        <v>0</v>
      </c>
      <c r="I561">
        <f t="shared" si="109"/>
        <v>0</v>
      </c>
      <c r="J561">
        <f t="shared" si="110"/>
        <v>1</v>
      </c>
      <c r="K561">
        <f t="shared" si="111"/>
        <v>0</v>
      </c>
      <c r="L561">
        <f t="shared" si="112"/>
        <v>0</v>
      </c>
      <c r="M561">
        <f t="shared" si="113"/>
        <v>0</v>
      </c>
      <c r="N561">
        <f t="shared" si="114"/>
        <v>0</v>
      </c>
      <c r="O561">
        <f t="shared" si="115"/>
        <v>0</v>
      </c>
      <c r="P561">
        <f t="shared" si="116"/>
        <v>0</v>
      </c>
      <c r="R561">
        <f t="shared" si="117"/>
        <v>0</v>
      </c>
    </row>
    <row r="562" spans="1:18" x14ac:dyDescent="0.3">
      <c r="A562">
        <v>313</v>
      </c>
      <c r="B562" s="2">
        <f>'Popular Vote'!R314</f>
        <v>2.2901755813253075</v>
      </c>
      <c r="C562">
        <f>'Tipping Point Margin'!L314</f>
        <v>-7.2217173346422942E-2</v>
      </c>
      <c r="D562" s="1">
        <f>B562-C562</f>
        <v>2.3623927546717303</v>
      </c>
      <c r="E562">
        <f t="shared" si="105"/>
        <v>0</v>
      </c>
      <c r="F562">
        <f t="shared" si="106"/>
        <v>0</v>
      </c>
      <c r="G562">
        <f t="shared" si="107"/>
        <v>0</v>
      </c>
      <c r="H562">
        <f t="shared" si="108"/>
        <v>0</v>
      </c>
      <c r="I562">
        <f t="shared" si="109"/>
        <v>0</v>
      </c>
      <c r="J562">
        <f t="shared" si="110"/>
        <v>1</v>
      </c>
      <c r="K562">
        <f t="shared" si="111"/>
        <v>0</v>
      </c>
      <c r="L562">
        <f t="shared" si="112"/>
        <v>0</v>
      </c>
      <c r="M562">
        <f t="shared" si="113"/>
        <v>0</v>
      </c>
      <c r="N562">
        <f t="shared" si="114"/>
        <v>0</v>
      </c>
      <c r="O562">
        <f t="shared" si="115"/>
        <v>0</v>
      </c>
      <c r="P562">
        <f t="shared" si="116"/>
        <v>0</v>
      </c>
      <c r="R562">
        <f t="shared" si="117"/>
        <v>0</v>
      </c>
    </row>
    <row r="563" spans="1:18" x14ac:dyDescent="0.3">
      <c r="A563">
        <v>18</v>
      </c>
      <c r="B563" s="2">
        <f>'Popular Vote'!R19</f>
        <v>2.2199124072942924</v>
      </c>
      <c r="C563">
        <f>'Tipping Point Margin'!L19</f>
        <v>-0.13163287492672593</v>
      </c>
      <c r="D563" s="1">
        <f>B563-C563</f>
        <v>2.3515452822210183</v>
      </c>
      <c r="E563">
        <f t="shared" si="105"/>
        <v>0</v>
      </c>
      <c r="F563">
        <f t="shared" si="106"/>
        <v>0</v>
      </c>
      <c r="G563">
        <f t="shared" si="107"/>
        <v>0</v>
      </c>
      <c r="H563">
        <f t="shared" si="108"/>
        <v>0</v>
      </c>
      <c r="I563">
        <f t="shared" si="109"/>
        <v>0</v>
      </c>
      <c r="J563">
        <f t="shared" si="110"/>
        <v>1</v>
      </c>
      <c r="K563">
        <f t="shared" si="111"/>
        <v>0</v>
      </c>
      <c r="L563">
        <f t="shared" si="112"/>
        <v>0</v>
      </c>
      <c r="M563">
        <f t="shared" si="113"/>
        <v>0</v>
      </c>
      <c r="N563">
        <f t="shared" si="114"/>
        <v>0</v>
      </c>
      <c r="O563">
        <f t="shared" si="115"/>
        <v>0</v>
      </c>
      <c r="P563">
        <f t="shared" si="116"/>
        <v>0</v>
      </c>
      <c r="R563">
        <f t="shared" si="117"/>
        <v>0</v>
      </c>
    </row>
    <row r="564" spans="1:18" x14ac:dyDescent="0.3">
      <c r="A564">
        <v>193</v>
      </c>
      <c r="B564" s="2">
        <f>'Popular Vote'!R194</f>
        <v>2.5032973935194116</v>
      </c>
      <c r="C564">
        <f>'Tipping Point Margin'!L194</f>
        <v>0.15182539472358375</v>
      </c>
      <c r="D564" s="1">
        <f>B564-C564</f>
        <v>2.3514719987958279</v>
      </c>
      <c r="E564">
        <f t="shared" si="105"/>
        <v>0</v>
      </c>
      <c r="F564">
        <f t="shared" si="106"/>
        <v>0</v>
      </c>
      <c r="G564">
        <f t="shared" si="107"/>
        <v>0</v>
      </c>
      <c r="H564">
        <f t="shared" si="108"/>
        <v>0</v>
      </c>
      <c r="I564">
        <f t="shared" si="109"/>
        <v>0</v>
      </c>
      <c r="J564">
        <f t="shared" si="110"/>
        <v>1</v>
      </c>
      <c r="K564">
        <f t="shared" si="111"/>
        <v>0</v>
      </c>
      <c r="L564">
        <f t="shared" si="112"/>
        <v>0</v>
      </c>
      <c r="M564">
        <f t="shared" si="113"/>
        <v>0</v>
      </c>
      <c r="N564">
        <f t="shared" si="114"/>
        <v>0</v>
      </c>
      <c r="O564">
        <f t="shared" si="115"/>
        <v>0</v>
      </c>
      <c r="P564">
        <f t="shared" si="116"/>
        <v>0</v>
      </c>
      <c r="R564">
        <f t="shared" si="117"/>
        <v>0</v>
      </c>
    </row>
    <row r="565" spans="1:18" x14ac:dyDescent="0.3">
      <c r="A565">
        <v>26</v>
      </c>
      <c r="B565" s="2">
        <f>'Popular Vote'!R27</f>
        <v>2.2334698220111857</v>
      </c>
      <c r="C565">
        <f>'Tipping Point Margin'!L27</f>
        <v>-0.11756146190103108</v>
      </c>
      <c r="D565" s="1">
        <f>B565-C565</f>
        <v>2.3510312839122167</v>
      </c>
      <c r="E565">
        <f t="shared" si="105"/>
        <v>0</v>
      </c>
      <c r="F565">
        <f t="shared" si="106"/>
        <v>0</v>
      </c>
      <c r="G565">
        <f t="shared" si="107"/>
        <v>0</v>
      </c>
      <c r="H565">
        <f t="shared" si="108"/>
        <v>0</v>
      </c>
      <c r="I565">
        <f t="shared" si="109"/>
        <v>0</v>
      </c>
      <c r="J565">
        <f t="shared" si="110"/>
        <v>1</v>
      </c>
      <c r="K565">
        <f t="shared" si="111"/>
        <v>0</v>
      </c>
      <c r="L565">
        <f t="shared" si="112"/>
        <v>0</v>
      </c>
      <c r="M565">
        <f t="shared" si="113"/>
        <v>0</v>
      </c>
      <c r="N565">
        <f t="shared" si="114"/>
        <v>0</v>
      </c>
      <c r="O565">
        <f t="shared" si="115"/>
        <v>0</v>
      </c>
      <c r="P565">
        <f t="shared" si="116"/>
        <v>0</v>
      </c>
      <c r="R565">
        <f t="shared" si="117"/>
        <v>0</v>
      </c>
    </row>
    <row r="566" spans="1:18" x14ac:dyDescent="0.3">
      <c r="A566">
        <v>207</v>
      </c>
      <c r="B566" s="2">
        <f>'Popular Vote'!R208</f>
        <v>2.4891349093256139</v>
      </c>
      <c r="C566">
        <f>'Tipping Point Margin'!L208</f>
        <v>0.14564368110795969</v>
      </c>
      <c r="D566" s="1">
        <f>B566-C566</f>
        <v>2.3434912282176543</v>
      </c>
      <c r="E566">
        <f t="shared" si="105"/>
        <v>0</v>
      </c>
      <c r="F566">
        <f t="shared" si="106"/>
        <v>0</v>
      </c>
      <c r="G566">
        <f t="shared" si="107"/>
        <v>0</v>
      </c>
      <c r="H566">
        <f t="shared" si="108"/>
        <v>0</v>
      </c>
      <c r="I566">
        <f t="shared" si="109"/>
        <v>0</v>
      </c>
      <c r="J566">
        <f t="shared" si="110"/>
        <v>1</v>
      </c>
      <c r="K566">
        <f t="shared" si="111"/>
        <v>0</v>
      </c>
      <c r="L566">
        <f t="shared" si="112"/>
        <v>0</v>
      </c>
      <c r="M566">
        <f t="shared" si="113"/>
        <v>0</v>
      </c>
      <c r="N566">
        <f t="shared" si="114"/>
        <v>0</v>
      </c>
      <c r="O566">
        <f t="shared" si="115"/>
        <v>0</v>
      </c>
      <c r="P566">
        <f t="shared" si="116"/>
        <v>0</v>
      </c>
      <c r="R566">
        <f t="shared" si="117"/>
        <v>0</v>
      </c>
    </row>
    <row r="567" spans="1:18" x14ac:dyDescent="0.3">
      <c r="A567">
        <v>418</v>
      </c>
      <c r="B567" s="2">
        <f>'Popular Vote'!R419</f>
        <v>2.6463344278105838</v>
      </c>
      <c r="C567">
        <f>'Tipping Point Margin'!L419</f>
        <v>0.30502602334871237</v>
      </c>
      <c r="D567" s="1">
        <f>B567-C567</f>
        <v>2.3413084044618713</v>
      </c>
      <c r="E567">
        <f t="shared" si="105"/>
        <v>0</v>
      </c>
      <c r="F567">
        <f t="shared" si="106"/>
        <v>0</v>
      </c>
      <c r="G567">
        <f t="shared" si="107"/>
        <v>0</v>
      </c>
      <c r="H567">
        <f t="shared" si="108"/>
        <v>0</v>
      </c>
      <c r="I567">
        <f t="shared" si="109"/>
        <v>0</v>
      </c>
      <c r="J567">
        <f t="shared" si="110"/>
        <v>1</v>
      </c>
      <c r="K567">
        <f t="shared" si="111"/>
        <v>0</v>
      </c>
      <c r="L567">
        <f t="shared" si="112"/>
        <v>0</v>
      </c>
      <c r="M567">
        <f t="shared" si="113"/>
        <v>0</v>
      </c>
      <c r="N567">
        <f t="shared" si="114"/>
        <v>0</v>
      </c>
      <c r="O567">
        <f t="shared" si="115"/>
        <v>0</v>
      </c>
      <c r="P567">
        <f t="shared" si="116"/>
        <v>0</v>
      </c>
      <c r="R567">
        <f t="shared" si="117"/>
        <v>0</v>
      </c>
    </row>
    <row r="568" spans="1:18" x14ac:dyDescent="0.3">
      <c r="A568">
        <v>722</v>
      </c>
      <c r="B568" s="2">
        <f>'Popular Vote'!R723</f>
        <v>2.3201723001862113</v>
      </c>
      <c r="C568">
        <f>'Tipping Point Margin'!L723</f>
        <v>-1.9883441654657885E-2</v>
      </c>
      <c r="D568" s="1">
        <f>B568-C568</f>
        <v>2.3400557418408692</v>
      </c>
      <c r="E568">
        <f t="shared" si="105"/>
        <v>0</v>
      </c>
      <c r="F568">
        <f t="shared" si="106"/>
        <v>0</v>
      </c>
      <c r="G568">
        <f t="shared" si="107"/>
        <v>0</v>
      </c>
      <c r="H568">
        <f t="shared" si="108"/>
        <v>0</v>
      </c>
      <c r="I568">
        <f t="shared" si="109"/>
        <v>0</v>
      </c>
      <c r="J568">
        <f t="shared" si="110"/>
        <v>1</v>
      </c>
      <c r="K568">
        <f t="shared" si="111"/>
        <v>0</v>
      </c>
      <c r="L568">
        <f t="shared" si="112"/>
        <v>0</v>
      </c>
      <c r="M568">
        <f t="shared" si="113"/>
        <v>0</v>
      </c>
      <c r="N568">
        <f t="shared" si="114"/>
        <v>0</v>
      </c>
      <c r="O568">
        <f t="shared" si="115"/>
        <v>0</v>
      </c>
      <c r="P568">
        <f t="shared" si="116"/>
        <v>0</v>
      </c>
      <c r="R568">
        <f t="shared" si="117"/>
        <v>0</v>
      </c>
    </row>
    <row r="569" spans="1:18" x14ac:dyDescent="0.3">
      <c r="A569">
        <v>689</v>
      </c>
      <c r="B569" s="2">
        <f>'Popular Vote'!R690</f>
        <v>2.514856469915534</v>
      </c>
      <c r="C569">
        <f>'Tipping Point Margin'!L690</f>
        <v>0.1763233987935108</v>
      </c>
      <c r="D569" s="1">
        <f>B569-C569</f>
        <v>2.3385330711220234</v>
      </c>
      <c r="E569">
        <f t="shared" si="105"/>
        <v>0</v>
      </c>
      <c r="F569">
        <f t="shared" si="106"/>
        <v>0</v>
      </c>
      <c r="G569">
        <f t="shared" si="107"/>
        <v>0</v>
      </c>
      <c r="H569">
        <f t="shared" si="108"/>
        <v>0</v>
      </c>
      <c r="I569">
        <f t="shared" si="109"/>
        <v>0</v>
      </c>
      <c r="J569">
        <f t="shared" si="110"/>
        <v>1</v>
      </c>
      <c r="K569">
        <f t="shared" si="111"/>
        <v>0</v>
      </c>
      <c r="L569">
        <f t="shared" si="112"/>
        <v>0</v>
      </c>
      <c r="M569">
        <f t="shared" si="113"/>
        <v>0</v>
      </c>
      <c r="N569">
        <f t="shared" si="114"/>
        <v>0</v>
      </c>
      <c r="O569">
        <f t="shared" si="115"/>
        <v>0</v>
      </c>
      <c r="P569">
        <f t="shared" si="116"/>
        <v>0</v>
      </c>
      <c r="R569">
        <f t="shared" si="117"/>
        <v>0</v>
      </c>
    </row>
    <row r="570" spans="1:18" x14ac:dyDescent="0.3">
      <c r="A570">
        <v>661</v>
      </c>
      <c r="B570" s="2">
        <f>'Popular Vote'!R662</f>
        <v>2.3861919663820714</v>
      </c>
      <c r="C570">
        <f>'Tipping Point Margin'!L662</f>
        <v>5.1581470911072652E-2</v>
      </c>
      <c r="D570" s="1">
        <f>B570-C570</f>
        <v>2.334610495470999</v>
      </c>
      <c r="E570">
        <f t="shared" si="105"/>
        <v>0</v>
      </c>
      <c r="F570">
        <f t="shared" si="106"/>
        <v>0</v>
      </c>
      <c r="G570">
        <f t="shared" si="107"/>
        <v>0</v>
      </c>
      <c r="H570">
        <f t="shared" si="108"/>
        <v>0</v>
      </c>
      <c r="I570">
        <f t="shared" si="109"/>
        <v>0</v>
      </c>
      <c r="J570">
        <f t="shared" si="110"/>
        <v>1</v>
      </c>
      <c r="K570">
        <f t="shared" si="111"/>
        <v>0</v>
      </c>
      <c r="L570">
        <f t="shared" si="112"/>
        <v>0</v>
      </c>
      <c r="M570">
        <f t="shared" si="113"/>
        <v>0</v>
      </c>
      <c r="N570">
        <f t="shared" si="114"/>
        <v>0</v>
      </c>
      <c r="O570">
        <f t="shared" si="115"/>
        <v>0</v>
      </c>
      <c r="P570">
        <f t="shared" si="116"/>
        <v>0</v>
      </c>
      <c r="R570">
        <f t="shared" si="117"/>
        <v>0</v>
      </c>
    </row>
    <row r="571" spans="1:18" x14ac:dyDescent="0.3">
      <c r="A571">
        <v>897</v>
      </c>
      <c r="B571" s="2">
        <f>'Popular Vote'!R898</f>
        <v>2.473087292859256</v>
      </c>
      <c r="C571">
        <f>'Tipping Point Margin'!L898</f>
        <v>0.14189258854592404</v>
      </c>
      <c r="D571" s="1">
        <f>B571-C571</f>
        <v>2.3311947043133321</v>
      </c>
      <c r="E571">
        <f t="shared" si="105"/>
        <v>0</v>
      </c>
      <c r="F571">
        <f t="shared" si="106"/>
        <v>0</v>
      </c>
      <c r="G571">
        <f t="shared" si="107"/>
        <v>0</v>
      </c>
      <c r="H571">
        <f t="shared" si="108"/>
        <v>0</v>
      </c>
      <c r="I571">
        <f t="shared" si="109"/>
        <v>0</v>
      </c>
      <c r="J571">
        <f t="shared" si="110"/>
        <v>1</v>
      </c>
      <c r="K571">
        <f t="shared" si="111"/>
        <v>0</v>
      </c>
      <c r="L571">
        <f t="shared" si="112"/>
        <v>0</v>
      </c>
      <c r="M571">
        <f t="shared" si="113"/>
        <v>0</v>
      </c>
      <c r="N571">
        <f t="shared" si="114"/>
        <v>0</v>
      </c>
      <c r="O571">
        <f t="shared" si="115"/>
        <v>0</v>
      </c>
      <c r="P571">
        <f t="shared" si="116"/>
        <v>0</v>
      </c>
      <c r="R571">
        <f t="shared" si="117"/>
        <v>0</v>
      </c>
    </row>
    <row r="572" spans="1:18" x14ac:dyDescent="0.3">
      <c r="A572">
        <v>503</v>
      </c>
      <c r="B572" s="2">
        <f>'Popular Vote'!R504</f>
        <v>2.3205215974204938</v>
      </c>
      <c r="C572">
        <f>'Tipping Point Margin'!L504</f>
        <v>-7.3352750799406674E-3</v>
      </c>
      <c r="D572" s="1">
        <f>B572-C572</f>
        <v>2.3278568725004343</v>
      </c>
      <c r="E572">
        <f t="shared" si="105"/>
        <v>0</v>
      </c>
      <c r="F572">
        <f t="shared" si="106"/>
        <v>0</v>
      </c>
      <c r="G572">
        <f t="shared" si="107"/>
        <v>0</v>
      </c>
      <c r="H572">
        <f t="shared" si="108"/>
        <v>0</v>
      </c>
      <c r="I572">
        <f t="shared" si="109"/>
        <v>0</v>
      </c>
      <c r="J572">
        <f t="shared" si="110"/>
        <v>1</v>
      </c>
      <c r="K572">
        <f t="shared" si="111"/>
        <v>0</v>
      </c>
      <c r="L572">
        <f t="shared" si="112"/>
        <v>0</v>
      </c>
      <c r="M572">
        <f t="shared" si="113"/>
        <v>0</v>
      </c>
      <c r="N572">
        <f t="shared" si="114"/>
        <v>0</v>
      </c>
      <c r="O572">
        <f t="shared" si="115"/>
        <v>0</v>
      </c>
      <c r="P572">
        <f t="shared" si="116"/>
        <v>0</v>
      </c>
      <c r="R572">
        <f t="shared" si="117"/>
        <v>0</v>
      </c>
    </row>
    <row r="573" spans="1:18" x14ac:dyDescent="0.3">
      <c r="A573">
        <v>454</v>
      </c>
      <c r="B573" s="2">
        <f>'Popular Vote'!R455</f>
        <v>1.1324385457752422</v>
      </c>
      <c r="C573">
        <f>'Tipping Point Margin'!L455</f>
        <v>-1.1869381279570219</v>
      </c>
      <c r="D573" s="1">
        <f>B573-C573</f>
        <v>2.3193766737322639</v>
      </c>
      <c r="E573">
        <f t="shared" si="105"/>
        <v>0</v>
      </c>
      <c r="F573">
        <f t="shared" si="106"/>
        <v>0</v>
      </c>
      <c r="G573">
        <f t="shared" si="107"/>
        <v>0</v>
      </c>
      <c r="H573">
        <f t="shared" si="108"/>
        <v>0</v>
      </c>
      <c r="I573">
        <f t="shared" si="109"/>
        <v>0</v>
      </c>
      <c r="J573">
        <f t="shared" si="110"/>
        <v>1</v>
      </c>
      <c r="K573">
        <f t="shared" si="111"/>
        <v>0</v>
      </c>
      <c r="L573">
        <f t="shared" si="112"/>
        <v>0</v>
      </c>
      <c r="M573">
        <f t="shared" si="113"/>
        <v>0</v>
      </c>
      <c r="N573">
        <f t="shared" si="114"/>
        <v>0</v>
      </c>
      <c r="O573">
        <f t="shared" si="115"/>
        <v>0</v>
      </c>
      <c r="P573">
        <f t="shared" si="116"/>
        <v>0</v>
      </c>
      <c r="R573">
        <f t="shared" si="117"/>
        <v>0</v>
      </c>
    </row>
    <row r="574" spans="1:18" x14ac:dyDescent="0.3">
      <c r="A574">
        <v>881</v>
      </c>
      <c r="B574" s="2">
        <f>'Popular Vote'!R882</f>
        <v>1.9921729445813456</v>
      </c>
      <c r="C574">
        <f>'Tipping Point Margin'!L882</f>
        <v>-0.32276830928955125</v>
      </c>
      <c r="D574" s="1">
        <f>B574-C574</f>
        <v>2.3149412538708969</v>
      </c>
      <c r="E574">
        <f t="shared" si="105"/>
        <v>0</v>
      </c>
      <c r="F574">
        <f t="shared" si="106"/>
        <v>0</v>
      </c>
      <c r="G574">
        <f t="shared" si="107"/>
        <v>0</v>
      </c>
      <c r="H574">
        <f t="shared" si="108"/>
        <v>0</v>
      </c>
      <c r="I574">
        <f t="shared" si="109"/>
        <v>0</v>
      </c>
      <c r="J574">
        <f t="shared" si="110"/>
        <v>1</v>
      </c>
      <c r="K574">
        <f t="shared" si="111"/>
        <v>0</v>
      </c>
      <c r="L574">
        <f t="shared" si="112"/>
        <v>0</v>
      </c>
      <c r="M574">
        <f t="shared" si="113"/>
        <v>0</v>
      </c>
      <c r="N574">
        <f t="shared" si="114"/>
        <v>0</v>
      </c>
      <c r="O574">
        <f t="shared" si="115"/>
        <v>0</v>
      </c>
      <c r="P574">
        <f t="shared" si="116"/>
        <v>0</v>
      </c>
      <c r="R574">
        <f t="shared" si="117"/>
        <v>0</v>
      </c>
    </row>
    <row r="575" spans="1:18" x14ac:dyDescent="0.3">
      <c r="A575">
        <v>535</v>
      </c>
      <c r="B575" s="2">
        <f>'Popular Vote'!R536</f>
        <v>1.6859175945212981</v>
      </c>
      <c r="C575">
        <f>'Tipping Point Margin'!L536</f>
        <v>-0.6265562170930874</v>
      </c>
      <c r="D575" s="1">
        <f>B575-C575</f>
        <v>2.3124738116143853</v>
      </c>
      <c r="E575">
        <f t="shared" si="105"/>
        <v>0</v>
      </c>
      <c r="F575">
        <f t="shared" si="106"/>
        <v>0</v>
      </c>
      <c r="G575">
        <f t="shared" si="107"/>
        <v>0</v>
      </c>
      <c r="H575">
        <f t="shared" si="108"/>
        <v>0</v>
      </c>
      <c r="I575">
        <f t="shared" si="109"/>
        <v>0</v>
      </c>
      <c r="J575">
        <f t="shared" si="110"/>
        <v>1</v>
      </c>
      <c r="K575">
        <f t="shared" si="111"/>
        <v>0</v>
      </c>
      <c r="L575">
        <f t="shared" si="112"/>
        <v>0</v>
      </c>
      <c r="M575">
        <f t="shared" si="113"/>
        <v>0</v>
      </c>
      <c r="N575">
        <f t="shared" si="114"/>
        <v>0</v>
      </c>
      <c r="O575">
        <f t="shared" si="115"/>
        <v>0</v>
      </c>
      <c r="P575">
        <f t="shared" si="116"/>
        <v>0</v>
      </c>
      <c r="R575">
        <f t="shared" si="117"/>
        <v>0</v>
      </c>
    </row>
    <row r="576" spans="1:18" x14ac:dyDescent="0.3">
      <c r="A576">
        <v>741</v>
      </c>
      <c r="B576" s="2">
        <f>'Popular Vote'!R742</f>
        <v>2.016778810848729</v>
      </c>
      <c r="C576">
        <f>'Tipping Point Margin'!L742</f>
        <v>-0.29170835350157298</v>
      </c>
      <c r="D576" s="1">
        <f>B576-C576</f>
        <v>2.3084871643503018</v>
      </c>
      <c r="E576">
        <f t="shared" si="105"/>
        <v>0</v>
      </c>
      <c r="F576">
        <f t="shared" si="106"/>
        <v>0</v>
      </c>
      <c r="G576">
        <f t="shared" si="107"/>
        <v>0</v>
      </c>
      <c r="H576">
        <f t="shared" si="108"/>
        <v>0</v>
      </c>
      <c r="I576">
        <f t="shared" si="109"/>
        <v>0</v>
      </c>
      <c r="J576">
        <f t="shared" si="110"/>
        <v>1</v>
      </c>
      <c r="K576">
        <f t="shared" si="111"/>
        <v>0</v>
      </c>
      <c r="L576">
        <f t="shared" si="112"/>
        <v>0</v>
      </c>
      <c r="M576">
        <f t="shared" si="113"/>
        <v>0</v>
      </c>
      <c r="N576">
        <f t="shared" si="114"/>
        <v>0</v>
      </c>
      <c r="O576">
        <f t="shared" si="115"/>
        <v>0</v>
      </c>
      <c r="P576">
        <f t="shared" si="116"/>
        <v>0</v>
      </c>
      <c r="R576">
        <f t="shared" si="117"/>
        <v>0</v>
      </c>
    </row>
    <row r="577" spans="1:18" x14ac:dyDescent="0.3">
      <c r="A577">
        <v>928</v>
      </c>
      <c r="B577" s="2">
        <f>'Popular Vote'!R929</f>
        <v>2.3927814793652611</v>
      </c>
      <c r="C577">
        <f>'Tipping Point Margin'!L929</f>
        <v>8.4310614103841441E-2</v>
      </c>
      <c r="D577" s="1">
        <f>B577-C577</f>
        <v>2.3084708652614196</v>
      </c>
      <c r="E577">
        <f t="shared" si="105"/>
        <v>0</v>
      </c>
      <c r="F577">
        <f t="shared" si="106"/>
        <v>0</v>
      </c>
      <c r="G577">
        <f t="shared" si="107"/>
        <v>0</v>
      </c>
      <c r="H577">
        <f t="shared" si="108"/>
        <v>0</v>
      </c>
      <c r="I577">
        <f t="shared" si="109"/>
        <v>0</v>
      </c>
      <c r="J577">
        <f t="shared" si="110"/>
        <v>1</v>
      </c>
      <c r="K577">
        <f t="shared" si="111"/>
        <v>0</v>
      </c>
      <c r="L577">
        <f t="shared" si="112"/>
        <v>0</v>
      </c>
      <c r="M577">
        <f t="shared" si="113"/>
        <v>0</v>
      </c>
      <c r="N577">
        <f t="shared" si="114"/>
        <v>0</v>
      </c>
      <c r="O577">
        <f t="shared" si="115"/>
        <v>0</v>
      </c>
      <c r="P577">
        <f t="shared" si="116"/>
        <v>0</v>
      </c>
      <c r="R577">
        <f t="shared" si="117"/>
        <v>0</v>
      </c>
    </row>
    <row r="578" spans="1:18" x14ac:dyDescent="0.3">
      <c r="A578">
        <v>271</v>
      </c>
      <c r="B578" s="2">
        <f>'Popular Vote'!R272</f>
        <v>2.137766868589619</v>
      </c>
      <c r="C578">
        <f>'Tipping Point Margin'!L272</f>
        <v>-0.16672613499923136</v>
      </c>
      <c r="D578" s="1">
        <f>B578-C578</f>
        <v>2.3044930035888505</v>
      </c>
      <c r="E578">
        <f t="shared" si="105"/>
        <v>0</v>
      </c>
      <c r="F578">
        <f t="shared" si="106"/>
        <v>0</v>
      </c>
      <c r="G578">
        <f t="shared" si="107"/>
        <v>0</v>
      </c>
      <c r="H578">
        <f t="shared" si="108"/>
        <v>0</v>
      </c>
      <c r="I578">
        <f t="shared" si="109"/>
        <v>0</v>
      </c>
      <c r="J578">
        <f t="shared" si="110"/>
        <v>1</v>
      </c>
      <c r="K578">
        <f t="shared" si="111"/>
        <v>0</v>
      </c>
      <c r="L578">
        <f t="shared" si="112"/>
        <v>0</v>
      </c>
      <c r="M578">
        <f t="shared" si="113"/>
        <v>0</v>
      </c>
      <c r="N578">
        <f t="shared" si="114"/>
        <v>0</v>
      </c>
      <c r="O578">
        <f t="shared" si="115"/>
        <v>0</v>
      </c>
      <c r="P578">
        <f t="shared" si="116"/>
        <v>0</v>
      </c>
      <c r="R578">
        <f t="shared" si="117"/>
        <v>0</v>
      </c>
    </row>
    <row r="579" spans="1:18" x14ac:dyDescent="0.3">
      <c r="A579">
        <v>327</v>
      </c>
      <c r="B579" s="2">
        <f>'Popular Vote'!R328</f>
        <v>1.7449442303924949</v>
      </c>
      <c r="C579">
        <f>'Tipping Point Margin'!L328</f>
        <v>-0.55724815855844356</v>
      </c>
      <c r="D579" s="1">
        <f>B579-C579</f>
        <v>2.3021923889509384</v>
      </c>
      <c r="E579">
        <f t="shared" si="105"/>
        <v>0</v>
      </c>
      <c r="F579">
        <f t="shared" si="106"/>
        <v>0</v>
      </c>
      <c r="G579">
        <f t="shared" si="107"/>
        <v>0</v>
      </c>
      <c r="H579">
        <f t="shared" si="108"/>
        <v>0</v>
      </c>
      <c r="I579">
        <f t="shared" si="109"/>
        <v>0</v>
      </c>
      <c r="J579">
        <f t="shared" si="110"/>
        <v>1</v>
      </c>
      <c r="K579">
        <f t="shared" si="111"/>
        <v>0</v>
      </c>
      <c r="L579">
        <f t="shared" si="112"/>
        <v>0</v>
      </c>
      <c r="M579">
        <f t="shared" si="113"/>
        <v>0</v>
      </c>
      <c r="N579">
        <f t="shared" si="114"/>
        <v>0</v>
      </c>
      <c r="O579">
        <f t="shared" si="115"/>
        <v>0</v>
      </c>
      <c r="P579">
        <f t="shared" si="116"/>
        <v>0</v>
      </c>
      <c r="R579">
        <f t="shared" si="117"/>
        <v>0</v>
      </c>
    </row>
    <row r="580" spans="1:18" x14ac:dyDescent="0.3">
      <c r="A580">
        <v>404</v>
      </c>
      <c r="B580" s="2">
        <f>'Popular Vote'!R405</f>
        <v>2.6154239916107809</v>
      </c>
      <c r="C580">
        <f>'Tipping Point Margin'!L405</f>
        <v>0.31690701278853334</v>
      </c>
      <c r="D580" s="1">
        <f>B580-C580</f>
        <v>2.2985169788222475</v>
      </c>
      <c r="E580">
        <f t="shared" si="105"/>
        <v>0</v>
      </c>
      <c r="F580">
        <f t="shared" si="106"/>
        <v>0</v>
      </c>
      <c r="G580">
        <f t="shared" si="107"/>
        <v>0</v>
      </c>
      <c r="H580">
        <f t="shared" si="108"/>
        <v>0</v>
      </c>
      <c r="I580">
        <f t="shared" si="109"/>
        <v>0</v>
      </c>
      <c r="J580">
        <f t="shared" si="110"/>
        <v>1</v>
      </c>
      <c r="K580">
        <f t="shared" si="111"/>
        <v>0</v>
      </c>
      <c r="L580">
        <f t="shared" si="112"/>
        <v>0</v>
      </c>
      <c r="M580">
        <f t="shared" si="113"/>
        <v>0</v>
      </c>
      <c r="N580">
        <f t="shared" si="114"/>
        <v>0</v>
      </c>
      <c r="O580">
        <f t="shared" si="115"/>
        <v>0</v>
      </c>
      <c r="P580">
        <f t="shared" si="116"/>
        <v>0</v>
      </c>
      <c r="R580">
        <f t="shared" si="117"/>
        <v>0</v>
      </c>
    </row>
    <row r="581" spans="1:18" x14ac:dyDescent="0.3">
      <c r="A581">
        <v>629</v>
      </c>
      <c r="B581" s="2">
        <f>'Popular Vote'!R630</f>
        <v>2.3736061437933293</v>
      </c>
      <c r="C581">
        <f>'Tipping Point Margin'!L630</f>
        <v>7.9684150411155147E-2</v>
      </c>
      <c r="D581" s="1">
        <f>B581-C581</f>
        <v>2.2939219933821744</v>
      </c>
      <c r="E581">
        <f t="shared" ref="E581:E644" si="118">IF(D581&lt;0,1,0)</f>
        <v>0</v>
      </c>
      <c r="F581">
        <f t="shared" ref="F581:F644" si="119">IF(AND($D581&gt;0,$D581&lt;0.477),1,0)</f>
        <v>0</v>
      </c>
      <c r="G581">
        <f t="shared" ref="G581:G644" si="120">IF(AND($D581&gt;0.477,$D581&lt;0.953),1,0)</f>
        <v>0</v>
      </c>
      <c r="H581">
        <f t="shared" ref="H581:H644" si="121">IF(AND($D581&gt;0.953,$D581&lt;1.43),1,0)</f>
        <v>0</v>
      </c>
      <c r="I581">
        <f t="shared" ref="I581:I644" si="122">IF(AND($D581&gt;1.43,$D581&lt;1.91),1,0)</f>
        <v>0</v>
      </c>
      <c r="J581">
        <f t="shared" ref="J581:J644" si="123">IF(AND($D581&gt;1.91,$D581&lt;2.38),1,0)</f>
        <v>1</v>
      </c>
      <c r="K581">
        <f t="shared" ref="K581:K644" si="124">IF(AND($D581&gt;2.38,$D581&lt;2.86),1,0)</f>
        <v>0</v>
      </c>
      <c r="L581">
        <f t="shared" ref="L581:L644" si="125">IF(AND($D581&gt;2.86,$D581&lt;3.34),1,0)</f>
        <v>0</v>
      </c>
      <c r="M581">
        <f t="shared" ref="M581:M644" si="126">IF(AND($D581&gt;3.34,$D581&lt;3.81),1,0)</f>
        <v>0</v>
      </c>
      <c r="N581">
        <f t="shared" ref="N581:N644" si="127">IF(AND($D581&gt;3.81,$D581&lt;4.29),1,0)</f>
        <v>0</v>
      </c>
      <c r="O581">
        <f t="shared" ref="O581:O644" si="128">IF(AND($D581&gt;4.29,$D581&lt;4.77),1,0)</f>
        <v>0</v>
      </c>
      <c r="P581">
        <f t="shared" ref="P581:P644" si="129">IF(D581&gt;4.77,1,0)</f>
        <v>0</v>
      </c>
      <c r="R581">
        <f t="shared" ref="R581:R644" si="130">IF(D581&gt;2.86,1,0)</f>
        <v>0</v>
      </c>
    </row>
    <row r="582" spans="1:18" x14ac:dyDescent="0.3">
      <c r="A582">
        <v>625</v>
      </c>
      <c r="B582" s="2">
        <f>'Popular Vote'!R626</f>
        <v>1.7048183198272282</v>
      </c>
      <c r="C582">
        <f>'Tipping Point Margin'!L626</f>
        <v>-0.58845104755376576</v>
      </c>
      <c r="D582" s="1">
        <f>B582-C582</f>
        <v>2.2932693673809941</v>
      </c>
      <c r="E582">
        <f t="shared" si="118"/>
        <v>0</v>
      </c>
      <c r="F582">
        <f t="shared" si="119"/>
        <v>0</v>
      </c>
      <c r="G582">
        <f t="shared" si="120"/>
        <v>0</v>
      </c>
      <c r="H582">
        <f t="shared" si="121"/>
        <v>0</v>
      </c>
      <c r="I582">
        <f t="shared" si="122"/>
        <v>0</v>
      </c>
      <c r="J582">
        <f t="shared" si="123"/>
        <v>1</v>
      </c>
      <c r="K582">
        <f t="shared" si="124"/>
        <v>0</v>
      </c>
      <c r="L582">
        <f t="shared" si="125"/>
        <v>0</v>
      </c>
      <c r="M582">
        <f t="shared" si="126"/>
        <v>0</v>
      </c>
      <c r="N582">
        <f t="shared" si="127"/>
        <v>0</v>
      </c>
      <c r="O582">
        <f t="shared" si="128"/>
        <v>0</v>
      </c>
      <c r="P582">
        <f t="shared" si="129"/>
        <v>0</v>
      </c>
      <c r="R582">
        <f t="shared" si="130"/>
        <v>0</v>
      </c>
    </row>
    <row r="583" spans="1:18" x14ac:dyDescent="0.3">
      <c r="A583">
        <v>799</v>
      </c>
      <c r="B583" s="2">
        <f>'Popular Vote'!R800</f>
        <v>2.5887293319392937</v>
      </c>
      <c r="C583">
        <f>'Tipping Point Margin'!L800</f>
        <v>0.30127721544803143</v>
      </c>
      <c r="D583" s="1">
        <f>B583-C583</f>
        <v>2.287452116491262</v>
      </c>
      <c r="E583">
        <f t="shared" si="118"/>
        <v>0</v>
      </c>
      <c r="F583">
        <f t="shared" si="119"/>
        <v>0</v>
      </c>
      <c r="G583">
        <f t="shared" si="120"/>
        <v>0</v>
      </c>
      <c r="H583">
        <f t="shared" si="121"/>
        <v>0</v>
      </c>
      <c r="I583">
        <f t="shared" si="122"/>
        <v>0</v>
      </c>
      <c r="J583">
        <f t="shared" si="123"/>
        <v>1</v>
      </c>
      <c r="K583">
        <f t="shared" si="124"/>
        <v>0</v>
      </c>
      <c r="L583">
        <f t="shared" si="125"/>
        <v>0</v>
      </c>
      <c r="M583">
        <f t="shared" si="126"/>
        <v>0</v>
      </c>
      <c r="N583">
        <f t="shared" si="127"/>
        <v>0</v>
      </c>
      <c r="O583">
        <f t="shared" si="128"/>
        <v>0</v>
      </c>
      <c r="P583">
        <f t="shared" si="129"/>
        <v>0</v>
      </c>
      <c r="R583">
        <f t="shared" si="130"/>
        <v>0</v>
      </c>
    </row>
    <row r="584" spans="1:18" x14ac:dyDescent="0.3">
      <c r="A584">
        <v>408</v>
      </c>
      <c r="B584" s="2">
        <f>'Popular Vote'!R409</f>
        <v>2.1988553119098087</v>
      </c>
      <c r="C584">
        <f>'Tipping Point Margin'!L409</f>
        <v>-8.8563201998440505E-2</v>
      </c>
      <c r="D584" s="1">
        <f>B584-C584</f>
        <v>2.287418513908249</v>
      </c>
      <c r="E584">
        <f t="shared" si="118"/>
        <v>0</v>
      </c>
      <c r="F584">
        <f t="shared" si="119"/>
        <v>0</v>
      </c>
      <c r="G584">
        <f t="shared" si="120"/>
        <v>0</v>
      </c>
      <c r="H584">
        <f t="shared" si="121"/>
        <v>0</v>
      </c>
      <c r="I584">
        <f t="shared" si="122"/>
        <v>0</v>
      </c>
      <c r="J584">
        <f t="shared" si="123"/>
        <v>1</v>
      </c>
      <c r="K584">
        <f t="shared" si="124"/>
        <v>0</v>
      </c>
      <c r="L584">
        <f t="shared" si="125"/>
        <v>0</v>
      </c>
      <c r="M584">
        <f t="shared" si="126"/>
        <v>0</v>
      </c>
      <c r="N584">
        <f t="shared" si="127"/>
        <v>0</v>
      </c>
      <c r="O584">
        <f t="shared" si="128"/>
        <v>0</v>
      </c>
      <c r="P584">
        <f t="shared" si="129"/>
        <v>0</v>
      </c>
      <c r="R584">
        <f t="shared" si="130"/>
        <v>0</v>
      </c>
    </row>
    <row r="585" spans="1:18" x14ac:dyDescent="0.3">
      <c r="A585">
        <v>110</v>
      </c>
      <c r="B585" s="2">
        <f>'Popular Vote'!R111</f>
        <v>2.3652656793502218</v>
      </c>
      <c r="C585">
        <f>'Tipping Point Margin'!L111</f>
        <v>7.9387258495403901E-2</v>
      </c>
      <c r="D585" s="1">
        <f>B585-C585</f>
        <v>2.285878420854818</v>
      </c>
      <c r="E585">
        <f t="shared" si="118"/>
        <v>0</v>
      </c>
      <c r="F585">
        <f t="shared" si="119"/>
        <v>0</v>
      </c>
      <c r="G585">
        <f t="shared" si="120"/>
        <v>0</v>
      </c>
      <c r="H585">
        <f t="shared" si="121"/>
        <v>0</v>
      </c>
      <c r="I585">
        <f t="shared" si="122"/>
        <v>0</v>
      </c>
      <c r="J585">
        <f t="shared" si="123"/>
        <v>1</v>
      </c>
      <c r="K585">
        <f t="shared" si="124"/>
        <v>0</v>
      </c>
      <c r="L585">
        <f t="shared" si="125"/>
        <v>0</v>
      </c>
      <c r="M585">
        <f t="shared" si="126"/>
        <v>0</v>
      </c>
      <c r="N585">
        <f t="shared" si="127"/>
        <v>0</v>
      </c>
      <c r="O585">
        <f t="shared" si="128"/>
        <v>0</v>
      </c>
      <c r="P585">
        <f t="shared" si="129"/>
        <v>0</v>
      </c>
      <c r="R585">
        <f t="shared" si="130"/>
        <v>0</v>
      </c>
    </row>
    <row r="586" spans="1:18" x14ac:dyDescent="0.3">
      <c r="A586">
        <v>379</v>
      </c>
      <c r="B586" s="2">
        <f>'Popular Vote'!R380</f>
        <v>1.8258051863493081</v>
      </c>
      <c r="C586">
        <f>'Tipping Point Margin'!L380</f>
        <v>-0.4584153618426865</v>
      </c>
      <c r="D586" s="1">
        <f>B586-C586</f>
        <v>2.2842205481919944</v>
      </c>
      <c r="E586">
        <f t="shared" si="118"/>
        <v>0</v>
      </c>
      <c r="F586">
        <f t="shared" si="119"/>
        <v>0</v>
      </c>
      <c r="G586">
        <f t="shared" si="120"/>
        <v>0</v>
      </c>
      <c r="H586">
        <f t="shared" si="121"/>
        <v>0</v>
      </c>
      <c r="I586">
        <f t="shared" si="122"/>
        <v>0</v>
      </c>
      <c r="J586">
        <f t="shared" si="123"/>
        <v>1</v>
      </c>
      <c r="K586">
        <f t="shared" si="124"/>
        <v>0</v>
      </c>
      <c r="L586">
        <f t="shared" si="125"/>
        <v>0</v>
      </c>
      <c r="M586">
        <f t="shared" si="126"/>
        <v>0</v>
      </c>
      <c r="N586">
        <f t="shared" si="127"/>
        <v>0</v>
      </c>
      <c r="O586">
        <f t="shared" si="128"/>
        <v>0</v>
      </c>
      <c r="P586">
        <f t="shared" si="129"/>
        <v>0</v>
      </c>
      <c r="R586">
        <f t="shared" si="130"/>
        <v>0</v>
      </c>
    </row>
    <row r="587" spans="1:18" x14ac:dyDescent="0.3">
      <c r="A587">
        <v>917</v>
      </c>
      <c r="B587" s="2">
        <f>'Popular Vote'!R918</f>
        <v>1.5715460300092201</v>
      </c>
      <c r="C587">
        <f>'Tipping Point Margin'!L918</f>
        <v>-0.70955316363798571</v>
      </c>
      <c r="D587" s="1">
        <f>B587-C587</f>
        <v>2.281099193647206</v>
      </c>
      <c r="E587">
        <f t="shared" si="118"/>
        <v>0</v>
      </c>
      <c r="F587">
        <f t="shared" si="119"/>
        <v>0</v>
      </c>
      <c r="G587">
        <f t="shared" si="120"/>
        <v>0</v>
      </c>
      <c r="H587">
        <f t="shared" si="121"/>
        <v>0</v>
      </c>
      <c r="I587">
        <f t="shared" si="122"/>
        <v>0</v>
      </c>
      <c r="J587">
        <f t="shared" si="123"/>
        <v>1</v>
      </c>
      <c r="K587">
        <f t="shared" si="124"/>
        <v>0</v>
      </c>
      <c r="L587">
        <f t="shared" si="125"/>
        <v>0</v>
      </c>
      <c r="M587">
        <f t="shared" si="126"/>
        <v>0</v>
      </c>
      <c r="N587">
        <f t="shared" si="127"/>
        <v>0</v>
      </c>
      <c r="O587">
        <f t="shared" si="128"/>
        <v>0</v>
      </c>
      <c r="P587">
        <f t="shared" si="129"/>
        <v>0</v>
      </c>
      <c r="R587">
        <f t="shared" si="130"/>
        <v>0</v>
      </c>
    </row>
    <row r="588" spans="1:18" x14ac:dyDescent="0.3">
      <c r="A588">
        <v>10</v>
      </c>
      <c r="B588" s="2">
        <f>'Popular Vote'!R11</f>
        <v>1.6252762935353249</v>
      </c>
      <c r="C588">
        <f>'Tipping Point Margin'!L11</f>
        <v>-0.65150792335647156</v>
      </c>
      <c r="D588" s="1">
        <f>B588-C588</f>
        <v>2.2767842168917962</v>
      </c>
      <c r="E588">
        <f t="shared" si="118"/>
        <v>0</v>
      </c>
      <c r="F588">
        <f t="shared" si="119"/>
        <v>0</v>
      </c>
      <c r="G588">
        <f t="shared" si="120"/>
        <v>0</v>
      </c>
      <c r="H588">
        <f t="shared" si="121"/>
        <v>0</v>
      </c>
      <c r="I588">
        <f t="shared" si="122"/>
        <v>0</v>
      </c>
      <c r="J588">
        <f t="shared" si="123"/>
        <v>1</v>
      </c>
      <c r="K588">
        <f t="shared" si="124"/>
        <v>0</v>
      </c>
      <c r="L588">
        <f t="shared" si="125"/>
        <v>0</v>
      </c>
      <c r="M588">
        <f t="shared" si="126"/>
        <v>0</v>
      </c>
      <c r="N588">
        <f t="shared" si="127"/>
        <v>0</v>
      </c>
      <c r="O588">
        <f t="shared" si="128"/>
        <v>0</v>
      </c>
      <c r="P588">
        <f t="shared" si="129"/>
        <v>0</v>
      </c>
      <c r="R588">
        <f t="shared" si="130"/>
        <v>0</v>
      </c>
    </row>
    <row r="589" spans="1:18" x14ac:dyDescent="0.3">
      <c r="A589">
        <v>248</v>
      </c>
      <c r="B589" s="2">
        <f>'Popular Vote'!R249</f>
        <v>1.7387641041137383</v>
      </c>
      <c r="C589">
        <f>'Tipping Point Margin'!L249</f>
        <v>-0.53726097283332119</v>
      </c>
      <c r="D589" s="1">
        <f>B589-C589</f>
        <v>2.2760250769470596</v>
      </c>
      <c r="E589">
        <f t="shared" si="118"/>
        <v>0</v>
      </c>
      <c r="F589">
        <f t="shared" si="119"/>
        <v>0</v>
      </c>
      <c r="G589">
        <f t="shared" si="120"/>
        <v>0</v>
      </c>
      <c r="H589">
        <f t="shared" si="121"/>
        <v>0</v>
      </c>
      <c r="I589">
        <f t="shared" si="122"/>
        <v>0</v>
      </c>
      <c r="J589">
        <f t="shared" si="123"/>
        <v>1</v>
      </c>
      <c r="K589">
        <f t="shared" si="124"/>
        <v>0</v>
      </c>
      <c r="L589">
        <f t="shared" si="125"/>
        <v>0</v>
      </c>
      <c r="M589">
        <f t="shared" si="126"/>
        <v>0</v>
      </c>
      <c r="N589">
        <f t="shared" si="127"/>
        <v>0</v>
      </c>
      <c r="O589">
        <f t="shared" si="128"/>
        <v>0</v>
      </c>
      <c r="P589">
        <f t="shared" si="129"/>
        <v>0</v>
      </c>
      <c r="R589">
        <f t="shared" si="130"/>
        <v>0</v>
      </c>
    </row>
    <row r="590" spans="1:18" x14ac:dyDescent="0.3">
      <c r="A590">
        <v>200</v>
      </c>
      <c r="B590" s="2">
        <f>'Popular Vote'!R201</f>
        <v>2.0971026354314146</v>
      </c>
      <c r="C590">
        <f>'Tipping Point Margin'!L201</f>
        <v>-0.17813330941481856</v>
      </c>
      <c r="D590" s="1">
        <f>B590-C590</f>
        <v>2.2752359448462331</v>
      </c>
      <c r="E590">
        <f t="shared" si="118"/>
        <v>0</v>
      </c>
      <c r="F590">
        <f t="shared" si="119"/>
        <v>0</v>
      </c>
      <c r="G590">
        <f t="shared" si="120"/>
        <v>0</v>
      </c>
      <c r="H590">
        <f t="shared" si="121"/>
        <v>0</v>
      </c>
      <c r="I590">
        <f t="shared" si="122"/>
        <v>0</v>
      </c>
      <c r="J590">
        <f t="shared" si="123"/>
        <v>1</v>
      </c>
      <c r="K590">
        <f t="shared" si="124"/>
        <v>0</v>
      </c>
      <c r="L590">
        <f t="shared" si="125"/>
        <v>0</v>
      </c>
      <c r="M590">
        <f t="shared" si="126"/>
        <v>0</v>
      </c>
      <c r="N590">
        <f t="shared" si="127"/>
        <v>0</v>
      </c>
      <c r="O590">
        <f t="shared" si="128"/>
        <v>0</v>
      </c>
      <c r="P590">
        <f t="shared" si="129"/>
        <v>0</v>
      </c>
      <c r="R590">
        <f t="shared" si="130"/>
        <v>0</v>
      </c>
    </row>
    <row r="591" spans="1:18" x14ac:dyDescent="0.3">
      <c r="A591">
        <v>31</v>
      </c>
      <c r="B591" s="2">
        <f>'Popular Vote'!R32</f>
        <v>1.7871523093177473</v>
      </c>
      <c r="C591">
        <f>'Tipping Point Margin'!L32</f>
        <v>-0.48426512988094328</v>
      </c>
      <c r="D591" s="1">
        <f>B591-C591</f>
        <v>2.2714174391986903</v>
      </c>
      <c r="E591">
        <f t="shared" si="118"/>
        <v>0</v>
      </c>
      <c r="F591">
        <f t="shared" si="119"/>
        <v>0</v>
      </c>
      <c r="G591">
        <f t="shared" si="120"/>
        <v>0</v>
      </c>
      <c r="H591">
        <f t="shared" si="121"/>
        <v>0</v>
      </c>
      <c r="I591">
        <f t="shared" si="122"/>
        <v>0</v>
      </c>
      <c r="J591">
        <f t="shared" si="123"/>
        <v>1</v>
      </c>
      <c r="K591">
        <f t="shared" si="124"/>
        <v>0</v>
      </c>
      <c r="L591">
        <f t="shared" si="125"/>
        <v>0</v>
      </c>
      <c r="M591">
        <f t="shared" si="126"/>
        <v>0</v>
      </c>
      <c r="N591">
        <f t="shared" si="127"/>
        <v>0</v>
      </c>
      <c r="O591">
        <f t="shared" si="128"/>
        <v>0</v>
      </c>
      <c r="P591">
        <f t="shared" si="129"/>
        <v>0</v>
      </c>
      <c r="R591">
        <f t="shared" si="130"/>
        <v>0</v>
      </c>
    </row>
    <row r="592" spans="1:18" x14ac:dyDescent="0.3">
      <c r="A592">
        <v>610</v>
      </c>
      <c r="B592" s="2">
        <f>'Popular Vote'!R611</f>
        <v>2.1277351109236533</v>
      </c>
      <c r="C592">
        <f>'Tipping Point Margin'!L611</f>
        <v>-0.13618211365384697</v>
      </c>
      <c r="D592" s="1">
        <f>B592-C592</f>
        <v>2.2639172245775003</v>
      </c>
      <c r="E592">
        <f t="shared" si="118"/>
        <v>0</v>
      </c>
      <c r="F592">
        <f t="shared" si="119"/>
        <v>0</v>
      </c>
      <c r="G592">
        <f t="shared" si="120"/>
        <v>0</v>
      </c>
      <c r="H592">
        <f t="shared" si="121"/>
        <v>0</v>
      </c>
      <c r="I592">
        <f t="shared" si="122"/>
        <v>0</v>
      </c>
      <c r="J592">
        <f t="shared" si="123"/>
        <v>1</v>
      </c>
      <c r="K592">
        <f t="shared" si="124"/>
        <v>0</v>
      </c>
      <c r="L592">
        <f t="shared" si="125"/>
        <v>0</v>
      </c>
      <c r="M592">
        <f t="shared" si="126"/>
        <v>0</v>
      </c>
      <c r="N592">
        <f t="shared" si="127"/>
        <v>0</v>
      </c>
      <c r="O592">
        <f t="shared" si="128"/>
        <v>0</v>
      </c>
      <c r="P592">
        <f t="shared" si="129"/>
        <v>0</v>
      </c>
      <c r="R592">
        <f t="shared" si="130"/>
        <v>0</v>
      </c>
    </row>
    <row r="593" spans="1:18" x14ac:dyDescent="0.3">
      <c r="A593">
        <v>906</v>
      </c>
      <c r="B593" s="2">
        <f>'Popular Vote'!R907</f>
        <v>2.155056563190056</v>
      </c>
      <c r="C593">
        <f>'Tipping Point Margin'!L907</f>
        <v>-0.10166107603599496</v>
      </c>
      <c r="D593" s="1">
        <f>B593-C593</f>
        <v>2.2567176392260508</v>
      </c>
      <c r="E593">
        <f t="shared" si="118"/>
        <v>0</v>
      </c>
      <c r="F593">
        <f t="shared" si="119"/>
        <v>0</v>
      </c>
      <c r="G593">
        <f t="shared" si="120"/>
        <v>0</v>
      </c>
      <c r="H593">
        <f t="shared" si="121"/>
        <v>0</v>
      </c>
      <c r="I593">
        <f t="shared" si="122"/>
        <v>0</v>
      </c>
      <c r="J593">
        <f t="shared" si="123"/>
        <v>1</v>
      </c>
      <c r="K593">
        <f t="shared" si="124"/>
        <v>0</v>
      </c>
      <c r="L593">
        <f t="shared" si="125"/>
        <v>0</v>
      </c>
      <c r="M593">
        <f t="shared" si="126"/>
        <v>0</v>
      </c>
      <c r="N593">
        <f t="shared" si="127"/>
        <v>0</v>
      </c>
      <c r="O593">
        <f t="shared" si="128"/>
        <v>0</v>
      </c>
      <c r="P593">
        <f t="shared" si="129"/>
        <v>0</v>
      </c>
      <c r="R593">
        <f t="shared" si="130"/>
        <v>0</v>
      </c>
    </row>
    <row r="594" spans="1:18" x14ac:dyDescent="0.3">
      <c r="A594">
        <v>138</v>
      </c>
      <c r="B594" s="2">
        <f>'Popular Vote'!R139</f>
        <v>2.6023307108080398</v>
      </c>
      <c r="C594">
        <f>'Tipping Point Margin'!L139</f>
        <v>0.35001529041827145</v>
      </c>
      <c r="D594" s="1">
        <f>B594-C594</f>
        <v>2.2523154203897682</v>
      </c>
      <c r="E594">
        <f t="shared" si="118"/>
        <v>0</v>
      </c>
      <c r="F594">
        <f t="shared" si="119"/>
        <v>0</v>
      </c>
      <c r="G594">
        <f t="shared" si="120"/>
        <v>0</v>
      </c>
      <c r="H594">
        <f t="shared" si="121"/>
        <v>0</v>
      </c>
      <c r="I594">
        <f t="shared" si="122"/>
        <v>0</v>
      </c>
      <c r="J594">
        <f t="shared" si="123"/>
        <v>1</v>
      </c>
      <c r="K594">
        <f t="shared" si="124"/>
        <v>0</v>
      </c>
      <c r="L594">
        <f t="shared" si="125"/>
        <v>0</v>
      </c>
      <c r="M594">
        <f t="shared" si="126"/>
        <v>0</v>
      </c>
      <c r="N594">
        <f t="shared" si="127"/>
        <v>0</v>
      </c>
      <c r="O594">
        <f t="shared" si="128"/>
        <v>0</v>
      </c>
      <c r="P594">
        <f t="shared" si="129"/>
        <v>0</v>
      </c>
      <c r="R594">
        <f t="shared" si="130"/>
        <v>0</v>
      </c>
    </row>
    <row r="595" spans="1:18" x14ac:dyDescent="0.3">
      <c r="A595">
        <v>585</v>
      </c>
      <c r="B595" s="2">
        <f>'Popular Vote'!R586</f>
        <v>2.5935869679902233</v>
      </c>
      <c r="C595">
        <f>'Tipping Point Margin'!L586</f>
        <v>0.34193415047955888</v>
      </c>
      <c r="D595" s="1">
        <f>B595-C595</f>
        <v>2.2516528175106645</v>
      </c>
      <c r="E595">
        <f t="shared" si="118"/>
        <v>0</v>
      </c>
      <c r="F595">
        <f t="shared" si="119"/>
        <v>0</v>
      </c>
      <c r="G595">
        <f t="shared" si="120"/>
        <v>0</v>
      </c>
      <c r="H595">
        <f t="shared" si="121"/>
        <v>0</v>
      </c>
      <c r="I595">
        <f t="shared" si="122"/>
        <v>0</v>
      </c>
      <c r="J595">
        <f t="shared" si="123"/>
        <v>1</v>
      </c>
      <c r="K595">
        <f t="shared" si="124"/>
        <v>0</v>
      </c>
      <c r="L595">
        <f t="shared" si="125"/>
        <v>0</v>
      </c>
      <c r="M595">
        <f t="shared" si="126"/>
        <v>0</v>
      </c>
      <c r="N595">
        <f t="shared" si="127"/>
        <v>0</v>
      </c>
      <c r="O595">
        <f t="shared" si="128"/>
        <v>0</v>
      </c>
      <c r="P595">
        <f t="shared" si="129"/>
        <v>0</v>
      </c>
      <c r="R595">
        <f t="shared" si="130"/>
        <v>0</v>
      </c>
    </row>
    <row r="596" spans="1:18" x14ac:dyDescent="0.3">
      <c r="A596">
        <v>111</v>
      </c>
      <c r="B596" s="2">
        <f>'Popular Vote'!R112</f>
        <v>1.9968549657117372</v>
      </c>
      <c r="C596">
        <f>'Tipping Point Margin'!L112</f>
        <v>-0.25388778753326646</v>
      </c>
      <c r="D596" s="1">
        <f>B596-C596</f>
        <v>2.2507427532450035</v>
      </c>
      <c r="E596">
        <f t="shared" si="118"/>
        <v>0</v>
      </c>
      <c r="F596">
        <f t="shared" si="119"/>
        <v>0</v>
      </c>
      <c r="G596">
        <f t="shared" si="120"/>
        <v>0</v>
      </c>
      <c r="H596">
        <f t="shared" si="121"/>
        <v>0</v>
      </c>
      <c r="I596">
        <f t="shared" si="122"/>
        <v>0</v>
      </c>
      <c r="J596">
        <f t="shared" si="123"/>
        <v>1</v>
      </c>
      <c r="K596">
        <f t="shared" si="124"/>
        <v>0</v>
      </c>
      <c r="L596">
        <f t="shared" si="125"/>
        <v>0</v>
      </c>
      <c r="M596">
        <f t="shared" si="126"/>
        <v>0</v>
      </c>
      <c r="N596">
        <f t="shared" si="127"/>
        <v>0</v>
      </c>
      <c r="O596">
        <f t="shared" si="128"/>
        <v>0</v>
      </c>
      <c r="P596">
        <f t="shared" si="129"/>
        <v>0</v>
      </c>
      <c r="R596">
        <f t="shared" si="130"/>
        <v>0</v>
      </c>
    </row>
    <row r="597" spans="1:18" x14ac:dyDescent="0.3">
      <c r="A597">
        <v>91</v>
      </c>
      <c r="B597" s="2">
        <f>'Popular Vote'!R92</f>
        <v>1.7217213267219074</v>
      </c>
      <c r="C597">
        <f>'Tipping Point Margin'!L92</f>
        <v>-0.52832721274943195</v>
      </c>
      <c r="D597" s="1">
        <f>B597-C597</f>
        <v>2.2500485394713392</v>
      </c>
      <c r="E597">
        <f t="shared" si="118"/>
        <v>0</v>
      </c>
      <c r="F597">
        <f t="shared" si="119"/>
        <v>0</v>
      </c>
      <c r="G597">
        <f t="shared" si="120"/>
        <v>0</v>
      </c>
      <c r="H597">
        <f t="shared" si="121"/>
        <v>0</v>
      </c>
      <c r="I597">
        <f t="shared" si="122"/>
        <v>0</v>
      </c>
      <c r="J597">
        <f t="shared" si="123"/>
        <v>1</v>
      </c>
      <c r="K597">
        <f t="shared" si="124"/>
        <v>0</v>
      </c>
      <c r="L597">
        <f t="shared" si="125"/>
        <v>0</v>
      </c>
      <c r="M597">
        <f t="shared" si="126"/>
        <v>0</v>
      </c>
      <c r="N597">
        <f t="shared" si="127"/>
        <v>0</v>
      </c>
      <c r="O597">
        <f t="shared" si="128"/>
        <v>0</v>
      </c>
      <c r="P597">
        <f t="shared" si="129"/>
        <v>0</v>
      </c>
      <c r="R597">
        <f t="shared" si="130"/>
        <v>0</v>
      </c>
    </row>
    <row r="598" spans="1:18" x14ac:dyDescent="0.3">
      <c r="A598">
        <v>509</v>
      </c>
      <c r="B598" s="2">
        <f>'Popular Vote'!R510</f>
        <v>2.4620429076123553</v>
      </c>
      <c r="C598">
        <f>'Tipping Point Margin'!L510</f>
        <v>0.21250317186732653</v>
      </c>
      <c r="D598" s="1">
        <f>B598-C598</f>
        <v>2.2495397357450289</v>
      </c>
      <c r="E598">
        <f t="shared" si="118"/>
        <v>0</v>
      </c>
      <c r="F598">
        <f t="shared" si="119"/>
        <v>0</v>
      </c>
      <c r="G598">
        <f t="shared" si="120"/>
        <v>0</v>
      </c>
      <c r="H598">
        <f t="shared" si="121"/>
        <v>0</v>
      </c>
      <c r="I598">
        <f t="shared" si="122"/>
        <v>0</v>
      </c>
      <c r="J598">
        <f t="shared" si="123"/>
        <v>1</v>
      </c>
      <c r="K598">
        <f t="shared" si="124"/>
        <v>0</v>
      </c>
      <c r="L598">
        <f t="shared" si="125"/>
        <v>0</v>
      </c>
      <c r="M598">
        <f t="shared" si="126"/>
        <v>0</v>
      </c>
      <c r="N598">
        <f t="shared" si="127"/>
        <v>0</v>
      </c>
      <c r="O598">
        <f t="shared" si="128"/>
        <v>0</v>
      </c>
      <c r="P598">
        <f t="shared" si="129"/>
        <v>0</v>
      </c>
      <c r="R598">
        <f t="shared" si="130"/>
        <v>0</v>
      </c>
    </row>
    <row r="599" spans="1:18" x14ac:dyDescent="0.3">
      <c r="A599">
        <v>776</v>
      </c>
      <c r="B599" s="2">
        <f>'Popular Vote'!R777</f>
        <v>2.1441441882291739</v>
      </c>
      <c r="C599">
        <f>'Tipping Point Margin'!L777</f>
        <v>-9.8472540102787456E-2</v>
      </c>
      <c r="D599" s="1">
        <f>B599-C599</f>
        <v>2.2426167283319614</v>
      </c>
      <c r="E599">
        <f t="shared" si="118"/>
        <v>0</v>
      </c>
      <c r="F599">
        <f t="shared" si="119"/>
        <v>0</v>
      </c>
      <c r="G599">
        <f t="shared" si="120"/>
        <v>0</v>
      </c>
      <c r="H599">
        <f t="shared" si="121"/>
        <v>0</v>
      </c>
      <c r="I599">
        <f t="shared" si="122"/>
        <v>0</v>
      </c>
      <c r="J599">
        <f t="shared" si="123"/>
        <v>1</v>
      </c>
      <c r="K599">
        <f t="shared" si="124"/>
        <v>0</v>
      </c>
      <c r="L599">
        <f t="shared" si="125"/>
        <v>0</v>
      </c>
      <c r="M599">
        <f t="shared" si="126"/>
        <v>0</v>
      </c>
      <c r="N599">
        <f t="shared" si="127"/>
        <v>0</v>
      </c>
      <c r="O599">
        <f t="shared" si="128"/>
        <v>0</v>
      </c>
      <c r="P599">
        <f t="shared" si="129"/>
        <v>0</v>
      </c>
      <c r="R599">
        <f t="shared" si="130"/>
        <v>0</v>
      </c>
    </row>
    <row r="600" spans="1:18" x14ac:dyDescent="0.3">
      <c r="A600">
        <v>163</v>
      </c>
      <c r="B600" s="2">
        <f>'Popular Vote'!R164</f>
        <v>1.8415962135911617</v>
      </c>
      <c r="C600">
        <f>'Tipping Point Margin'!L164</f>
        <v>-0.3967727759046078</v>
      </c>
      <c r="D600" s="1">
        <f>B600-C600</f>
        <v>2.2383689894957692</v>
      </c>
      <c r="E600">
        <f t="shared" si="118"/>
        <v>0</v>
      </c>
      <c r="F600">
        <f t="shared" si="119"/>
        <v>0</v>
      </c>
      <c r="G600">
        <f t="shared" si="120"/>
        <v>0</v>
      </c>
      <c r="H600">
        <f t="shared" si="121"/>
        <v>0</v>
      </c>
      <c r="I600">
        <f t="shared" si="122"/>
        <v>0</v>
      </c>
      <c r="J600">
        <f t="shared" si="123"/>
        <v>1</v>
      </c>
      <c r="K600">
        <f t="shared" si="124"/>
        <v>0</v>
      </c>
      <c r="L600">
        <f t="shared" si="125"/>
        <v>0</v>
      </c>
      <c r="M600">
        <f t="shared" si="126"/>
        <v>0</v>
      </c>
      <c r="N600">
        <f t="shared" si="127"/>
        <v>0</v>
      </c>
      <c r="O600">
        <f t="shared" si="128"/>
        <v>0</v>
      </c>
      <c r="P600">
        <f t="shared" si="129"/>
        <v>0</v>
      </c>
      <c r="R600">
        <f t="shared" si="130"/>
        <v>0</v>
      </c>
    </row>
    <row r="601" spans="1:18" x14ac:dyDescent="0.3">
      <c r="A601">
        <v>242</v>
      </c>
      <c r="B601" s="2">
        <f>'Popular Vote'!R243</f>
        <v>2.2280675213555434</v>
      </c>
      <c r="C601">
        <f>'Tipping Point Margin'!L243</f>
        <v>-7.1152127247904318E-3</v>
      </c>
      <c r="D601" s="1">
        <f>B601-C601</f>
        <v>2.2351827340803339</v>
      </c>
      <c r="E601">
        <f t="shared" si="118"/>
        <v>0</v>
      </c>
      <c r="F601">
        <f t="shared" si="119"/>
        <v>0</v>
      </c>
      <c r="G601">
        <f t="shared" si="120"/>
        <v>0</v>
      </c>
      <c r="H601">
        <f t="shared" si="121"/>
        <v>0</v>
      </c>
      <c r="I601">
        <f t="shared" si="122"/>
        <v>0</v>
      </c>
      <c r="J601">
        <f t="shared" si="123"/>
        <v>1</v>
      </c>
      <c r="K601">
        <f t="shared" si="124"/>
        <v>0</v>
      </c>
      <c r="L601">
        <f t="shared" si="125"/>
        <v>0</v>
      </c>
      <c r="M601">
        <f t="shared" si="126"/>
        <v>0</v>
      </c>
      <c r="N601">
        <f t="shared" si="127"/>
        <v>0</v>
      </c>
      <c r="O601">
        <f t="shared" si="128"/>
        <v>0</v>
      </c>
      <c r="P601">
        <f t="shared" si="129"/>
        <v>0</v>
      </c>
      <c r="R601">
        <f t="shared" si="130"/>
        <v>0</v>
      </c>
    </row>
    <row r="602" spans="1:18" x14ac:dyDescent="0.3">
      <c r="A602">
        <v>322</v>
      </c>
      <c r="B602" s="2">
        <f>'Popular Vote'!R323</f>
        <v>2.0222506133639113</v>
      </c>
      <c r="C602">
        <f>'Tipping Point Margin'!L323</f>
        <v>-0.21025814999496434</v>
      </c>
      <c r="D602" s="1">
        <f>B602-C602</f>
        <v>2.2325087633588758</v>
      </c>
      <c r="E602">
        <f t="shared" si="118"/>
        <v>0</v>
      </c>
      <c r="F602">
        <f t="shared" si="119"/>
        <v>0</v>
      </c>
      <c r="G602">
        <f t="shared" si="120"/>
        <v>0</v>
      </c>
      <c r="H602">
        <f t="shared" si="121"/>
        <v>0</v>
      </c>
      <c r="I602">
        <f t="shared" si="122"/>
        <v>0</v>
      </c>
      <c r="J602">
        <f t="shared" si="123"/>
        <v>1</v>
      </c>
      <c r="K602">
        <f t="shared" si="124"/>
        <v>0</v>
      </c>
      <c r="L602">
        <f t="shared" si="125"/>
        <v>0</v>
      </c>
      <c r="M602">
        <f t="shared" si="126"/>
        <v>0</v>
      </c>
      <c r="N602">
        <f t="shared" si="127"/>
        <v>0</v>
      </c>
      <c r="O602">
        <f t="shared" si="128"/>
        <v>0</v>
      </c>
      <c r="P602">
        <f t="shared" si="129"/>
        <v>0</v>
      </c>
      <c r="R602">
        <f t="shared" si="130"/>
        <v>0</v>
      </c>
    </row>
    <row r="603" spans="1:18" x14ac:dyDescent="0.3">
      <c r="A603">
        <v>573</v>
      </c>
      <c r="B603" s="2">
        <f>'Popular Vote'!R574</f>
        <v>1.7506412732762877</v>
      </c>
      <c r="C603">
        <f>'Tipping Point Margin'!L574</f>
        <v>-0.48180040443258465</v>
      </c>
      <c r="D603" s="1">
        <f>B603-C603</f>
        <v>2.2324416777088723</v>
      </c>
      <c r="E603">
        <f t="shared" si="118"/>
        <v>0</v>
      </c>
      <c r="F603">
        <f t="shared" si="119"/>
        <v>0</v>
      </c>
      <c r="G603">
        <f t="shared" si="120"/>
        <v>0</v>
      </c>
      <c r="H603">
        <f t="shared" si="121"/>
        <v>0</v>
      </c>
      <c r="I603">
        <f t="shared" si="122"/>
        <v>0</v>
      </c>
      <c r="J603">
        <f t="shared" si="123"/>
        <v>1</v>
      </c>
      <c r="K603">
        <f t="shared" si="124"/>
        <v>0</v>
      </c>
      <c r="L603">
        <f t="shared" si="125"/>
        <v>0</v>
      </c>
      <c r="M603">
        <f t="shared" si="126"/>
        <v>0</v>
      </c>
      <c r="N603">
        <f t="shared" si="127"/>
        <v>0</v>
      </c>
      <c r="O603">
        <f t="shared" si="128"/>
        <v>0</v>
      </c>
      <c r="P603">
        <f t="shared" si="129"/>
        <v>0</v>
      </c>
      <c r="R603">
        <f t="shared" si="130"/>
        <v>0</v>
      </c>
    </row>
    <row r="604" spans="1:18" x14ac:dyDescent="0.3">
      <c r="A604">
        <v>712</v>
      </c>
      <c r="B604" s="2">
        <f>'Popular Vote'!R713</f>
        <v>1.9094531249434812</v>
      </c>
      <c r="C604">
        <f>'Tipping Point Margin'!L713</f>
        <v>-0.32221577019946401</v>
      </c>
      <c r="D604" s="1">
        <f>B604-C604</f>
        <v>2.2316688951429451</v>
      </c>
      <c r="E604">
        <f t="shared" si="118"/>
        <v>0</v>
      </c>
      <c r="F604">
        <f t="shared" si="119"/>
        <v>0</v>
      </c>
      <c r="G604">
        <f t="shared" si="120"/>
        <v>0</v>
      </c>
      <c r="H604">
        <f t="shared" si="121"/>
        <v>0</v>
      </c>
      <c r="I604">
        <f t="shared" si="122"/>
        <v>0</v>
      </c>
      <c r="J604">
        <f t="shared" si="123"/>
        <v>1</v>
      </c>
      <c r="K604">
        <f t="shared" si="124"/>
        <v>0</v>
      </c>
      <c r="L604">
        <f t="shared" si="125"/>
        <v>0</v>
      </c>
      <c r="M604">
        <f t="shared" si="126"/>
        <v>0</v>
      </c>
      <c r="N604">
        <f t="shared" si="127"/>
        <v>0</v>
      </c>
      <c r="O604">
        <f t="shared" si="128"/>
        <v>0</v>
      </c>
      <c r="P604">
        <f t="shared" si="129"/>
        <v>0</v>
      </c>
      <c r="R604">
        <f t="shared" si="130"/>
        <v>0</v>
      </c>
    </row>
    <row r="605" spans="1:18" x14ac:dyDescent="0.3">
      <c r="A605">
        <v>851</v>
      </c>
      <c r="B605" s="2">
        <f>'Popular Vote'!R852</f>
        <v>2.244218118663948</v>
      </c>
      <c r="C605">
        <f>'Tipping Point Margin'!L852</f>
        <v>1.4402151948906733E-2</v>
      </c>
      <c r="D605" s="1">
        <f>B605-C605</f>
        <v>2.2298159667150412</v>
      </c>
      <c r="E605">
        <f t="shared" si="118"/>
        <v>0</v>
      </c>
      <c r="F605">
        <f t="shared" si="119"/>
        <v>0</v>
      </c>
      <c r="G605">
        <f t="shared" si="120"/>
        <v>0</v>
      </c>
      <c r="H605">
        <f t="shared" si="121"/>
        <v>0</v>
      </c>
      <c r="I605">
        <f t="shared" si="122"/>
        <v>0</v>
      </c>
      <c r="J605">
        <f t="shared" si="123"/>
        <v>1</v>
      </c>
      <c r="K605">
        <f t="shared" si="124"/>
        <v>0</v>
      </c>
      <c r="L605">
        <f t="shared" si="125"/>
        <v>0</v>
      </c>
      <c r="M605">
        <f t="shared" si="126"/>
        <v>0</v>
      </c>
      <c r="N605">
        <f t="shared" si="127"/>
        <v>0</v>
      </c>
      <c r="O605">
        <f t="shared" si="128"/>
        <v>0</v>
      </c>
      <c r="P605">
        <f t="shared" si="129"/>
        <v>0</v>
      </c>
      <c r="R605">
        <f t="shared" si="130"/>
        <v>0</v>
      </c>
    </row>
    <row r="606" spans="1:18" x14ac:dyDescent="0.3">
      <c r="A606">
        <v>457</v>
      </c>
      <c r="B606" s="2">
        <f>'Popular Vote'!R458</f>
        <v>2.6230897332361147</v>
      </c>
      <c r="C606">
        <f>'Tipping Point Margin'!L458</f>
        <v>0.39365247105177148</v>
      </c>
      <c r="D606" s="1">
        <f>B606-C606</f>
        <v>2.2294372621843435</v>
      </c>
      <c r="E606">
        <f t="shared" si="118"/>
        <v>0</v>
      </c>
      <c r="F606">
        <f t="shared" si="119"/>
        <v>0</v>
      </c>
      <c r="G606">
        <f t="shared" si="120"/>
        <v>0</v>
      </c>
      <c r="H606">
        <f t="shared" si="121"/>
        <v>0</v>
      </c>
      <c r="I606">
        <f t="shared" si="122"/>
        <v>0</v>
      </c>
      <c r="J606">
        <f t="shared" si="123"/>
        <v>1</v>
      </c>
      <c r="K606">
        <f t="shared" si="124"/>
        <v>0</v>
      </c>
      <c r="L606">
        <f t="shared" si="125"/>
        <v>0</v>
      </c>
      <c r="M606">
        <f t="shared" si="126"/>
        <v>0</v>
      </c>
      <c r="N606">
        <f t="shared" si="127"/>
        <v>0</v>
      </c>
      <c r="O606">
        <f t="shared" si="128"/>
        <v>0</v>
      </c>
      <c r="P606">
        <f t="shared" si="129"/>
        <v>0</v>
      </c>
      <c r="R606">
        <f t="shared" si="130"/>
        <v>0</v>
      </c>
    </row>
    <row r="607" spans="1:18" x14ac:dyDescent="0.3">
      <c r="A607">
        <v>467</v>
      </c>
      <c r="B607" s="2">
        <f>'Popular Vote'!R468</f>
        <v>2.1709141184207086</v>
      </c>
      <c r="C607">
        <f>'Tipping Point Margin'!L468</f>
        <v>-5.317495942994821E-2</v>
      </c>
      <c r="D607" s="1">
        <f>B607-C607</f>
        <v>2.2240890778506568</v>
      </c>
      <c r="E607">
        <f t="shared" si="118"/>
        <v>0</v>
      </c>
      <c r="F607">
        <f t="shared" si="119"/>
        <v>0</v>
      </c>
      <c r="G607">
        <f t="shared" si="120"/>
        <v>0</v>
      </c>
      <c r="H607">
        <f t="shared" si="121"/>
        <v>0</v>
      </c>
      <c r="I607">
        <f t="shared" si="122"/>
        <v>0</v>
      </c>
      <c r="J607">
        <f t="shared" si="123"/>
        <v>1</v>
      </c>
      <c r="K607">
        <f t="shared" si="124"/>
        <v>0</v>
      </c>
      <c r="L607">
        <f t="shared" si="125"/>
        <v>0</v>
      </c>
      <c r="M607">
        <f t="shared" si="126"/>
        <v>0</v>
      </c>
      <c r="N607">
        <f t="shared" si="127"/>
        <v>0</v>
      </c>
      <c r="O607">
        <f t="shared" si="128"/>
        <v>0</v>
      </c>
      <c r="P607">
        <f t="shared" si="129"/>
        <v>0</v>
      </c>
      <c r="R607">
        <f t="shared" si="130"/>
        <v>0</v>
      </c>
    </row>
    <row r="608" spans="1:18" x14ac:dyDescent="0.3">
      <c r="A608">
        <v>582</v>
      </c>
      <c r="B608" s="2">
        <f>'Popular Vote'!R583</f>
        <v>2.0778958172967594</v>
      </c>
      <c r="C608">
        <f>'Tipping Point Margin'!L583</f>
        <v>-0.14033336355218637</v>
      </c>
      <c r="D608" s="1">
        <f>B608-C608</f>
        <v>2.2182291808489456</v>
      </c>
      <c r="E608">
        <f t="shared" si="118"/>
        <v>0</v>
      </c>
      <c r="F608">
        <f t="shared" si="119"/>
        <v>0</v>
      </c>
      <c r="G608">
        <f t="shared" si="120"/>
        <v>0</v>
      </c>
      <c r="H608">
        <f t="shared" si="121"/>
        <v>0</v>
      </c>
      <c r="I608">
        <f t="shared" si="122"/>
        <v>0</v>
      </c>
      <c r="J608">
        <f t="shared" si="123"/>
        <v>1</v>
      </c>
      <c r="K608">
        <f t="shared" si="124"/>
        <v>0</v>
      </c>
      <c r="L608">
        <f t="shared" si="125"/>
        <v>0</v>
      </c>
      <c r="M608">
        <f t="shared" si="126"/>
        <v>0</v>
      </c>
      <c r="N608">
        <f t="shared" si="127"/>
        <v>0</v>
      </c>
      <c r="O608">
        <f t="shared" si="128"/>
        <v>0</v>
      </c>
      <c r="P608">
        <f t="shared" si="129"/>
        <v>0</v>
      </c>
      <c r="R608">
        <f t="shared" si="130"/>
        <v>0</v>
      </c>
    </row>
    <row r="609" spans="1:18" x14ac:dyDescent="0.3">
      <c r="A609">
        <v>735</v>
      </c>
      <c r="B609" s="2">
        <f>'Popular Vote'!R736</f>
        <v>1.6800082874679374</v>
      </c>
      <c r="C609">
        <f>'Tipping Point Margin'!L736</f>
        <v>-0.537325018168755</v>
      </c>
      <c r="D609" s="1">
        <f>B609-C609</f>
        <v>2.2173333056366924</v>
      </c>
      <c r="E609">
        <f t="shared" si="118"/>
        <v>0</v>
      </c>
      <c r="F609">
        <f t="shared" si="119"/>
        <v>0</v>
      </c>
      <c r="G609">
        <f t="shared" si="120"/>
        <v>0</v>
      </c>
      <c r="H609">
        <f t="shared" si="121"/>
        <v>0</v>
      </c>
      <c r="I609">
        <f t="shared" si="122"/>
        <v>0</v>
      </c>
      <c r="J609">
        <f t="shared" si="123"/>
        <v>1</v>
      </c>
      <c r="K609">
        <f t="shared" si="124"/>
        <v>0</v>
      </c>
      <c r="L609">
        <f t="shared" si="125"/>
        <v>0</v>
      </c>
      <c r="M609">
        <f t="shared" si="126"/>
        <v>0</v>
      </c>
      <c r="N609">
        <f t="shared" si="127"/>
        <v>0</v>
      </c>
      <c r="O609">
        <f t="shared" si="128"/>
        <v>0</v>
      </c>
      <c r="P609">
        <f t="shared" si="129"/>
        <v>0</v>
      </c>
      <c r="R609">
        <f t="shared" si="130"/>
        <v>0</v>
      </c>
    </row>
    <row r="610" spans="1:18" x14ac:dyDescent="0.3">
      <c r="A610">
        <v>395</v>
      </c>
      <c r="B610" s="2">
        <f>'Popular Vote'!R396</f>
        <v>2.1090281321928668</v>
      </c>
      <c r="C610">
        <f>'Tipping Point Margin'!L396</f>
        <v>-0.1068232958165397</v>
      </c>
      <c r="D610" s="1">
        <f>B610-C610</f>
        <v>2.2158514280094064</v>
      </c>
      <c r="E610">
        <f t="shared" si="118"/>
        <v>0</v>
      </c>
      <c r="F610">
        <f t="shared" si="119"/>
        <v>0</v>
      </c>
      <c r="G610">
        <f t="shared" si="120"/>
        <v>0</v>
      </c>
      <c r="H610">
        <f t="shared" si="121"/>
        <v>0</v>
      </c>
      <c r="I610">
        <f t="shared" si="122"/>
        <v>0</v>
      </c>
      <c r="J610">
        <f t="shared" si="123"/>
        <v>1</v>
      </c>
      <c r="K610">
        <f t="shared" si="124"/>
        <v>0</v>
      </c>
      <c r="L610">
        <f t="shared" si="125"/>
        <v>0</v>
      </c>
      <c r="M610">
        <f t="shared" si="126"/>
        <v>0</v>
      </c>
      <c r="N610">
        <f t="shared" si="127"/>
        <v>0</v>
      </c>
      <c r="O610">
        <f t="shared" si="128"/>
        <v>0</v>
      </c>
      <c r="P610">
        <f t="shared" si="129"/>
        <v>0</v>
      </c>
      <c r="R610">
        <f t="shared" si="130"/>
        <v>0</v>
      </c>
    </row>
    <row r="611" spans="1:18" x14ac:dyDescent="0.3">
      <c r="A611">
        <v>94</v>
      </c>
      <c r="B611" s="2">
        <f>'Popular Vote'!R95</f>
        <v>2.6624292800465335</v>
      </c>
      <c r="C611">
        <f>'Tipping Point Margin'!L95</f>
        <v>0.45098365286844172</v>
      </c>
      <c r="D611" s="1">
        <f>B611-C611</f>
        <v>2.2114456271780916</v>
      </c>
      <c r="E611">
        <f t="shared" si="118"/>
        <v>0</v>
      </c>
      <c r="F611">
        <f t="shared" si="119"/>
        <v>0</v>
      </c>
      <c r="G611">
        <f t="shared" si="120"/>
        <v>0</v>
      </c>
      <c r="H611">
        <f t="shared" si="121"/>
        <v>0</v>
      </c>
      <c r="I611">
        <f t="shared" si="122"/>
        <v>0</v>
      </c>
      <c r="J611">
        <f t="shared" si="123"/>
        <v>1</v>
      </c>
      <c r="K611">
        <f t="shared" si="124"/>
        <v>0</v>
      </c>
      <c r="L611">
        <f t="shared" si="125"/>
        <v>0</v>
      </c>
      <c r="M611">
        <f t="shared" si="126"/>
        <v>0</v>
      </c>
      <c r="N611">
        <f t="shared" si="127"/>
        <v>0</v>
      </c>
      <c r="O611">
        <f t="shared" si="128"/>
        <v>0</v>
      </c>
      <c r="P611">
        <f t="shared" si="129"/>
        <v>0</v>
      </c>
      <c r="R611">
        <f t="shared" si="130"/>
        <v>0</v>
      </c>
    </row>
    <row r="612" spans="1:18" x14ac:dyDescent="0.3">
      <c r="A612">
        <v>893</v>
      </c>
      <c r="B612" s="2">
        <f>'Popular Vote'!R894</f>
        <v>1.6865830288886159</v>
      </c>
      <c r="C612">
        <f>'Tipping Point Margin'!L894</f>
        <v>-0.51964738945562028</v>
      </c>
      <c r="D612" s="1">
        <f>B612-C612</f>
        <v>2.2062304183442363</v>
      </c>
      <c r="E612">
        <f t="shared" si="118"/>
        <v>0</v>
      </c>
      <c r="F612">
        <f t="shared" si="119"/>
        <v>0</v>
      </c>
      <c r="G612">
        <f t="shared" si="120"/>
        <v>0</v>
      </c>
      <c r="H612">
        <f t="shared" si="121"/>
        <v>0</v>
      </c>
      <c r="I612">
        <f t="shared" si="122"/>
        <v>0</v>
      </c>
      <c r="J612">
        <f t="shared" si="123"/>
        <v>1</v>
      </c>
      <c r="K612">
        <f t="shared" si="124"/>
        <v>0</v>
      </c>
      <c r="L612">
        <f t="shared" si="125"/>
        <v>0</v>
      </c>
      <c r="M612">
        <f t="shared" si="126"/>
        <v>0</v>
      </c>
      <c r="N612">
        <f t="shared" si="127"/>
        <v>0</v>
      </c>
      <c r="O612">
        <f t="shared" si="128"/>
        <v>0</v>
      </c>
      <c r="P612">
        <f t="shared" si="129"/>
        <v>0</v>
      </c>
      <c r="R612">
        <f t="shared" si="130"/>
        <v>0</v>
      </c>
    </row>
    <row r="613" spans="1:18" x14ac:dyDescent="0.3">
      <c r="A613">
        <v>128</v>
      </c>
      <c r="B613" s="2">
        <f>'Popular Vote'!R129</f>
        <v>1.848802719918746</v>
      </c>
      <c r="C613">
        <f>'Tipping Point Margin'!L129</f>
        <v>-0.35644133257485466</v>
      </c>
      <c r="D613" s="1">
        <f>B613-C613</f>
        <v>2.2052440524936006</v>
      </c>
      <c r="E613">
        <f t="shared" si="118"/>
        <v>0</v>
      </c>
      <c r="F613">
        <f t="shared" si="119"/>
        <v>0</v>
      </c>
      <c r="G613">
        <f t="shared" si="120"/>
        <v>0</v>
      </c>
      <c r="H613">
        <f t="shared" si="121"/>
        <v>0</v>
      </c>
      <c r="I613">
        <f t="shared" si="122"/>
        <v>0</v>
      </c>
      <c r="J613">
        <f t="shared" si="123"/>
        <v>1</v>
      </c>
      <c r="K613">
        <f t="shared" si="124"/>
        <v>0</v>
      </c>
      <c r="L613">
        <f t="shared" si="125"/>
        <v>0</v>
      </c>
      <c r="M613">
        <f t="shared" si="126"/>
        <v>0</v>
      </c>
      <c r="N613">
        <f t="shared" si="127"/>
        <v>0</v>
      </c>
      <c r="O613">
        <f t="shared" si="128"/>
        <v>0</v>
      </c>
      <c r="P613">
        <f t="shared" si="129"/>
        <v>0</v>
      </c>
      <c r="R613">
        <f t="shared" si="130"/>
        <v>0</v>
      </c>
    </row>
    <row r="614" spans="1:18" x14ac:dyDescent="0.3">
      <c r="A614">
        <v>863</v>
      </c>
      <c r="B614" s="2">
        <f>'Popular Vote'!R864</f>
        <v>2.0948160622804242</v>
      </c>
      <c r="C614">
        <f>'Tipping Point Margin'!L864</f>
        <v>-0.10287768974843718</v>
      </c>
      <c r="D614" s="1">
        <f>B614-C614</f>
        <v>2.1976937520288615</v>
      </c>
      <c r="E614">
        <f t="shared" si="118"/>
        <v>0</v>
      </c>
      <c r="F614">
        <f t="shared" si="119"/>
        <v>0</v>
      </c>
      <c r="G614">
        <f t="shared" si="120"/>
        <v>0</v>
      </c>
      <c r="H614">
        <f t="shared" si="121"/>
        <v>0</v>
      </c>
      <c r="I614">
        <f t="shared" si="122"/>
        <v>0</v>
      </c>
      <c r="J614">
        <f t="shared" si="123"/>
        <v>1</v>
      </c>
      <c r="K614">
        <f t="shared" si="124"/>
        <v>0</v>
      </c>
      <c r="L614">
        <f t="shared" si="125"/>
        <v>0</v>
      </c>
      <c r="M614">
        <f t="shared" si="126"/>
        <v>0</v>
      </c>
      <c r="N614">
        <f t="shared" si="127"/>
        <v>0</v>
      </c>
      <c r="O614">
        <f t="shared" si="128"/>
        <v>0</v>
      </c>
      <c r="P614">
        <f t="shared" si="129"/>
        <v>0</v>
      </c>
      <c r="R614">
        <f t="shared" si="130"/>
        <v>0</v>
      </c>
    </row>
    <row r="615" spans="1:18" x14ac:dyDescent="0.3">
      <c r="A615">
        <v>969</v>
      </c>
      <c r="B615" s="2">
        <f>'Popular Vote'!R970</f>
        <v>1.3960106934627252</v>
      </c>
      <c r="C615">
        <f>'Tipping Point Margin'!L970</f>
        <v>-0.79871006357736207</v>
      </c>
      <c r="D615" s="1">
        <f>B615-C615</f>
        <v>2.1947207570400873</v>
      </c>
      <c r="E615">
        <f t="shared" si="118"/>
        <v>0</v>
      </c>
      <c r="F615">
        <f t="shared" si="119"/>
        <v>0</v>
      </c>
      <c r="G615">
        <f t="shared" si="120"/>
        <v>0</v>
      </c>
      <c r="H615">
        <f t="shared" si="121"/>
        <v>0</v>
      </c>
      <c r="I615">
        <f t="shared" si="122"/>
        <v>0</v>
      </c>
      <c r="J615">
        <f t="shared" si="123"/>
        <v>1</v>
      </c>
      <c r="K615">
        <f t="shared" si="124"/>
        <v>0</v>
      </c>
      <c r="L615">
        <f t="shared" si="125"/>
        <v>0</v>
      </c>
      <c r="M615">
        <f t="shared" si="126"/>
        <v>0</v>
      </c>
      <c r="N615">
        <f t="shared" si="127"/>
        <v>0</v>
      </c>
      <c r="O615">
        <f t="shared" si="128"/>
        <v>0</v>
      </c>
      <c r="P615">
        <f t="shared" si="129"/>
        <v>0</v>
      </c>
      <c r="R615">
        <f t="shared" si="130"/>
        <v>0</v>
      </c>
    </row>
    <row r="616" spans="1:18" x14ac:dyDescent="0.3">
      <c r="A616">
        <v>297</v>
      </c>
      <c r="B616" s="2">
        <f>'Popular Vote'!R298</f>
        <v>1.7197669022872042</v>
      </c>
      <c r="C616">
        <f>'Tipping Point Margin'!L298</f>
        <v>-0.47398601816723707</v>
      </c>
      <c r="D616" s="1">
        <f>B616-C616</f>
        <v>2.1937529204544415</v>
      </c>
      <c r="E616">
        <f t="shared" si="118"/>
        <v>0</v>
      </c>
      <c r="F616">
        <f t="shared" si="119"/>
        <v>0</v>
      </c>
      <c r="G616">
        <f t="shared" si="120"/>
        <v>0</v>
      </c>
      <c r="H616">
        <f t="shared" si="121"/>
        <v>0</v>
      </c>
      <c r="I616">
        <f t="shared" si="122"/>
        <v>0</v>
      </c>
      <c r="J616">
        <f t="shared" si="123"/>
        <v>1</v>
      </c>
      <c r="K616">
        <f t="shared" si="124"/>
        <v>0</v>
      </c>
      <c r="L616">
        <f t="shared" si="125"/>
        <v>0</v>
      </c>
      <c r="M616">
        <f t="shared" si="126"/>
        <v>0</v>
      </c>
      <c r="N616">
        <f t="shared" si="127"/>
        <v>0</v>
      </c>
      <c r="O616">
        <f t="shared" si="128"/>
        <v>0</v>
      </c>
      <c r="P616">
        <f t="shared" si="129"/>
        <v>0</v>
      </c>
      <c r="R616">
        <f t="shared" si="130"/>
        <v>0</v>
      </c>
    </row>
    <row r="617" spans="1:18" x14ac:dyDescent="0.3">
      <c r="A617">
        <v>436</v>
      </c>
      <c r="B617" s="2">
        <f>'Popular Vote'!R437</f>
        <v>1.976531445329037</v>
      </c>
      <c r="C617">
        <f>'Tipping Point Margin'!L437</f>
        <v>-0.21046483976138253</v>
      </c>
      <c r="D617" s="1">
        <f>B617-C617</f>
        <v>2.1869962850904194</v>
      </c>
      <c r="E617">
        <f t="shared" si="118"/>
        <v>0</v>
      </c>
      <c r="F617">
        <f t="shared" si="119"/>
        <v>0</v>
      </c>
      <c r="G617">
        <f t="shared" si="120"/>
        <v>0</v>
      </c>
      <c r="H617">
        <f t="shared" si="121"/>
        <v>0</v>
      </c>
      <c r="I617">
        <f t="shared" si="122"/>
        <v>0</v>
      </c>
      <c r="J617">
        <f t="shared" si="123"/>
        <v>1</v>
      </c>
      <c r="K617">
        <f t="shared" si="124"/>
        <v>0</v>
      </c>
      <c r="L617">
        <f t="shared" si="125"/>
        <v>0</v>
      </c>
      <c r="M617">
        <f t="shared" si="126"/>
        <v>0</v>
      </c>
      <c r="N617">
        <f t="shared" si="127"/>
        <v>0</v>
      </c>
      <c r="O617">
        <f t="shared" si="128"/>
        <v>0</v>
      </c>
      <c r="P617">
        <f t="shared" si="129"/>
        <v>0</v>
      </c>
      <c r="R617">
        <f t="shared" si="130"/>
        <v>0</v>
      </c>
    </row>
    <row r="618" spans="1:18" x14ac:dyDescent="0.3">
      <c r="A618">
        <v>301</v>
      </c>
      <c r="B618" s="2">
        <f>'Popular Vote'!R302</f>
        <v>2.1836783788742071</v>
      </c>
      <c r="C618">
        <f>'Tipping Point Margin'!L302</f>
        <v>1.9710761269128574E-3</v>
      </c>
      <c r="D618" s="1">
        <f>B618-C618</f>
        <v>2.1817073027472942</v>
      </c>
      <c r="E618">
        <f t="shared" si="118"/>
        <v>0</v>
      </c>
      <c r="F618">
        <f t="shared" si="119"/>
        <v>0</v>
      </c>
      <c r="G618">
        <f t="shared" si="120"/>
        <v>0</v>
      </c>
      <c r="H618">
        <f t="shared" si="121"/>
        <v>0</v>
      </c>
      <c r="I618">
        <f t="shared" si="122"/>
        <v>0</v>
      </c>
      <c r="J618">
        <f t="shared" si="123"/>
        <v>1</v>
      </c>
      <c r="K618">
        <f t="shared" si="124"/>
        <v>0</v>
      </c>
      <c r="L618">
        <f t="shared" si="125"/>
        <v>0</v>
      </c>
      <c r="M618">
        <f t="shared" si="126"/>
        <v>0</v>
      </c>
      <c r="N618">
        <f t="shared" si="127"/>
        <v>0</v>
      </c>
      <c r="O618">
        <f t="shared" si="128"/>
        <v>0</v>
      </c>
      <c r="P618">
        <f t="shared" si="129"/>
        <v>0</v>
      </c>
      <c r="R618">
        <f t="shared" si="130"/>
        <v>0</v>
      </c>
    </row>
    <row r="619" spans="1:18" x14ac:dyDescent="0.3">
      <c r="A619">
        <v>993</v>
      </c>
      <c r="B619" s="2">
        <f>'Popular Vote'!R994</f>
        <v>1.8737514276320557</v>
      </c>
      <c r="C619">
        <f>'Tipping Point Margin'!L994</f>
        <v>-0.2790883397119836</v>
      </c>
      <c r="D619" s="1">
        <f>B619-C619</f>
        <v>2.1528397673440391</v>
      </c>
      <c r="E619">
        <f t="shared" si="118"/>
        <v>0</v>
      </c>
      <c r="F619">
        <f t="shared" si="119"/>
        <v>0</v>
      </c>
      <c r="G619">
        <f t="shared" si="120"/>
        <v>0</v>
      </c>
      <c r="H619">
        <f t="shared" si="121"/>
        <v>0</v>
      </c>
      <c r="I619">
        <f t="shared" si="122"/>
        <v>0</v>
      </c>
      <c r="J619">
        <f t="shared" si="123"/>
        <v>1</v>
      </c>
      <c r="K619">
        <f t="shared" si="124"/>
        <v>0</v>
      </c>
      <c r="L619">
        <f t="shared" si="125"/>
        <v>0</v>
      </c>
      <c r="M619">
        <f t="shared" si="126"/>
        <v>0</v>
      </c>
      <c r="N619">
        <f t="shared" si="127"/>
        <v>0</v>
      </c>
      <c r="O619">
        <f t="shared" si="128"/>
        <v>0</v>
      </c>
      <c r="P619">
        <f t="shared" si="129"/>
        <v>0</v>
      </c>
      <c r="R619">
        <f t="shared" si="130"/>
        <v>0</v>
      </c>
    </row>
    <row r="620" spans="1:18" x14ac:dyDescent="0.3">
      <c r="A620">
        <v>757</v>
      </c>
      <c r="B620" s="2">
        <f>'Popular Vote'!R758</f>
        <v>1.8077587659968777</v>
      </c>
      <c r="C620">
        <f>'Tipping Point Margin'!L758</f>
        <v>-0.34498285303508847</v>
      </c>
      <c r="D620" s="1">
        <f>B620-C620</f>
        <v>2.1527416190319659</v>
      </c>
      <c r="E620">
        <f t="shared" si="118"/>
        <v>0</v>
      </c>
      <c r="F620">
        <f t="shared" si="119"/>
        <v>0</v>
      </c>
      <c r="G620">
        <f t="shared" si="120"/>
        <v>0</v>
      </c>
      <c r="H620">
        <f t="shared" si="121"/>
        <v>0</v>
      </c>
      <c r="I620">
        <f t="shared" si="122"/>
        <v>0</v>
      </c>
      <c r="J620">
        <f t="shared" si="123"/>
        <v>1</v>
      </c>
      <c r="K620">
        <f t="shared" si="124"/>
        <v>0</v>
      </c>
      <c r="L620">
        <f t="shared" si="125"/>
        <v>0</v>
      </c>
      <c r="M620">
        <f t="shared" si="126"/>
        <v>0</v>
      </c>
      <c r="N620">
        <f t="shared" si="127"/>
        <v>0</v>
      </c>
      <c r="O620">
        <f t="shared" si="128"/>
        <v>0</v>
      </c>
      <c r="P620">
        <f t="shared" si="129"/>
        <v>0</v>
      </c>
      <c r="R620">
        <f t="shared" si="130"/>
        <v>0</v>
      </c>
    </row>
    <row r="621" spans="1:18" x14ac:dyDescent="0.3">
      <c r="A621">
        <v>480</v>
      </c>
      <c r="B621" s="2">
        <f>'Popular Vote'!R481</f>
        <v>2.265559622851705</v>
      </c>
      <c r="C621">
        <f>'Tipping Point Margin'!L481</f>
        <v>0.12386401280582571</v>
      </c>
      <c r="D621" s="1">
        <f>B621-C621</f>
        <v>2.1416956100458791</v>
      </c>
      <c r="E621">
        <f t="shared" si="118"/>
        <v>0</v>
      </c>
      <c r="F621">
        <f t="shared" si="119"/>
        <v>0</v>
      </c>
      <c r="G621">
        <f t="shared" si="120"/>
        <v>0</v>
      </c>
      <c r="H621">
        <f t="shared" si="121"/>
        <v>0</v>
      </c>
      <c r="I621">
        <f t="shared" si="122"/>
        <v>0</v>
      </c>
      <c r="J621">
        <f t="shared" si="123"/>
        <v>1</v>
      </c>
      <c r="K621">
        <f t="shared" si="124"/>
        <v>0</v>
      </c>
      <c r="L621">
        <f t="shared" si="125"/>
        <v>0</v>
      </c>
      <c r="M621">
        <f t="shared" si="126"/>
        <v>0</v>
      </c>
      <c r="N621">
        <f t="shared" si="127"/>
        <v>0</v>
      </c>
      <c r="O621">
        <f t="shared" si="128"/>
        <v>0</v>
      </c>
      <c r="P621">
        <f t="shared" si="129"/>
        <v>0</v>
      </c>
      <c r="R621">
        <f t="shared" si="130"/>
        <v>0</v>
      </c>
    </row>
    <row r="622" spans="1:18" x14ac:dyDescent="0.3">
      <c r="A622">
        <v>471</v>
      </c>
      <c r="B622" s="2">
        <f>'Popular Vote'!R472</f>
        <v>1.6225749138729588</v>
      </c>
      <c r="C622">
        <f>'Tipping Point Margin'!L472</f>
        <v>-0.51898411473394268</v>
      </c>
      <c r="D622" s="1">
        <f>B622-C622</f>
        <v>2.1415590286069017</v>
      </c>
      <c r="E622">
        <f t="shared" si="118"/>
        <v>0</v>
      </c>
      <c r="F622">
        <f t="shared" si="119"/>
        <v>0</v>
      </c>
      <c r="G622">
        <f t="shared" si="120"/>
        <v>0</v>
      </c>
      <c r="H622">
        <f t="shared" si="121"/>
        <v>0</v>
      </c>
      <c r="I622">
        <f t="shared" si="122"/>
        <v>0</v>
      </c>
      <c r="J622">
        <f t="shared" si="123"/>
        <v>1</v>
      </c>
      <c r="K622">
        <f t="shared" si="124"/>
        <v>0</v>
      </c>
      <c r="L622">
        <f t="shared" si="125"/>
        <v>0</v>
      </c>
      <c r="M622">
        <f t="shared" si="126"/>
        <v>0</v>
      </c>
      <c r="N622">
        <f t="shared" si="127"/>
        <v>0</v>
      </c>
      <c r="O622">
        <f t="shared" si="128"/>
        <v>0</v>
      </c>
      <c r="P622">
        <f t="shared" si="129"/>
        <v>0</v>
      </c>
      <c r="R622">
        <f t="shared" si="130"/>
        <v>0</v>
      </c>
    </row>
    <row r="623" spans="1:18" x14ac:dyDescent="0.3">
      <c r="A623">
        <v>567</v>
      </c>
      <c r="B623" s="2">
        <f>'Popular Vote'!R568</f>
        <v>2.1410238034517066</v>
      </c>
      <c r="C623">
        <f>'Tipping Point Margin'!L568</f>
        <v>8.5963558502288873E-4</v>
      </c>
      <c r="D623" s="1">
        <f>B623-C623</f>
        <v>2.1401641678666836</v>
      </c>
      <c r="E623">
        <f t="shared" si="118"/>
        <v>0</v>
      </c>
      <c r="F623">
        <f t="shared" si="119"/>
        <v>0</v>
      </c>
      <c r="G623">
        <f t="shared" si="120"/>
        <v>0</v>
      </c>
      <c r="H623">
        <f t="shared" si="121"/>
        <v>0</v>
      </c>
      <c r="I623">
        <f t="shared" si="122"/>
        <v>0</v>
      </c>
      <c r="J623">
        <f t="shared" si="123"/>
        <v>1</v>
      </c>
      <c r="K623">
        <f t="shared" si="124"/>
        <v>0</v>
      </c>
      <c r="L623">
        <f t="shared" si="125"/>
        <v>0</v>
      </c>
      <c r="M623">
        <f t="shared" si="126"/>
        <v>0</v>
      </c>
      <c r="N623">
        <f t="shared" si="127"/>
        <v>0</v>
      </c>
      <c r="O623">
        <f t="shared" si="128"/>
        <v>0</v>
      </c>
      <c r="P623">
        <f t="shared" si="129"/>
        <v>0</v>
      </c>
      <c r="R623">
        <f t="shared" si="130"/>
        <v>0</v>
      </c>
    </row>
    <row r="624" spans="1:18" x14ac:dyDescent="0.3">
      <c r="A624">
        <v>761</v>
      </c>
      <c r="B624" s="2">
        <f>'Popular Vote'!R762</f>
        <v>1.399622894780596</v>
      </c>
      <c r="C624">
        <f>'Tipping Point Margin'!L762</f>
        <v>-0.73392866571774162</v>
      </c>
      <c r="D624" s="1">
        <f>B624-C624</f>
        <v>2.1335515604983377</v>
      </c>
      <c r="E624">
        <f t="shared" si="118"/>
        <v>0</v>
      </c>
      <c r="F624">
        <f t="shared" si="119"/>
        <v>0</v>
      </c>
      <c r="G624">
        <f t="shared" si="120"/>
        <v>0</v>
      </c>
      <c r="H624">
        <f t="shared" si="121"/>
        <v>0</v>
      </c>
      <c r="I624">
        <f t="shared" si="122"/>
        <v>0</v>
      </c>
      <c r="J624">
        <f t="shared" si="123"/>
        <v>1</v>
      </c>
      <c r="K624">
        <f t="shared" si="124"/>
        <v>0</v>
      </c>
      <c r="L624">
        <f t="shared" si="125"/>
        <v>0</v>
      </c>
      <c r="M624">
        <f t="shared" si="126"/>
        <v>0</v>
      </c>
      <c r="N624">
        <f t="shared" si="127"/>
        <v>0</v>
      </c>
      <c r="O624">
        <f t="shared" si="128"/>
        <v>0</v>
      </c>
      <c r="P624">
        <f t="shared" si="129"/>
        <v>0</v>
      </c>
      <c r="R624">
        <f t="shared" si="130"/>
        <v>0</v>
      </c>
    </row>
    <row r="625" spans="1:18" x14ac:dyDescent="0.3">
      <c r="A625">
        <v>390</v>
      </c>
      <c r="B625" s="2">
        <f>'Popular Vote'!R391</f>
        <v>1.8196281361655289</v>
      </c>
      <c r="C625">
        <f>'Tipping Point Margin'!L391</f>
        <v>-0.31156750555590434</v>
      </c>
      <c r="D625" s="1">
        <f>B625-C625</f>
        <v>2.1311956417214333</v>
      </c>
      <c r="E625">
        <f t="shared" si="118"/>
        <v>0</v>
      </c>
      <c r="F625">
        <f t="shared" si="119"/>
        <v>0</v>
      </c>
      <c r="G625">
        <f t="shared" si="120"/>
        <v>0</v>
      </c>
      <c r="H625">
        <f t="shared" si="121"/>
        <v>0</v>
      </c>
      <c r="I625">
        <f t="shared" si="122"/>
        <v>0</v>
      </c>
      <c r="J625">
        <f t="shared" si="123"/>
        <v>1</v>
      </c>
      <c r="K625">
        <f t="shared" si="124"/>
        <v>0</v>
      </c>
      <c r="L625">
        <f t="shared" si="125"/>
        <v>0</v>
      </c>
      <c r="M625">
        <f t="shared" si="126"/>
        <v>0</v>
      </c>
      <c r="N625">
        <f t="shared" si="127"/>
        <v>0</v>
      </c>
      <c r="O625">
        <f t="shared" si="128"/>
        <v>0</v>
      </c>
      <c r="P625">
        <f t="shared" si="129"/>
        <v>0</v>
      </c>
      <c r="R625">
        <f t="shared" si="130"/>
        <v>0</v>
      </c>
    </row>
    <row r="626" spans="1:18" x14ac:dyDescent="0.3">
      <c r="A626">
        <v>162</v>
      </c>
      <c r="B626" s="2">
        <f>'Popular Vote'!R163</f>
        <v>1.6171453739649782</v>
      </c>
      <c r="C626">
        <f>'Tipping Point Margin'!L163</f>
        <v>-0.50478179803828094</v>
      </c>
      <c r="D626" s="1">
        <f>B626-C626</f>
        <v>2.1219271720032591</v>
      </c>
      <c r="E626">
        <f t="shared" si="118"/>
        <v>0</v>
      </c>
      <c r="F626">
        <f t="shared" si="119"/>
        <v>0</v>
      </c>
      <c r="G626">
        <f t="shared" si="120"/>
        <v>0</v>
      </c>
      <c r="H626">
        <f t="shared" si="121"/>
        <v>0</v>
      </c>
      <c r="I626">
        <f t="shared" si="122"/>
        <v>0</v>
      </c>
      <c r="J626">
        <f t="shared" si="123"/>
        <v>1</v>
      </c>
      <c r="K626">
        <f t="shared" si="124"/>
        <v>0</v>
      </c>
      <c r="L626">
        <f t="shared" si="125"/>
        <v>0</v>
      </c>
      <c r="M626">
        <f t="shared" si="126"/>
        <v>0</v>
      </c>
      <c r="N626">
        <f t="shared" si="127"/>
        <v>0</v>
      </c>
      <c r="O626">
        <f t="shared" si="128"/>
        <v>0</v>
      </c>
      <c r="P626">
        <f t="shared" si="129"/>
        <v>0</v>
      </c>
      <c r="R626">
        <f t="shared" si="130"/>
        <v>0</v>
      </c>
    </row>
    <row r="627" spans="1:18" x14ac:dyDescent="0.3">
      <c r="A627">
        <v>528</v>
      </c>
      <c r="B627" s="2">
        <f>'Popular Vote'!R529</f>
        <v>1.4298019485103801</v>
      </c>
      <c r="C627">
        <f>'Tipping Point Margin'!L529</f>
        <v>-0.68976961145706595</v>
      </c>
      <c r="D627" s="1">
        <f>B627-C627</f>
        <v>2.1195715599674463</v>
      </c>
      <c r="E627">
        <f t="shared" si="118"/>
        <v>0</v>
      </c>
      <c r="F627">
        <f t="shared" si="119"/>
        <v>0</v>
      </c>
      <c r="G627">
        <f t="shared" si="120"/>
        <v>0</v>
      </c>
      <c r="H627">
        <f t="shared" si="121"/>
        <v>0</v>
      </c>
      <c r="I627">
        <f t="shared" si="122"/>
        <v>0</v>
      </c>
      <c r="J627">
        <f t="shared" si="123"/>
        <v>1</v>
      </c>
      <c r="K627">
        <f t="shared" si="124"/>
        <v>0</v>
      </c>
      <c r="L627">
        <f t="shared" si="125"/>
        <v>0</v>
      </c>
      <c r="M627">
        <f t="shared" si="126"/>
        <v>0</v>
      </c>
      <c r="N627">
        <f t="shared" si="127"/>
        <v>0</v>
      </c>
      <c r="O627">
        <f t="shared" si="128"/>
        <v>0</v>
      </c>
      <c r="P627">
        <f t="shared" si="129"/>
        <v>0</v>
      </c>
      <c r="R627">
        <f t="shared" si="130"/>
        <v>0</v>
      </c>
    </row>
    <row r="628" spans="1:18" x14ac:dyDescent="0.3">
      <c r="A628">
        <v>981</v>
      </c>
      <c r="B628" s="2">
        <f>'Popular Vote'!R982</f>
        <v>1.6639827833125709</v>
      </c>
      <c r="C628">
        <f>'Tipping Point Margin'!L982</f>
        <v>-0.4520590154367447</v>
      </c>
      <c r="D628" s="1">
        <f>B628-C628</f>
        <v>2.1160417987493156</v>
      </c>
      <c r="E628">
        <f t="shared" si="118"/>
        <v>0</v>
      </c>
      <c r="F628">
        <f t="shared" si="119"/>
        <v>0</v>
      </c>
      <c r="G628">
        <f t="shared" si="120"/>
        <v>0</v>
      </c>
      <c r="H628">
        <f t="shared" si="121"/>
        <v>0</v>
      </c>
      <c r="I628">
        <f t="shared" si="122"/>
        <v>0</v>
      </c>
      <c r="J628">
        <f t="shared" si="123"/>
        <v>1</v>
      </c>
      <c r="K628">
        <f t="shared" si="124"/>
        <v>0</v>
      </c>
      <c r="L628">
        <f t="shared" si="125"/>
        <v>0</v>
      </c>
      <c r="M628">
        <f t="shared" si="126"/>
        <v>0</v>
      </c>
      <c r="N628">
        <f t="shared" si="127"/>
        <v>0</v>
      </c>
      <c r="O628">
        <f t="shared" si="128"/>
        <v>0</v>
      </c>
      <c r="P628">
        <f t="shared" si="129"/>
        <v>0</v>
      </c>
      <c r="R628">
        <f t="shared" si="130"/>
        <v>0</v>
      </c>
    </row>
    <row r="629" spans="1:18" x14ac:dyDescent="0.3">
      <c r="A629">
        <v>974</v>
      </c>
      <c r="B629" s="2">
        <f>'Popular Vote'!R975</f>
        <v>1.3472383718331049</v>
      </c>
      <c r="C629">
        <f>'Tipping Point Margin'!L975</f>
        <v>-0.76592321188652268</v>
      </c>
      <c r="D629" s="1">
        <f>B629-C629</f>
        <v>2.1131615837196276</v>
      </c>
      <c r="E629">
        <f t="shared" si="118"/>
        <v>0</v>
      </c>
      <c r="F629">
        <f t="shared" si="119"/>
        <v>0</v>
      </c>
      <c r="G629">
        <f t="shared" si="120"/>
        <v>0</v>
      </c>
      <c r="H629">
        <f t="shared" si="121"/>
        <v>0</v>
      </c>
      <c r="I629">
        <f t="shared" si="122"/>
        <v>0</v>
      </c>
      <c r="J629">
        <f t="shared" si="123"/>
        <v>1</v>
      </c>
      <c r="K629">
        <f t="shared" si="124"/>
        <v>0</v>
      </c>
      <c r="L629">
        <f t="shared" si="125"/>
        <v>0</v>
      </c>
      <c r="M629">
        <f t="shared" si="126"/>
        <v>0</v>
      </c>
      <c r="N629">
        <f t="shared" si="127"/>
        <v>0</v>
      </c>
      <c r="O629">
        <f t="shared" si="128"/>
        <v>0</v>
      </c>
      <c r="P629">
        <f t="shared" si="129"/>
        <v>0</v>
      </c>
      <c r="R629">
        <f t="shared" si="130"/>
        <v>0</v>
      </c>
    </row>
    <row r="630" spans="1:18" x14ac:dyDescent="0.3">
      <c r="A630">
        <v>782</v>
      </c>
      <c r="B630" s="2">
        <f>'Popular Vote'!R783</f>
        <v>2.3427892987926207</v>
      </c>
      <c r="C630">
        <f>'Tipping Point Margin'!L783</f>
        <v>0.23602571345440831</v>
      </c>
      <c r="D630" s="1">
        <f>B630-C630</f>
        <v>2.1067635853382125</v>
      </c>
      <c r="E630">
        <f t="shared" si="118"/>
        <v>0</v>
      </c>
      <c r="F630">
        <f t="shared" si="119"/>
        <v>0</v>
      </c>
      <c r="G630">
        <f t="shared" si="120"/>
        <v>0</v>
      </c>
      <c r="H630">
        <f t="shared" si="121"/>
        <v>0</v>
      </c>
      <c r="I630">
        <f t="shared" si="122"/>
        <v>0</v>
      </c>
      <c r="J630">
        <f t="shared" si="123"/>
        <v>1</v>
      </c>
      <c r="K630">
        <f t="shared" si="124"/>
        <v>0</v>
      </c>
      <c r="L630">
        <f t="shared" si="125"/>
        <v>0</v>
      </c>
      <c r="M630">
        <f t="shared" si="126"/>
        <v>0</v>
      </c>
      <c r="N630">
        <f t="shared" si="127"/>
        <v>0</v>
      </c>
      <c r="O630">
        <f t="shared" si="128"/>
        <v>0</v>
      </c>
      <c r="P630">
        <f t="shared" si="129"/>
        <v>0</v>
      </c>
      <c r="R630">
        <f t="shared" si="130"/>
        <v>0</v>
      </c>
    </row>
    <row r="631" spans="1:18" x14ac:dyDescent="0.3">
      <c r="A631">
        <v>437</v>
      </c>
      <c r="B631" s="2">
        <f>'Popular Vote'!R438</f>
        <v>1.2687195986888289</v>
      </c>
      <c r="C631">
        <f>'Tipping Point Margin'!L438</f>
        <v>-0.83533388544734843</v>
      </c>
      <c r="D631" s="1">
        <f>B631-C631</f>
        <v>2.1040534841361773</v>
      </c>
      <c r="E631">
        <f t="shared" si="118"/>
        <v>0</v>
      </c>
      <c r="F631">
        <f t="shared" si="119"/>
        <v>0</v>
      </c>
      <c r="G631">
        <f t="shared" si="120"/>
        <v>0</v>
      </c>
      <c r="H631">
        <f t="shared" si="121"/>
        <v>0</v>
      </c>
      <c r="I631">
        <f t="shared" si="122"/>
        <v>0</v>
      </c>
      <c r="J631">
        <f t="shared" si="123"/>
        <v>1</v>
      </c>
      <c r="K631">
        <f t="shared" si="124"/>
        <v>0</v>
      </c>
      <c r="L631">
        <f t="shared" si="125"/>
        <v>0</v>
      </c>
      <c r="M631">
        <f t="shared" si="126"/>
        <v>0</v>
      </c>
      <c r="N631">
        <f t="shared" si="127"/>
        <v>0</v>
      </c>
      <c r="O631">
        <f t="shared" si="128"/>
        <v>0</v>
      </c>
      <c r="P631">
        <f t="shared" si="129"/>
        <v>0</v>
      </c>
      <c r="R631">
        <f t="shared" si="130"/>
        <v>0</v>
      </c>
    </row>
    <row r="632" spans="1:18" x14ac:dyDescent="0.3">
      <c r="A632">
        <v>935</v>
      </c>
      <c r="B632" s="2">
        <f>'Popular Vote'!R936</f>
        <v>2.0681097538137596</v>
      </c>
      <c r="C632">
        <f>'Tipping Point Margin'!L936</f>
        <v>-3.3247249103031562E-2</v>
      </c>
      <c r="D632" s="1">
        <f>B632-C632</f>
        <v>2.1013570029167914</v>
      </c>
      <c r="E632">
        <f t="shared" si="118"/>
        <v>0</v>
      </c>
      <c r="F632">
        <f t="shared" si="119"/>
        <v>0</v>
      </c>
      <c r="G632">
        <f t="shared" si="120"/>
        <v>0</v>
      </c>
      <c r="H632">
        <f t="shared" si="121"/>
        <v>0</v>
      </c>
      <c r="I632">
        <f t="shared" si="122"/>
        <v>0</v>
      </c>
      <c r="J632">
        <f t="shared" si="123"/>
        <v>1</v>
      </c>
      <c r="K632">
        <f t="shared" si="124"/>
        <v>0</v>
      </c>
      <c r="L632">
        <f t="shared" si="125"/>
        <v>0</v>
      </c>
      <c r="M632">
        <f t="shared" si="126"/>
        <v>0</v>
      </c>
      <c r="N632">
        <f t="shared" si="127"/>
        <v>0</v>
      </c>
      <c r="O632">
        <f t="shared" si="128"/>
        <v>0</v>
      </c>
      <c r="P632">
        <f t="shared" si="129"/>
        <v>0</v>
      </c>
      <c r="R632">
        <f t="shared" si="130"/>
        <v>0</v>
      </c>
    </row>
    <row r="633" spans="1:18" x14ac:dyDescent="0.3">
      <c r="A633">
        <v>146</v>
      </c>
      <c r="B633" s="2">
        <f>'Popular Vote'!R147</f>
        <v>1.8439429159624923</v>
      </c>
      <c r="C633">
        <f>'Tipping Point Margin'!L147</f>
        <v>-0.25157228519842717</v>
      </c>
      <c r="D633" s="1">
        <f>B633-C633</f>
        <v>2.0955152011609193</v>
      </c>
      <c r="E633">
        <f t="shared" si="118"/>
        <v>0</v>
      </c>
      <c r="F633">
        <f t="shared" si="119"/>
        <v>0</v>
      </c>
      <c r="G633">
        <f t="shared" si="120"/>
        <v>0</v>
      </c>
      <c r="H633">
        <f t="shared" si="121"/>
        <v>0</v>
      </c>
      <c r="I633">
        <f t="shared" si="122"/>
        <v>0</v>
      </c>
      <c r="J633">
        <f t="shared" si="123"/>
        <v>1</v>
      </c>
      <c r="K633">
        <f t="shared" si="124"/>
        <v>0</v>
      </c>
      <c r="L633">
        <f t="shared" si="125"/>
        <v>0</v>
      </c>
      <c r="M633">
        <f t="shared" si="126"/>
        <v>0</v>
      </c>
      <c r="N633">
        <f t="shared" si="127"/>
        <v>0</v>
      </c>
      <c r="O633">
        <f t="shared" si="128"/>
        <v>0</v>
      </c>
      <c r="P633">
        <f t="shared" si="129"/>
        <v>0</v>
      </c>
      <c r="R633">
        <f t="shared" si="130"/>
        <v>0</v>
      </c>
    </row>
    <row r="634" spans="1:18" x14ac:dyDescent="0.3">
      <c r="A634">
        <v>633</v>
      </c>
      <c r="B634" s="2">
        <f>'Popular Vote'!R634</f>
        <v>1.6940570918473554</v>
      </c>
      <c r="C634">
        <f>'Tipping Point Margin'!L634</f>
        <v>-0.399150421771306</v>
      </c>
      <c r="D634" s="1">
        <f>B634-C634</f>
        <v>2.0932075136186614</v>
      </c>
      <c r="E634">
        <f t="shared" si="118"/>
        <v>0</v>
      </c>
      <c r="F634">
        <f t="shared" si="119"/>
        <v>0</v>
      </c>
      <c r="G634">
        <f t="shared" si="120"/>
        <v>0</v>
      </c>
      <c r="H634">
        <f t="shared" si="121"/>
        <v>0</v>
      </c>
      <c r="I634">
        <f t="shared" si="122"/>
        <v>0</v>
      </c>
      <c r="J634">
        <f t="shared" si="123"/>
        <v>1</v>
      </c>
      <c r="K634">
        <f t="shared" si="124"/>
        <v>0</v>
      </c>
      <c r="L634">
        <f t="shared" si="125"/>
        <v>0</v>
      </c>
      <c r="M634">
        <f t="shared" si="126"/>
        <v>0</v>
      </c>
      <c r="N634">
        <f t="shared" si="127"/>
        <v>0</v>
      </c>
      <c r="O634">
        <f t="shared" si="128"/>
        <v>0</v>
      </c>
      <c r="P634">
        <f t="shared" si="129"/>
        <v>0</v>
      </c>
      <c r="R634">
        <f t="shared" si="130"/>
        <v>0</v>
      </c>
    </row>
    <row r="635" spans="1:18" x14ac:dyDescent="0.3">
      <c r="A635">
        <v>58</v>
      </c>
      <c r="B635" s="2">
        <f>'Popular Vote'!R59</f>
        <v>1.8178404136004382</v>
      </c>
      <c r="C635">
        <f>'Tipping Point Margin'!L59</f>
        <v>-0.26685764331704659</v>
      </c>
      <c r="D635" s="1">
        <f>B635-C635</f>
        <v>2.0846980569174849</v>
      </c>
      <c r="E635">
        <f t="shared" si="118"/>
        <v>0</v>
      </c>
      <c r="F635">
        <f t="shared" si="119"/>
        <v>0</v>
      </c>
      <c r="G635">
        <f t="shared" si="120"/>
        <v>0</v>
      </c>
      <c r="H635">
        <f t="shared" si="121"/>
        <v>0</v>
      </c>
      <c r="I635">
        <f t="shared" si="122"/>
        <v>0</v>
      </c>
      <c r="J635">
        <f t="shared" si="123"/>
        <v>1</v>
      </c>
      <c r="K635">
        <f t="shared" si="124"/>
        <v>0</v>
      </c>
      <c r="L635">
        <f t="shared" si="125"/>
        <v>0</v>
      </c>
      <c r="M635">
        <f t="shared" si="126"/>
        <v>0</v>
      </c>
      <c r="N635">
        <f t="shared" si="127"/>
        <v>0</v>
      </c>
      <c r="O635">
        <f t="shared" si="128"/>
        <v>0</v>
      </c>
      <c r="P635">
        <f t="shared" si="129"/>
        <v>0</v>
      </c>
      <c r="R635">
        <f t="shared" si="130"/>
        <v>0</v>
      </c>
    </row>
    <row r="636" spans="1:18" x14ac:dyDescent="0.3">
      <c r="A636">
        <v>529</v>
      </c>
      <c r="B636" s="2">
        <f>'Popular Vote'!R530</f>
        <v>1.9353891413504658</v>
      </c>
      <c r="C636">
        <f>'Tipping Point Margin'!L530</f>
        <v>-0.14184907045124623</v>
      </c>
      <c r="D636" s="1">
        <f>B636-C636</f>
        <v>2.0772382118017121</v>
      </c>
      <c r="E636">
        <f t="shared" si="118"/>
        <v>0</v>
      </c>
      <c r="F636">
        <f t="shared" si="119"/>
        <v>0</v>
      </c>
      <c r="G636">
        <f t="shared" si="120"/>
        <v>0</v>
      </c>
      <c r="H636">
        <f t="shared" si="121"/>
        <v>0</v>
      </c>
      <c r="I636">
        <f t="shared" si="122"/>
        <v>0</v>
      </c>
      <c r="J636">
        <f t="shared" si="123"/>
        <v>1</v>
      </c>
      <c r="K636">
        <f t="shared" si="124"/>
        <v>0</v>
      </c>
      <c r="L636">
        <f t="shared" si="125"/>
        <v>0</v>
      </c>
      <c r="M636">
        <f t="shared" si="126"/>
        <v>0</v>
      </c>
      <c r="N636">
        <f t="shared" si="127"/>
        <v>0</v>
      </c>
      <c r="O636">
        <f t="shared" si="128"/>
        <v>0</v>
      </c>
      <c r="P636">
        <f t="shared" si="129"/>
        <v>0</v>
      </c>
      <c r="R636">
        <f t="shared" si="130"/>
        <v>0</v>
      </c>
    </row>
    <row r="637" spans="1:18" x14ac:dyDescent="0.3">
      <c r="A637">
        <v>699</v>
      </c>
      <c r="B637" s="2">
        <f>'Popular Vote'!R700</f>
        <v>1.2388540615283419</v>
      </c>
      <c r="C637">
        <f>'Tipping Point Margin'!L700</f>
        <v>-0.83333994148958579</v>
      </c>
      <c r="D637" s="1">
        <f>B637-C637</f>
        <v>2.0721940030179278</v>
      </c>
      <c r="E637">
        <f t="shared" si="118"/>
        <v>0</v>
      </c>
      <c r="F637">
        <f t="shared" si="119"/>
        <v>0</v>
      </c>
      <c r="G637">
        <f t="shared" si="120"/>
        <v>0</v>
      </c>
      <c r="H637">
        <f t="shared" si="121"/>
        <v>0</v>
      </c>
      <c r="I637">
        <f t="shared" si="122"/>
        <v>0</v>
      </c>
      <c r="J637">
        <f t="shared" si="123"/>
        <v>1</v>
      </c>
      <c r="K637">
        <f t="shared" si="124"/>
        <v>0</v>
      </c>
      <c r="L637">
        <f t="shared" si="125"/>
        <v>0</v>
      </c>
      <c r="M637">
        <f t="shared" si="126"/>
        <v>0</v>
      </c>
      <c r="N637">
        <f t="shared" si="127"/>
        <v>0</v>
      </c>
      <c r="O637">
        <f t="shared" si="128"/>
        <v>0</v>
      </c>
      <c r="P637">
        <f t="shared" si="129"/>
        <v>0</v>
      </c>
      <c r="R637">
        <f t="shared" si="130"/>
        <v>0</v>
      </c>
    </row>
    <row r="638" spans="1:18" x14ac:dyDescent="0.3">
      <c r="A638">
        <v>571</v>
      </c>
      <c r="B638" s="2">
        <f>'Popular Vote'!R572</f>
        <v>2.2940300381108032</v>
      </c>
      <c r="C638">
        <f>'Tipping Point Margin'!L572</f>
        <v>0.23161658254600104</v>
      </c>
      <c r="D638" s="1">
        <f>B638-C638</f>
        <v>2.0624134555648022</v>
      </c>
      <c r="E638">
        <f t="shared" si="118"/>
        <v>0</v>
      </c>
      <c r="F638">
        <f t="shared" si="119"/>
        <v>0</v>
      </c>
      <c r="G638">
        <f t="shared" si="120"/>
        <v>0</v>
      </c>
      <c r="H638">
        <f t="shared" si="121"/>
        <v>0</v>
      </c>
      <c r="I638">
        <f t="shared" si="122"/>
        <v>0</v>
      </c>
      <c r="J638">
        <f t="shared" si="123"/>
        <v>1</v>
      </c>
      <c r="K638">
        <f t="shared" si="124"/>
        <v>0</v>
      </c>
      <c r="L638">
        <f t="shared" si="125"/>
        <v>0</v>
      </c>
      <c r="M638">
        <f t="shared" si="126"/>
        <v>0</v>
      </c>
      <c r="N638">
        <f t="shared" si="127"/>
        <v>0</v>
      </c>
      <c r="O638">
        <f t="shared" si="128"/>
        <v>0</v>
      </c>
      <c r="P638">
        <f t="shared" si="129"/>
        <v>0</v>
      </c>
      <c r="R638">
        <f t="shared" si="130"/>
        <v>0</v>
      </c>
    </row>
    <row r="639" spans="1:18" x14ac:dyDescent="0.3">
      <c r="A639">
        <v>106</v>
      </c>
      <c r="B639" s="2">
        <f>'Popular Vote'!R107</f>
        <v>2.2280411566653102</v>
      </c>
      <c r="C639">
        <f>'Tipping Point Margin'!L107</f>
        <v>0.16759714717919205</v>
      </c>
      <c r="D639" s="1">
        <f>B639-C639</f>
        <v>2.0604440094861181</v>
      </c>
      <c r="E639">
        <f t="shared" si="118"/>
        <v>0</v>
      </c>
      <c r="F639">
        <f t="shared" si="119"/>
        <v>0</v>
      </c>
      <c r="G639">
        <f t="shared" si="120"/>
        <v>0</v>
      </c>
      <c r="H639">
        <f t="shared" si="121"/>
        <v>0</v>
      </c>
      <c r="I639">
        <f t="shared" si="122"/>
        <v>0</v>
      </c>
      <c r="J639">
        <f t="shared" si="123"/>
        <v>1</v>
      </c>
      <c r="K639">
        <f t="shared" si="124"/>
        <v>0</v>
      </c>
      <c r="L639">
        <f t="shared" si="125"/>
        <v>0</v>
      </c>
      <c r="M639">
        <f t="shared" si="126"/>
        <v>0</v>
      </c>
      <c r="N639">
        <f t="shared" si="127"/>
        <v>0</v>
      </c>
      <c r="O639">
        <f t="shared" si="128"/>
        <v>0</v>
      </c>
      <c r="P639">
        <f t="shared" si="129"/>
        <v>0</v>
      </c>
      <c r="R639">
        <f t="shared" si="130"/>
        <v>0</v>
      </c>
    </row>
    <row r="640" spans="1:18" x14ac:dyDescent="0.3">
      <c r="A640">
        <v>929</v>
      </c>
      <c r="B640" s="2">
        <f>'Popular Vote'!R930</f>
        <v>1.6643872901749193</v>
      </c>
      <c r="C640">
        <f>'Tipping Point Margin'!L930</f>
        <v>-0.39192712592441092</v>
      </c>
      <c r="D640" s="1">
        <f>B640-C640</f>
        <v>2.0563144160993301</v>
      </c>
      <c r="E640">
        <f t="shared" si="118"/>
        <v>0</v>
      </c>
      <c r="F640">
        <f t="shared" si="119"/>
        <v>0</v>
      </c>
      <c r="G640">
        <f t="shared" si="120"/>
        <v>0</v>
      </c>
      <c r="H640">
        <f t="shared" si="121"/>
        <v>0</v>
      </c>
      <c r="I640">
        <f t="shared" si="122"/>
        <v>0</v>
      </c>
      <c r="J640">
        <f t="shared" si="123"/>
        <v>1</v>
      </c>
      <c r="K640">
        <f t="shared" si="124"/>
        <v>0</v>
      </c>
      <c r="L640">
        <f t="shared" si="125"/>
        <v>0</v>
      </c>
      <c r="M640">
        <f t="shared" si="126"/>
        <v>0</v>
      </c>
      <c r="N640">
        <f t="shared" si="127"/>
        <v>0</v>
      </c>
      <c r="O640">
        <f t="shared" si="128"/>
        <v>0</v>
      </c>
      <c r="P640">
        <f t="shared" si="129"/>
        <v>0</v>
      </c>
      <c r="R640">
        <f t="shared" si="130"/>
        <v>0</v>
      </c>
    </row>
    <row r="641" spans="1:18" x14ac:dyDescent="0.3">
      <c r="A641">
        <v>310</v>
      </c>
      <c r="B641" s="2">
        <f>'Popular Vote'!R311</f>
        <v>1.743398849605035</v>
      </c>
      <c r="C641">
        <f>'Tipping Point Margin'!L311</f>
        <v>-0.31262498389174748</v>
      </c>
      <c r="D641" s="1">
        <f>B641-C641</f>
        <v>2.0560238334967824</v>
      </c>
      <c r="E641">
        <f t="shared" si="118"/>
        <v>0</v>
      </c>
      <c r="F641">
        <f t="shared" si="119"/>
        <v>0</v>
      </c>
      <c r="G641">
        <f t="shared" si="120"/>
        <v>0</v>
      </c>
      <c r="H641">
        <f t="shared" si="121"/>
        <v>0</v>
      </c>
      <c r="I641">
        <f t="shared" si="122"/>
        <v>0</v>
      </c>
      <c r="J641">
        <f t="shared" si="123"/>
        <v>1</v>
      </c>
      <c r="K641">
        <f t="shared" si="124"/>
        <v>0</v>
      </c>
      <c r="L641">
        <f t="shared" si="125"/>
        <v>0</v>
      </c>
      <c r="M641">
        <f t="shared" si="126"/>
        <v>0</v>
      </c>
      <c r="N641">
        <f t="shared" si="127"/>
        <v>0</v>
      </c>
      <c r="O641">
        <f t="shared" si="128"/>
        <v>0</v>
      </c>
      <c r="P641">
        <f t="shared" si="129"/>
        <v>0</v>
      </c>
      <c r="R641">
        <f t="shared" si="130"/>
        <v>0</v>
      </c>
    </row>
    <row r="642" spans="1:18" x14ac:dyDescent="0.3">
      <c r="A642">
        <v>916</v>
      </c>
      <c r="B642" s="2">
        <f>'Popular Vote'!R917</f>
        <v>1.5867424486105381</v>
      </c>
      <c r="C642">
        <f>'Tipping Point Margin'!L917</f>
        <v>-0.4648904580522723</v>
      </c>
      <c r="D642" s="1">
        <f>B642-C642</f>
        <v>2.0516329066628103</v>
      </c>
      <c r="E642">
        <f t="shared" si="118"/>
        <v>0</v>
      </c>
      <c r="F642">
        <f t="shared" si="119"/>
        <v>0</v>
      </c>
      <c r="G642">
        <f t="shared" si="120"/>
        <v>0</v>
      </c>
      <c r="H642">
        <f t="shared" si="121"/>
        <v>0</v>
      </c>
      <c r="I642">
        <f t="shared" si="122"/>
        <v>0</v>
      </c>
      <c r="J642">
        <f t="shared" si="123"/>
        <v>1</v>
      </c>
      <c r="K642">
        <f t="shared" si="124"/>
        <v>0</v>
      </c>
      <c r="L642">
        <f t="shared" si="125"/>
        <v>0</v>
      </c>
      <c r="M642">
        <f t="shared" si="126"/>
        <v>0</v>
      </c>
      <c r="N642">
        <f t="shared" si="127"/>
        <v>0</v>
      </c>
      <c r="O642">
        <f t="shared" si="128"/>
        <v>0</v>
      </c>
      <c r="P642">
        <f t="shared" si="129"/>
        <v>0</v>
      </c>
      <c r="R642">
        <f t="shared" si="130"/>
        <v>0</v>
      </c>
    </row>
    <row r="643" spans="1:18" x14ac:dyDescent="0.3">
      <c r="A643">
        <v>80</v>
      </c>
      <c r="B643" s="2">
        <f>'Popular Vote'!R81</f>
        <v>1.9519233962078406</v>
      </c>
      <c r="C643">
        <f>'Tipping Point Margin'!L81</f>
        <v>-9.8027465836145189E-2</v>
      </c>
      <c r="D643" s="1">
        <f>B643-C643</f>
        <v>2.0499508620439859</v>
      </c>
      <c r="E643">
        <f t="shared" si="118"/>
        <v>0</v>
      </c>
      <c r="F643">
        <f t="shared" si="119"/>
        <v>0</v>
      </c>
      <c r="G643">
        <f t="shared" si="120"/>
        <v>0</v>
      </c>
      <c r="H643">
        <f t="shared" si="121"/>
        <v>0</v>
      </c>
      <c r="I643">
        <f t="shared" si="122"/>
        <v>0</v>
      </c>
      <c r="J643">
        <f t="shared" si="123"/>
        <v>1</v>
      </c>
      <c r="K643">
        <f t="shared" si="124"/>
        <v>0</v>
      </c>
      <c r="L643">
        <f t="shared" si="125"/>
        <v>0</v>
      </c>
      <c r="M643">
        <f t="shared" si="126"/>
        <v>0</v>
      </c>
      <c r="N643">
        <f t="shared" si="127"/>
        <v>0</v>
      </c>
      <c r="O643">
        <f t="shared" si="128"/>
        <v>0</v>
      </c>
      <c r="P643">
        <f t="shared" si="129"/>
        <v>0</v>
      </c>
      <c r="R643">
        <f t="shared" si="130"/>
        <v>0</v>
      </c>
    </row>
    <row r="644" spans="1:18" x14ac:dyDescent="0.3">
      <c r="A644">
        <v>859</v>
      </c>
      <c r="B644" s="2">
        <f>'Popular Vote'!R860</f>
        <v>1.7539510421910456</v>
      </c>
      <c r="C644">
        <f>'Tipping Point Margin'!L860</f>
        <v>-0.29545059687589065</v>
      </c>
      <c r="D644" s="1">
        <f>B644-C644</f>
        <v>2.0494016390669363</v>
      </c>
      <c r="E644">
        <f t="shared" si="118"/>
        <v>0</v>
      </c>
      <c r="F644">
        <f t="shared" si="119"/>
        <v>0</v>
      </c>
      <c r="G644">
        <f t="shared" si="120"/>
        <v>0</v>
      </c>
      <c r="H644">
        <f t="shared" si="121"/>
        <v>0</v>
      </c>
      <c r="I644">
        <f t="shared" si="122"/>
        <v>0</v>
      </c>
      <c r="J644">
        <f t="shared" si="123"/>
        <v>1</v>
      </c>
      <c r="K644">
        <f t="shared" si="124"/>
        <v>0</v>
      </c>
      <c r="L644">
        <f t="shared" si="125"/>
        <v>0</v>
      </c>
      <c r="M644">
        <f t="shared" si="126"/>
        <v>0</v>
      </c>
      <c r="N644">
        <f t="shared" si="127"/>
        <v>0</v>
      </c>
      <c r="O644">
        <f t="shared" si="128"/>
        <v>0</v>
      </c>
      <c r="P644">
        <f t="shared" si="129"/>
        <v>0</v>
      </c>
      <c r="R644">
        <f t="shared" si="130"/>
        <v>0</v>
      </c>
    </row>
    <row r="645" spans="1:18" x14ac:dyDescent="0.3">
      <c r="A645">
        <v>230</v>
      </c>
      <c r="B645" s="2">
        <f>'Popular Vote'!R231</f>
        <v>1.7126906459492075</v>
      </c>
      <c r="C645">
        <f>'Tipping Point Margin'!L231</f>
        <v>-0.33305260319236718</v>
      </c>
      <c r="D645" s="1">
        <f>B645-C645</f>
        <v>2.0457432491415748</v>
      </c>
      <c r="E645">
        <f t="shared" ref="E645:E708" si="131">IF(D645&lt;0,1,0)</f>
        <v>0</v>
      </c>
      <c r="F645">
        <f t="shared" ref="F645:F708" si="132">IF(AND($D645&gt;0,$D645&lt;0.477),1,0)</f>
        <v>0</v>
      </c>
      <c r="G645">
        <f t="shared" ref="G645:G708" si="133">IF(AND($D645&gt;0.477,$D645&lt;0.953),1,0)</f>
        <v>0</v>
      </c>
      <c r="H645">
        <f t="shared" ref="H645:H708" si="134">IF(AND($D645&gt;0.953,$D645&lt;1.43),1,0)</f>
        <v>0</v>
      </c>
      <c r="I645">
        <f t="shared" ref="I645:I708" si="135">IF(AND($D645&gt;1.43,$D645&lt;1.91),1,0)</f>
        <v>0</v>
      </c>
      <c r="J645">
        <f t="shared" ref="J645:J708" si="136">IF(AND($D645&gt;1.91,$D645&lt;2.38),1,0)</f>
        <v>1</v>
      </c>
      <c r="K645">
        <f t="shared" ref="K645:K708" si="137">IF(AND($D645&gt;2.38,$D645&lt;2.86),1,0)</f>
        <v>0</v>
      </c>
      <c r="L645">
        <f t="shared" ref="L645:L708" si="138">IF(AND($D645&gt;2.86,$D645&lt;3.34),1,0)</f>
        <v>0</v>
      </c>
      <c r="M645">
        <f t="shared" ref="M645:M708" si="139">IF(AND($D645&gt;3.34,$D645&lt;3.81),1,0)</f>
        <v>0</v>
      </c>
      <c r="N645">
        <f t="shared" ref="N645:N708" si="140">IF(AND($D645&gt;3.81,$D645&lt;4.29),1,0)</f>
        <v>0</v>
      </c>
      <c r="O645">
        <f t="shared" ref="O645:O708" si="141">IF(AND($D645&gt;4.29,$D645&lt;4.77),1,0)</f>
        <v>0</v>
      </c>
      <c r="P645">
        <f t="shared" ref="P645:P708" si="142">IF(D645&gt;4.77,1,0)</f>
        <v>0</v>
      </c>
      <c r="R645">
        <f t="shared" ref="R645:R708" si="143">IF(D645&gt;2.86,1,0)</f>
        <v>0</v>
      </c>
    </row>
    <row r="646" spans="1:18" x14ac:dyDescent="0.3">
      <c r="A646">
        <v>854</v>
      </c>
      <c r="B646" s="2">
        <f>'Popular Vote'!R855</f>
        <v>1.2082966468045044</v>
      </c>
      <c r="C646">
        <f>'Tipping Point Margin'!L855</f>
        <v>-0.83417828813063699</v>
      </c>
      <c r="D646" s="1">
        <f>B646-C646</f>
        <v>2.0424749349351412</v>
      </c>
      <c r="E646">
        <f t="shared" si="131"/>
        <v>0</v>
      </c>
      <c r="F646">
        <f t="shared" si="132"/>
        <v>0</v>
      </c>
      <c r="G646">
        <f t="shared" si="133"/>
        <v>0</v>
      </c>
      <c r="H646">
        <f t="shared" si="134"/>
        <v>0</v>
      </c>
      <c r="I646">
        <f t="shared" si="135"/>
        <v>0</v>
      </c>
      <c r="J646">
        <f t="shared" si="136"/>
        <v>1</v>
      </c>
      <c r="K646">
        <f t="shared" si="137"/>
        <v>0</v>
      </c>
      <c r="L646">
        <f t="shared" si="138"/>
        <v>0</v>
      </c>
      <c r="M646">
        <f t="shared" si="139"/>
        <v>0</v>
      </c>
      <c r="N646">
        <f t="shared" si="140"/>
        <v>0</v>
      </c>
      <c r="O646">
        <f t="shared" si="141"/>
        <v>0</v>
      </c>
      <c r="P646">
        <f t="shared" si="142"/>
        <v>0</v>
      </c>
      <c r="R646">
        <f t="shared" si="143"/>
        <v>0</v>
      </c>
    </row>
    <row r="647" spans="1:18" x14ac:dyDescent="0.3">
      <c r="A647">
        <v>160</v>
      </c>
      <c r="B647" s="2">
        <f>'Popular Vote'!R161</f>
        <v>1.4672482996359444</v>
      </c>
      <c r="C647">
        <f>'Tipping Point Margin'!L161</f>
        <v>-0.57492213928604541</v>
      </c>
      <c r="D647" s="1">
        <f>B647-C647</f>
        <v>2.0421704389219899</v>
      </c>
      <c r="E647">
        <f t="shared" si="131"/>
        <v>0</v>
      </c>
      <c r="F647">
        <f t="shared" si="132"/>
        <v>0</v>
      </c>
      <c r="G647">
        <f t="shared" si="133"/>
        <v>0</v>
      </c>
      <c r="H647">
        <f t="shared" si="134"/>
        <v>0</v>
      </c>
      <c r="I647">
        <f t="shared" si="135"/>
        <v>0</v>
      </c>
      <c r="J647">
        <f t="shared" si="136"/>
        <v>1</v>
      </c>
      <c r="K647">
        <f t="shared" si="137"/>
        <v>0</v>
      </c>
      <c r="L647">
        <f t="shared" si="138"/>
        <v>0</v>
      </c>
      <c r="M647">
        <f t="shared" si="139"/>
        <v>0</v>
      </c>
      <c r="N647">
        <f t="shared" si="140"/>
        <v>0</v>
      </c>
      <c r="O647">
        <f t="shared" si="141"/>
        <v>0</v>
      </c>
      <c r="P647">
        <f t="shared" si="142"/>
        <v>0</v>
      </c>
      <c r="R647">
        <f t="shared" si="143"/>
        <v>0</v>
      </c>
    </row>
    <row r="648" spans="1:18" x14ac:dyDescent="0.3">
      <c r="A648">
        <v>913</v>
      </c>
      <c r="B648" s="2">
        <f>'Popular Vote'!R914</f>
        <v>1.8145975576557583</v>
      </c>
      <c r="C648">
        <f>'Tipping Point Margin'!L914</f>
        <v>-0.22350972517406953</v>
      </c>
      <c r="D648" s="1">
        <f>B648-C648</f>
        <v>2.0381072828298277</v>
      </c>
      <c r="E648">
        <f t="shared" si="131"/>
        <v>0</v>
      </c>
      <c r="F648">
        <f t="shared" si="132"/>
        <v>0</v>
      </c>
      <c r="G648">
        <f t="shared" si="133"/>
        <v>0</v>
      </c>
      <c r="H648">
        <f t="shared" si="134"/>
        <v>0</v>
      </c>
      <c r="I648">
        <f t="shared" si="135"/>
        <v>0</v>
      </c>
      <c r="J648">
        <f t="shared" si="136"/>
        <v>1</v>
      </c>
      <c r="K648">
        <f t="shared" si="137"/>
        <v>0</v>
      </c>
      <c r="L648">
        <f t="shared" si="138"/>
        <v>0</v>
      </c>
      <c r="M648">
        <f t="shared" si="139"/>
        <v>0</v>
      </c>
      <c r="N648">
        <f t="shared" si="140"/>
        <v>0</v>
      </c>
      <c r="O648">
        <f t="shared" si="141"/>
        <v>0</v>
      </c>
      <c r="P648">
        <f t="shared" si="142"/>
        <v>0</v>
      </c>
      <c r="R648">
        <f t="shared" si="143"/>
        <v>0</v>
      </c>
    </row>
    <row r="649" spans="1:18" x14ac:dyDescent="0.3">
      <c r="A649">
        <v>955</v>
      </c>
      <c r="B649" s="2">
        <f>'Popular Vote'!R956</f>
        <v>1.195064645626376</v>
      </c>
      <c r="C649">
        <f>'Tipping Point Margin'!L956</f>
        <v>-0.84229763506075328</v>
      </c>
      <c r="D649" s="1">
        <f>B649-C649</f>
        <v>2.0373622806871294</v>
      </c>
      <c r="E649">
        <f t="shared" si="131"/>
        <v>0</v>
      </c>
      <c r="F649">
        <f t="shared" si="132"/>
        <v>0</v>
      </c>
      <c r="G649">
        <f t="shared" si="133"/>
        <v>0</v>
      </c>
      <c r="H649">
        <f t="shared" si="134"/>
        <v>0</v>
      </c>
      <c r="I649">
        <f t="shared" si="135"/>
        <v>0</v>
      </c>
      <c r="J649">
        <f t="shared" si="136"/>
        <v>1</v>
      </c>
      <c r="K649">
        <f t="shared" si="137"/>
        <v>0</v>
      </c>
      <c r="L649">
        <f t="shared" si="138"/>
        <v>0</v>
      </c>
      <c r="M649">
        <f t="shared" si="139"/>
        <v>0</v>
      </c>
      <c r="N649">
        <f t="shared" si="140"/>
        <v>0</v>
      </c>
      <c r="O649">
        <f t="shared" si="141"/>
        <v>0</v>
      </c>
      <c r="P649">
        <f t="shared" si="142"/>
        <v>0</v>
      </c>
      <c r="R649">
        <f t="shared" si="143"/>
        <v>0</v>
      </c>
    </row>
    <row r="650" spans="1:18" x14ac:dyDescent="0.3">
      <c r="A650">
        <v>942</v>
      </c>
      <c r="B650" s="2">
        <f>'Popular Vote'!R943</f>
        <v>1.5569962602011784</v>
      </c>
      <c r="C650">
        <f>'Tipping Point Margin'!L943</f>
        <v>-0.4733043249241885</v>
      </c>
      <c r="D650" s="1">
        <f>B650-C650</f>
        <v>2.0303005851253668</v>
      </c>
      <c r="E650">
        <f t="shared" si="131"/>
        <v>0</v>
      </c>
      <c r="F650">
        <f t="shared" si="132"/>
        <v>0</v>
      </c>
      <c r="G650">
        <f t="shared" si="133"/>
        <v>0</v>
      </c>
      <c r="H650">
        <f t="shared" si="134"/>
        <v>0</v>
      </c>
      <c r="I650">
        <f t="shared" si="135"/>
        <v>0</v>
      </c>
      <c r="J650">
        <f t="shared" si="136"/>
        <v>1</v>
      </c>
      <c r="K650">
        <f t="shared" si="137"/>
        <v>0</v>
      </c>
      <c r="L650">
        <f t="shared" si="138"/>
        <v>0</v>
      </c>
      <c r="M650">
        <f t="shared" si="139"/>
        <v>0</v>
      </c>
      <c r="N650">
        <f t="shared" si="140"/>
        <v>0</v>
      </c>
      <c r="O650">
        <f t="shared" si="141"/>
        <v>0</v>
      </c>
      <c r="P650">
        <f t="shared" si="142"/>
        <v>0</v>
      </c>
      <c r="R650">
        <f t="shared" si="143"/>
        <v>0</v>
      </c>
    </row>
    <row r="651" spans="1:18" x14ac:dyDescent="0.3">
      <c r="A651">
        <v>166</v>
      </c>
      <c r="B651" s="2">
        <f>'Popular Vote'!R167</f>
        <v>1.2844613722841907</v>
      </c>
      <c r="C651">
        <f>'Tipping Point Margin'!L167</f>
        <v>-0.74300045830714989</v>
      </c>
      <c r="D651" s="1">
        <f>B651-C651</f>
        <v>2.0274618305913403</v>
      </c>
      <c r="E651">
        <f t="shared" si="131"/>
        <v>0</v>
      </c>
      <c r="F651">
        <f t="shared" si="132"/>
        <v>0</v>
      </c>
      <c r="G651">
        <f t="shared" si="133"/>
        <v>0</v>
      </c>
      <c r="H651">
        <f t="shared" si="134"/>
        <v>0</v>
      </c>
      <c r="I651">
        <f t="shared" si="135"/>
        <v>0</v>
      </c>
      <c r="J651">
        <f t="shared" si="136"/>
        <v>1</v>
      </c>
      <c r="K651">
        <f t="shared" si="137"/>
        <v>0</v>
      </c>
      <c r="L651">
        <f t="shared" si="138"/>
        <v>0</v>
      </c>
      <c r="M651">
        <f t="shared" si="139"/>
        <v>0</v>
      </c>
      <c r="N651">
        <f t="shared" si="140"/>
        <v>0</v>
      </c>
      <c r="O651">
        <f t="shared" si="141"/>
        <v>0</v>
      </c>
      <c r="P651">
        <f t="shared" si="142"/>
        <v>0</v>
      </c>
      <c r="R651">
        <f t="shared" si="143"/>
        <v>0</v>
      </c>
    </row>
    <row r="652" spans="1:18" x14ac:dyDescent="0.3">
      <c r="A652">
        <v>83</v>
      </c>
      <c r="B652" s="2">
        <f>'Popular Vote'!R84</f>
        <v>1.6494329118556184</v>
      </c>
      <c r="C652">
        <f>'Tipping Point Margin'!L84</f>
        <v>-0.37644442914768084</v>
      </c>
      <c r="D652" s="1">
        <f>B652-C652</f>
        <v>2.0258773410032993</v>
      </c>
      <c r="E652">
        <f t="shared" si="131"/>
        <v>0</v>
      </c>
      <c r="F652">
        <f t="shared" si="132"/>
        <v>0</v>
      </c>
      <c r="G652">
        <f t="shared" si="133"/>
        <v>0</v>
      </c>
      <c r="H652">
        <f t="shared" si="134"/>
        <v>0</v>
      </c>
      <c r="I652">
        <f t="shared" si="135"/>
        <v>0</v>
      </c>
      <c r="J652">
        <f t="shared" si="136"/>
        <v>1</v>
      </c>
      <c r="K652">
        <f t="shared" si="137"/>
        <v>0</v>
      </c>
      <c r="L652">
        <f t="shared" si="138"/>
        <v>0</v>
      </c>
      <c r="M652">
        <f t="shared" si="139"/>
        <v>0</v>
      </c>
      <c r="N652">
        <f t="shared" si="140"/>
        <v>0</v>
      </c>
      <c r="O652">
        <f t="shared" si="141"/>
        <v>0</v>
      </c>
      <c r="P652">
        <f t="shared" si="142"/>
        <v>0</v>
      </c>
      <c r="R652">
        <f t="shared" si="143"/>
        <v>0</v>
      </c>
    </row>
    <row r="653" spans="1:18" x14ac:dyDescent="0.3">
      <c r="A653">
        <v>834</v>
      </c>
      <c r="B653" s="2">
        <f>'Popular Vote'!R835</f>
        <v>1.7033781732520306</v>
      </c>
      <c r="C653">
        <f>'Tipping Point Margin'!L835</f>
        <v>-0.32197611073487603</v>
      </c>
      <c r="D653" s="1">
        <f>B653-C653</f>
        <v>2.0253542839869065</v>
      </c>
      <c r="E653">
        <f t="shared" si="131"/>
        <v>0</v>
      </c>
      <c r="F653">
        <f t="shared" si="132"/>
        <v>0</v>
      </c>
      <c r="G653">
        <f t="shared" si="133"/>
        <v>0</v>
      </c>
      <c r="H653">
        <f t="shared" si="134"/>
        <v>0</v>
      </c>
      <c r="I653">
        <f t="shared" si="135"/>
        <v>0</v>
      </c>
      <c r="J653">
        <f t="shared" si="136"/>
        <v>1</v>
      </c>
      <c r="K653">
        <f t="shared" si="137"/>
        <v>0</v>
      </c>
      <c r="L653">
        <f t="shared" si="138"/>
        <v>0</v>
      </c>
      <c r="M653">
        <f t="shared" si="139"/>
        <v>0</v>
      </c>
      <c r="N653">
        <f t="shared" si="140"/>
        <v>0</v>
      </c>
      <c r="O653">
        <f t="shared" si="141"/>
        <v>0</v>
      </c>
      <c r="P653">
        <f t="shared" si="142"/>
        <v>0</v>
      </c>
      <c r="R653">
        <f t="shared" si="143"/>
        <v>0</v>
      </c>
    </row>
    <row r="654" spans="1:18" x14ac:dyDescent="0.3">
      <c r="A654">
        <v>221</v>
      </c>
      <c r="B654" s="2">
        <f>'Popular Vote'!R222</f>
        <v>1.7022388504320141</v>
      </c>
      <c r="C654">
        <f>'Tipping Point Margin'!L222</f>
        <v>-0.3219009136020885</v>
      </c>
      <c r="D654" s="1">
        <f>B654-C654</f>
        <v>2.0241397640341026</v>
      </c>
      <c r="E654">
        <f t="shared" si="131"/>
        <v>0</v>
      </c>
      <c r="F654">
        <f t="shared" si="132"/>
        <v>0</v>
      </c>
      <c r="G654">
        <f t="shared" si="133"/>
        <v>0</v>
      </c>
      <c r="H654">
        <f t="shared" si="134"/>
        <v>0</v>
      </c>
      <c r="I654">
        <f t="shared" si="135"/>
        <v>0</v>
      </c>
      <c r="J654">
        <f t="shared" si="136"/>
        <v>1</v>
      </c>
      <c r="K654">
        <f t="shared" si="137"/>
        <v>0</v>
      </c>
      <c r="L654">
        <f t="shared" si="138"/>
        <v>0</v>
      </c>
      <c r="M654">
        <f t="shared" si="139"/>
        <v>0</v>
      </c>
      <c r="N654">
        <f t="shared" si="140"/>
        <v>0</v>
      </c>
      <c r="O654">
        <f t="shared" si="141"/>
        <v>0</v>
      </c>
      <c r="P654">
        <f t="shared" si="142"/>
        <v>0</v>
      </c>
      <c r="R654">
        <f t="shared" si="143"/>
        <v>0</v>
      </c>
    </row>
    <row r="655" spans="1:18" x14ac:dyDescent="0.3">
      <c r="A655">
        <v>765</v>
      </c>
      <c r="B655" s="2">
        <f>'Popular Vote'!R766</f>
        <v>1.685747468281104</v>
      </c>
      <c r="C655">
        <f>'Tipping Point Margin'!L766</f>
        <v>-0.33726773520255549</v>
      </c>
      <c r="D655" s="1">
        <f>B655-C655</f>
        <v>2.0230152034836593</v>
      </c>
      <c r="E655">
        <f t="shared" si="131"/>
        <v>0</v>
      </c>
      <c r="F655">
        <f t="shared" si="132"/>
        <v>0</v>
      </c>
      <c r="G655">
        <f t="shared" si="133"/>
        <v>0</v>
      </c>
      <c r="H655">
        <f t="shared" si="134"/>
        <v>0</v>
      </c>
      <c r="I655">
        <f t="shared" si="135"/>
        <v>0</v>
      </c>
      <c r="J655">
        <f t="shared" si="136"/>
        <v>1</v>
      </c>
      <c r="K655">
        <f t="shared" si="137"/>
        <v>0</v>
      </c>
      <c r="L655">
        <f t="shared" si="138"/>
        <v>0</v>
      </c>
      <c r="M655">
        <f t="shared" si="139"/>
        <v>0</v>
      </c>
      <c r="N655">
        <f t="shared" si="140"/>
        <v>0</v>
      </c>
      <c r="O655">
        <f t="shared" si="141"/>
        <v>0</v>
      </c>
      <c r="P655">
        <f t="shared" si="142"/>
        <v>0</v>
      </c>
      <c r="R655">
        <f t="shared" si="143"/>
        <v>0</v>
      </c>
    </row>
    <row r="656" spans="1:18" x14ac:dyDescent="0.3">
      <c r="A656">
        <v>514</v>
      </c>
      <c r="B656" s="2">
        <f>'Popular Vote'!R515</f>
        <v>1.7467278663690944</v>
      </c>
      <c r="C656">
        <f>'Tipping Point Margin'!L515</f>
        <v>-0.27484073581614898</v>
      </c>
      <c r="D656" s="1">
        <f>B656-C656</f>
        <v>2.0215686021852433</v>
      </c>
      <c r="E656">
        <f t="shared" si="131"/>
        <v>0</v>
      </c>
      <c r="F656">
        <f t="shared" si="132"/>
        <v>0</v>
      </c>
      <c r="G656">
        <f t="shared" si="133"/>
        <v>0</v>
      </c>
      <c r="H656">
        <f t="shared" si="134"/>
        <v>0</v>
      </c>
      <c r="I656">
        <f t="shared" si="135"/>
        <v>0</v>
      </c>
      <c r="J656">
        <f t="shared" si="136"/>
        <v>1</v>
      </c>
      <c r="K656">
        <f t="shared" si="137"/>
        <v>0</v>
      </c>
      <c r="L656">
        <f t="shared" si="138"/>
        <v>0</v>
      </c>
      <c r="M656">
        <f t="shared" si="139"/>
        <v>0</v>
      </c>
      <c r="N656">
        <f t="shared" si="140"/>
        <v>0</v>
      </c>
      <c r="O656">
        <f t="shared" si="141"/>
        <v>0</v>
      </c>
      <c r="P656">
        <f t="shared" si="142"/>
        <v>0</v>
      </c>
      <c r="R656">
        <f t="shared" si="143"/>
        <v>0</v>
      </c>
    </row>
    <row r="657" spans="1:18" x14ac:dyDescent="0.3">
      <c r="A657">
        <v>86</v>
      </c>
      <c r="B657" s="2">
        <f>'Popular Vote'!R87</f>
        <v>1.9272257778692641</v>
      </c>
      <c r="C657">
        <f>'Tipping Point Margin'!L87</f>
        <v>-9.1576692308792618E-2</v>
      </c>
      <c r="D657" s="1">
        <f>B657-C657</f>
        <v>2.0188024701780565</v>
      </c>
      <c r="E657">
        <f t="shared" si="131"/>
        <v>0</v>
      </c>
      <c r="F657">
        <f t="shared" si="132"/>
        <v>0</v>
      </c>
      <c r="G657">
        <f t="shared" si="133"/>
        <v>0</v>
      </c>
      <c r="H657">
        <f t="shared" si="134"/>
        <v>0</v>
      </c>
      <c r="I657">
        <f t="shared" si="135"/>
        <v>0</v>
      </c>
      <c r="J657">
        <f t="shared" si="136"/>
        <v>1</v>
      </c>
      <c r="K657">
        <f t="shared" si="137"/>
        <v>0</v>
      </c>
      <c r="L657">
        <f t="shared" si="138"/>
        <v>0</v>
      </c>
      <c r="M657">
        <f t="shared" si="139"/>
        <v>0</v>
      </c>
      <c r="N657">
        <f t="shared" si="140"/>
        <v>0</v>
      </c>
      <c r="O657">
        <f t="shared" si="141"/>
        <v>0</v>
      </c>
      <c r="P657">
        <f t="shared" si="142"/>
        <v>0</v>
      </c>
      <c r="R657">
        <f t="shared" si="143"/>
        <v>0</v>
      </c>
    </row>
    <row r="658" spans="1:18" x14ac:dyDescent="0.3">
      <c r="A658">
        <v>882</v>
      </c>
      <c r="B658" s="2">
        <f>'Popular Vote'!R883</f>
        <v>1.8046328589001335</v>
      </c>
      <c r="C658">
        <f>'Tipping Point Margin'!L883</f>
        <v>-0.21260406672714138</v>
      </c>
      <c r="D658" s="1">
        <f>B658-C658</f>
        <v>2.0172369256272749</v>
      </c>
      <c r="E658">
        <f t="shared" si="131"/>
        <v>0</v>
      </c>
      <c r="F658">
        <f t="shared" si="132"/>
        <v>0</v>
      </c>
      <c r="G658">
        <f t="shared" si="133"/>
        <v>0</v>
      </c>
      <c r="H658">
        <f t="shared" si="134"/>
        <v>0</v>
      </c>
      <c r="I658">
        <f t="shared" si="135"/>
        <v>0</v>
      </c>
      <c r="J658">
        <f t="shared" si="136"/>
        <v>1</v>
      </c>
      <c r="K658">
        <f t="shared" si="137"/>
        <v>0</v>
      </c>
      <c r="L658">
        <f t="shared" si="138"/>
        <v>0</v>
      </c>
      <c r="M658">
        <f t="shared" si="139"/>
        <v>0</v>
      </c>
      <c r="N658">
        <f t="shared" si="140"/>
        <v>0</v>
      </c>
      <c r="O658">
        <f t="shared" si="141"/>
        <v>0</v>
      </c>
      <c r="P658">
        <f t="shared" si="142"/>
        <v>0</v>
      </c>
      <c r="R658">
        <f t="shared" si="143"/>
        <v>0</v>
      </c>
    </row>
    <row r="659" spans="1:18" x14ac:dyDescent="0.3">
      <c r="A659">
        <v>990</v>
      </c>
      <c r="B659" s="2">
        <f>'Popular Vote'!R991</f>
        <v>1.9167970741289533</v>
      </c>
      <c r="C659">
        <f>'Tipping Point Margin'!L991</f>
        <v>-9.4350903549158205E-2</v>
      </c>
      <c r="D659" s="1">
        <f>B659-C659</f>
        <v>2.0111479776781116</v>
      </c>
      <c r="E659">
        <f t="shared" si="131"/>
        <v>0</v>
      </c>
      <c r="F659">
        <f t="shared" si="132"/>
        <v>0</v>
      </c>
      <c r="G659">
        <f t="shared" si="133"/>
        <v>0</v>
      </c>
      <c r="H659">
        <f t="shared" si="134"/>
        <v>0</v>
      </c>
      <c r="I659">
        <f t="shared" si="135"/>
        <v>0</v>
      </c>
      <c r="J659">
        <f t="shared" si="136"/>
        <v>1</v>
      </c>
      <c r="K659">
        <f t="shared" si="137"/>
        <v>0</v>
      </c>
      <c r="L659">
        <f t="shared" si="138"/>
        <v>0</v>
      </c>
      <c r="M659">
        <f t="shared" si="139"/>
        <v>0</v>
      </c>
      <c r="N659">
        <f t="shared" si="140"/>
        <v>0</v>
      </c>
      <c r="O659">
        <f t="shared" si="141"/>
        <v>0</v>
      </c>
      <c r="P659">
        <f t="shared" si="142"/>
        <v>0</v>
      </c>
      <c r="R659">
        <f t="shared" si="143"/>
        <v>0</v>
      </c>
    </row>
    <row r="660" spans="1:18" x14ac:dyDescent="0.3">
      <c r="A660">
        <v>860</v>
      </c>
      <c r="B660" s="2">
        <f>'Popular Vote'!R861</f>
        <v>1.4760817352509441</v>
      </c>
      <c r="C660">
        <f>'Tipping Point Margin'!L861</f>
        <v>-0.52498673228551562</v>
      </c>
      <c r="D660" s="1">
        <f>B660-C660</f>
        <v>2.0010684675364598</v>
      </c>
      <c r="E660">
        <f t="shared" si="131"/>
        <v>0</v>
      </c>
      <c r="F660">
        <f t="shared" si="132"/>
        <v>0</v>
      </c>
      <c r="G660">
        <f t="shared" si="133"/>
        <v>0</v>
      </c>
      <c r="H660">
        <f t="shared" si="134"/>
        <v>0</v>
      </c>
      <c r="I660">
        <f t="shared" si="135"/>
        <v>0</v>
      </c>
      <c r="J660">
        <f t="shared" si="136"/>
        <v>1</v>
      </c>
      <c r="K660">
        <f t="shared" si="137"/>
        <v>0</v>
      </c>
      <c r="L660">
        <f t="shared" si="138"/>
        <v>0</v>
      </c>
      <c r="M660">
        <f t="shared" si="139"/>
        <v>0</v>
      </c>
      <c r="N660">
        <f t="shared" si="140"/>
        <v>0</v>
      </c>
      <c r="O660">
        <f t="shared" si="141"/>
        <v>0</v>
      </c>
      <c r="P660">
        <f t="shared" si="142"/>
        <v>0</v>
      </c>
      <c r="R660">
        <f t="shared" si="143"/>
        <v>0</v>
      </c>
    </row>
    <row r="661" spans="1:18" x14ac:dyDescent="0.3">
      <c r="A661">
        <v>257</v>
      </c>
      <c r="B661" s="2">
        <f>'Popular Vote'!R258</f>
        <v>1.8695539171446778</v>
      </c>
      <c r="C661">
        <f>'Tipping Point Margin'!L258</f>
        <v>-0.13007932255070434</v>
      </c>
      <c r="D661" s="1">
        <f>B661-C661</f>
        <v>1.9996332396953822</v>
      </c>
      <c r="E661">
        <f t="shared" si="131"/>
        <v>0</v>
      </c>
      <c r="F661">
        <f t="shared" si="132"/>
        <v>0</v>
      </c>
      <c r="G661">
        <f t="shared" si="133"/>
        <v>0</v>
      </c>
      <c r="H661">
        <f t="shared" si="134"/>
        <v>0</v>
      </c>
      <c r="I661">
        <f t="shared" si="135"/>
        <v>0</v>
      </c>
      <c r="J661">
        <f t="shared" si="136"/>
        <v>1</v>
      </c>
      <c r="K661">
        <f t="shared" si="137"/>
        <v>0</v>
      </c>
      <c r="L661">
        <f t="shared" si="138"/>
        <v>0</v>
      </c>
      <c r="M661">
        <f t="shared" si="139"/>
        <v>0</v>
      </c>
      <c r="N661">
        <f t="shared" si="140"/>
        <v>0</v>
      </c>
      <c r="O661">
        <f t="shared" si="141"/>
        <v>0</v>
      </c>
      <c r="P661">
        <f t="shared" si="142"/>
        <v>0</v>
      </c>
      <c r="R661">
        <f t="shared" si="143"/>
        <v>0</v>
      </c>
    </row>
    <row r="662" spans="1:18" x14ac:dyDescent="0.3">
      <c r="A662">
        <v>121</v>
      </c>
      <c r="B662" s="2">
        <f>'Popular Vote'!R122</f>
        <v>1.8778288949569168</v>
      </c>
      <c r="C662">
        <f>'Tipping Point Margin'!L122</f>
        <v>-0.12158197865423676</v>
      </c>
      <c r="D662" s="1">
        <f>B662-C662</f>
        <v>1.9994108736111535</v>
      </c>
      <c r="E662">
        <f t="shared" si="131"/>
        <v>0</v>
      </c>
      <c r="F662">
        <f t="shared" si="132"/>
        <v>0</v>
      </c>
      <c r="G662">
        <f t="shared" si="133"/>
        <v>0</v>
      </c>
      <c r="H662">
        <f t="shared" si="134"/>
        <v>0</v>
      </c>
      <c r="I662">
        <f t="shared" si="135"/>
        <v>0</v>
      </c>
      <c r="J662">
        <f t="shared" si="136"/>
        <v>1</v>
      </c>
      <c r="K662">
        <f t="shared" si="137"/>
        <v>0</v>
      </c>
      <c r="L662">
        <f t="shared" si="138"/>
        <v>0</v>
      </c>
      <c r="M662">
        <f t="shared" si="139"/>
        <v>0</v>
      </c>
      <c r="N662">
        <f t="shared" si="140"/>
        <v>0</v>
      </c>
      <c r="O662">
        <f t="shared" si="141"/>
        <v>0</v>
      </c>
      <c r="P662">
        <f t="shared" si="142"/>
        <v>0</v>
      </c>
      <c r="R662">
        <f t="shared" si="143"/>
        <v>0</v>
      </c>
    </row>
    <row r="663" spans="1:18" x14ac:dyDescent="0.3">
      <c r="A663">
        <v>463</v>
      </c>
      <c r="B663" s="2">
        <f>'Popular Vote'!R464</f>
        <v>1.758779638886153</v>
      </c>
      <c r="C663">
        <f>'Tipping Point Margin'!L464</f>
        <v>-0.23702734525589883</v>
      </c>
      <c r="D663" s="1">
        <f>B663-C663</f>
        <v>1.9958069841420518</v>
      </c>
      <c r="E663">
        <f t="shared" si="131"/>
        <v>0</v>
      </c>
      <c r="F663">
        <f t="shared" si="132"/>
        <v>0</v>
      </c>
      <c r="G663">
        <f t="shared" si="133"/>
        <v>0</v>
      </c>
      <c r="H663">
        <f t="shared" si="134"/>
        <v>0</v>
      </c>
      <c r="I663">
        <f t="shared" si="135"/>
        <v>0</v>
      </c>
      <c r="J663">
        <f t="shared" si="136"/>
        <v>1</v>
      </c>
      <c r="K663">
        <f t="shared" si="137"/>
        <v>0</v>
      </c>
      <c r="L663">
        <f t="shared" si="138"/>
        <v>0</v>
      </c>
      <c r="M663">
        <f t="shared" si="139"/>
        <v>0</v>
      </c>
      <c r="N663">
        <f t="shared" si="140"/>
        <v>0</v>
      </c>
      <c r="O663">
        <f t="shared" si="141"/>
        <v>0</v>
      </c>
      <c r="P663">
        <f t="shared" si="142"/>
        <v>0</v>
      </c>
      <c r="R663">
        <f t="shared" si="143"/>
        <v>0</v>
      </c>
    </row>
    <row r="664" spans="1:18" x14ac:dyDescent="0.3">
      <c r="A664">
        <v>112</v>
      </c>
      <c r="B664" s="2">
        <f>'Popular Vote'!R113</f>
        <v>1.8928707854689681</v>
      </c>
      <c r="C664">
        <f>'Tipping Point Margin'!L113</f>
        <v>-9.1782141062721562E-2</v>
      </c>
      <c r="D664" s="1">
        <f>B664-C664</f>
        <v>1.9846529265316897</v>
      </c>
      <c r="E664">
        <f t="shared" si="131"/>
        <v>0</v>
      </c>
      <c r="F664">
        <f t="shared" si="132"/>
        <v>0</v>
      </c>
      <c r="G664">
        <f t="shared" si="133"/>
        <v>0</v>
      </c>
      <c r="H664">
        <f t="shared" si="134"/>
        <v>0</v>
      </c>
      <c r="I664">
        <f t="shared" si="135"/>
        <v>0</v>
      </c>
      <c r="J664">
        <f t="shared" si="136"/>
        <v>1</v>
      </c>
      <c r="K664">
        <f t="shared" si="137"/>
        <v>0</v>
      </c>
      <c r="L664">
        <f t="shared" si="138"/>
        <v>0</v>
      </c>
      <c r="M664">
        <f t="shared" si="139"/>
        <v>0</v>
      </c>
      <c r="N664">
        <f t="shared" si="140"/>
        <v>0</v>
      </c>
      <c r="O664">
        <f t="shared" si="141"/>
        <v>0</v>
      </c>
      <c r="P664">
        <f t="shared" si="142"/>
        <v>0</v>
      </c>
      <c r="R664">
        <f t="shared" si="143"/>
        <v>0</v>
      </c>
    </row>
    <row r="665" spans="1:18" x14ac:dyDescent="0.3">
      <c r="A665">
        <v>701</v>
      </c>
      <c r="B665" s="2">
        <f>'Popular Vote'!R702</f>
        <v>1.9579167893173186</v>
      </c>
      <c r="C665">
        <f>'Tipping Point Margin'!L702</f>
        <v>-2.4034889120257974E-2</v>
      </c>
      <c r="D665" s="1">
        <f>B665-C665</f>
        <v>1.9819516784375766</v>
      </c>
      <c r="E665">
        <f t="shared" si="131"/>
        <v>0</v>
      </c>
      <c r="F665">
        <f t="shared" si="132"/>
        <v>0</v>
      </c>
      <c r="G665">
        <f t="shared" si="133"/>
        <v>0</v>
      </c>
      <c r="H665">
        <f t="shared" si="134"/>
        <v>0</v>
      </c>
      <c r="I665">
        <f t="shared" si="135"/>
        <v>0</v>
      </c>
      <c r="J665">
        <f t="shared" si="136"/>
        <v>1</v>
      </c>
      <c r="K665">
        <f t="shared" si="137"/>
        <v>0</v>
      </c>
      <c r="L665">
        <f t="shared" si="138"/>
        <v>0</v>
      </c>
      <c r="M665">
        <f t="shared" si="139"/>
        <v>0</v>
      </c>
      <c r="N665">
        <f t="shared" si="140"/>
        <v>0</v>
      </c>
      <c r="O665">
        <f t="shared" si="141"/>
        <v>0</v>
      </c>
      <c r="P665">
        <f t="shared" si="142"/>
        <v>0</v>
      </c>
      <c r="R665">
        <f t="shared" si="143"/>
        <v>0</v>
      </c>
    </row>
    <row r="666" spans="1:18" x14ac:dyDescent="0.3">
      <c r="A666">
        <v>469</v>
      </c>
      <c r="B666" s="2">
        <f>'Popular Vote'!R470</f>
        <v>1.5015880926363214</v>
      </c>
      <c r="C666">
        <f>'Tipping Point Margin'!L470</f>
        <v>-0.47994719359862953</v>
      </c>
      <c r="D666" s="1">
        <f>B666-C666</f>
        <v>1.9815352862349509</v>
      </c>
      <c r="E666">
        <f t="shared" si="131"/>
        <v>0</v>
      </c>
      <c r="F666">
        <f t="shared" si="132"/>
        <v>0</v>
      </c>
      <c r="G666">
        <f t="shared" si="133"/>
        <v>0</v>
      </c>
      <c r="H666">
        <f t="shared" si="134"/>
        <v>0</v>
      </c>
      <c r="I666">
        <f t="shared" si="135"/>
        <v>0</v>
      </c>
      <c r="J666">
        <f t="shared" si="136"/>
        <v>1</v>
      </c>
      <c r="K666">
        <f t="shared" si="137"/>
        <v>0</v>
      </c>
      <c r="L666">
        <f t="shared" si="138"/>
        <v>0</v>
      </c>
      <c r="M666">
        <f t="shared" si="139"/>
        <v>0</v>
      </c>
      <c r="N666">
        <f t="shared" si="140"/>
        <v>0</v>
      </c>
      <c r="O666">
        <f t="shared" si="141"/>
        <v>0</v>
      </c>
      <c r="P666">
        <f t="shared" si="142"/>
        <v>0</v>
      </c>
      <c r="R666">
        <f t="shared" si="143"/>
        <v>0</v>
      </c>
    </row>
    <row r="667" spans="1:18" x14ac:dyDescent="0.3">
      <c r="A667">
        <v>766</v>
      </c>
      <c r="B667" s="2">
        <f>'Popular Vote'!R767</f>
        <v>1.4010302544729301</v>
      </c>
      <c r="C667">
        <f>'Tipping Point Margin'!L767</f>
        <v>-0.57691507685953336</v>
      </c>
      <c r="D667" s="1">
        <f>B667-C667</f>
        <v>1.9779453313324633</v>
      </c>
      <c r="E667">
        <f t="shared" si="131"/>
        <v>0</v>
      </c>
      <c r="F667">
        <f t="shared" si="132"/>
        <v>0</v>
      </c>
      <c r="G667">
        <f t="shared" si="133"/>
        <v>0</v>
      </c>
      <c r="H667">
        <f t="shared" si="134"/>
        <v>0</v>
      </c>
      <c r="I667">
        <f t="shared" si="135"/>
        <v>0</v>
      </c>
      <c r="J667">
        <f t="shared" si="136"/>
        <v>1</v>
      </c>
      <c r="K667">
        <f t="shared" si="137"/>
        <v>0</v>
      </c>
      <c r="L667">
        <f t="shared" si="138"/>
        <v>0</v>
      </c>
      <c r="M667">
        <f t="shared" si="139"/>
        <v>0</v>
      </c>
      <c r="N667">
        <f t="shared" si="140"/>
        <v>0</v>
      </c>
      <c r="O667">
        <f t="shared" si="141"/>
        <v>0</v>
      </c>
      <c r="P667">
        <f t="shared" si="142"/>
        <v>0</v>
      </c>
      <c r="R667">
        <f t="shared" si="143"/>
        <v>0</v>
      </c>
    </row>
    <row r="668" spans="1:18" x14ac:dyDescent="0.3">
      <c r="A668">
        <v>168</v>
      </c>
      <c r="B668" s="2">
        <f>'Popular Vote'!R169</f>
        <v>1.5607673607797905</v>
      </c>
      <c r="C668">
        <f>'Tipping Point Margin'!L169</f>
        <v>-0.41414158409820306</v>
      </c>
      <c r="D668" s="1">
        <f>B668-C668</f>
        <v>1.9749089448779935</v>
      </c>
      <c r="E668">
        <f t="shared" si="131"/>
        <v>0</v>
      </c>
      <c r="F668">
        <f t="shared" si="132"/>
        <v>0</v>
      </c>
      <c r="G668">
        <f t="shared" si="133"/>
        <v>0</v>
      </c>
      <c r="H668">
        <f t="shared" si="134"/>
        <v>0</v>
      </c>
      <c r="I668">
        <f t="shared" si="135"/>
        <v>0</v>
      </c>
      <c r="J668">
        <f t="shared" si="136"/>
        <v>1</v>
      </c>
      <c r="K668">
        <f t="shared" si="137"/>
        <v>0</v>
      </c>
      <c r="L668">
        <f t="shared" si="138"/>
        <v>0</v>
      </c>
      <c r="M668">
        <f t="shared" si="139"/>
        <v>0</v>
      </c>
      <c r="N668">
        <f t="shared" si="140"/>
        <v>0</v>
      </c>
      <c r="O668">
        <f t="shared" si="141"/>
        <v>0</v>
      </c>
      <c r="P668">
        <f t="shared" si="142"/>
        <v>0</v>
      </c>
      <c r="R668">
        <f t="shared" si="143"/>
        <v>0</v>
      </c>
    </row>
    <row r="669" spans="1:18" x14ac:dyDescent="0.3">
      <c r="A669">
        <v>634</v>
      </c>
      <c r="B669" s="2">
        <f>'Popular Vote'!R635</f>
        <v>1.6707816478776745</v>
      </c>
      <c r="C669">
        <f>'Tipping Point Margin'!L635</f>
        <v>-0.29941175355900518</v>
      </c>
      <c r="D669" s="1">
        <f>B669-C669</f>
        <v>1.9701934014366795</v>
      </c>
      <c r="E669">
        <f t="shared" si="131"/>
        <v>0</v>
      </c>
      <c r="F669">
        <f t="shared" si="132"/>
        <v>0</v>
      </c>
      <c r="G669">
        <f t="shared" si="133"/>
        <v>0</v>
      </c>
      <c r="H669">
        <f t="shared" si="134"/>
        <v>0</v>
      </c>
      <c r="I669">
        <f t="shared" si="135"/>
        <v>0</v>
      </c>
      <c r="J669">
        <f t="shared" si="136"/>
        <v>1</v>
      </c>
      <c r="K669">
        <f t="shared" si="137"/>
        <v>0</v>
      </c>
      <c r="L669">
        <f t="shared" si="138"/>
        <v>0</v>
      </c>
      <c r="M669">
        <f t="shared" si="139"/>
        <v>0</v>
      </c>
      <c r="N669">
        <f t="shared" si="140"/>
        <v>0</v>
      </c>
      <c r="O669">
        <f t="shared" si="141"/>
        <v>0</v>
      </c>
      <c r="P669">
        <f t="shared" si="142"/>
        <v>0</v>
      </c>
      <c r="R669">
        <f t="shared" si="143"/>
        <v>0</v>
      </c>
    </row>
    <row r="670" spans="1:18" x14ac:dyDescent="0.3">
      <c r="A670">
        <v>88</v>
      </c>
      <c r="B670" s="2">
        <f>'Popular Vote'!R89</f>
        <v>1.3030121930374015</v>
      </c>
      <c r="C670">
        <f>'Tipping Point Margin'!L89</f>
        <v>-0.66540984163251027</v>
      </c>
      <c r="D670" s="1">
        <f>B670-C670</f>
        <v>1.9684220346699117</v>
      </c>
      <c r="E670">
        <f t="shared" si="131"/>
        <v>0</v>
      </c>
      <c r="F670">
        <f t="shared" si="132"/>
        <v>0</v>
      </c>
      <c r="G670">
        <f t="shared" si="133"/>
        <v>0</v>
      </c>
      <c r="H670">
        <f t="shared" si="134"/>
        <v>0</v>
      </c>
      <c r="I670">
        <f t="shared" si="135"/>
        <v>0</v>
      </c>
      <c r="J670">
        <f t="shared" si="136"/>
        <v>1</v>
      </c>
      <c r="K670">
        <f t="shared" si="137"/>
        <v>0</v>
      </c>
      <c r="L670">
        <f t="shared" si="138"/>
        <v>0</v>
      </c>
      <c r="M670">
        <f t="shared" si="139"/>
        <v>0</v>
      </c>
      <c r="N670">
        <f t="shared" si="140"/>
        <v>0</v>
      </c>
      <c r="O670">
        <f t="shared" si="141"/>
        <v>0</v>
      </c>
      <c r="P670">
        <f t="shared" si="142"/>
        <v>0</v>
      </c>
      <c r="R670">
        <f t="shared" si="143"/>
        <v>0</v>
      </c>
    </row>
    <row r="671" spans="1:18" x14ac:dyDescent="0.3">
      <c r="A671">
        <v>49</v>
      </c>
      <c r="B671" s="2">
        <f>'Popular Vote'!R50</f>
        <v>0.99393715780282865</v>
      </c>
      <c r="C671">
        <f>'Tipping Point Margin'!L50</f>
        <v>-0.97287050357599125</v>
      </c>
      <c r="D671" s="1">
        <f>B671-C671</f>
        <v>1.9668076613788199</v>
      </c>
      <c r="E671">
        <f t="shared" si="131"/>
        <v>0</v>
      </c>
      <c r="F671">
        <f t="shared" si="132"/>
        <v>0</v>
      </c>
      <c r="G671">
        <f t="shared" si="133"/>
        <v>0</v>
      </c>
      <c r="H671">
        <f t="shared" si="134"/>
        <v>0</v>
      </c>
      <c r="I671">
        <f t="shared" si="135"/>
        <v>0</v>
      </c>
      <c r="J671">
        <f t="shared" si="136"/>
        <v>1</v>
      </c>
      <c r="K671">
        <f t="shared" si="137"/>
        <v>0</v>
      </c>
      <c r="L671">
        <f t="shared" si="138"/>
        <v>0</v>
      </c>
      <c r="M671">
        <f t="shared" si="139"/>
        <v>0</v>
      </c>
      <c r="N671">
        <f t="shared" si="140"/>
        <v>0</v>
      </c>
      <c r="O671">
        <f t="shared" si="141"/>
        <v>0</v>
      </c>
      <c r="P671">
        <f t="shared" si="142"/>
        <v>0</v>
      </c>
      <c r="R671">
        <f t="shared" si="143"/>
        <v>0</v>
      </c>
    </row>
    <row r="672" spans="1:18" x14ac:dyDescent="0.3">
      <c r="A672">
        <v>149</v>
      </c>
      <c r="B672" s="2">
        <f>'Popular Vote'!R150</f>
        <v>1.9423452355392765</v>
      </c>
      <c r="C672">
        <f>'Tipping Point Margin'!L150</f>
        <v>-2.3172540439471673E-2</v>
      </c>
      <c r="D672" s="1">
        <f>B672-C672</f>
        <v>1.9655177759787481</v>
      </c>
      <c r="E672">
        <f t="shared" si="131"/>
        <v>0</v>
      </c>
      <c r="F672">
        <f t="shared" si="132"/>
        <v>0</v>
      </c>
      <c r="G672">
        <f t="shared" si="133"/>
        <v>0</v>
      </c>
      <c r="H672">
        <f t="shared" si="134"/>
        <v>0</v>
      </c>
      <c r="I672">
        <f t="shared" si="135"/>
        <v>0</v>
      </c>
      <c r="J672">
        <f t="shared" si="136"/>
        <v>1</v>
      </c>
      <c r="K672">
        <f t="shared" si="137"/>
        <v>0</v>
      </c>
      <c r="L672">
        <f t="shared" si="138"/>
        <v>0</v>
      </c>
      <c r="M672">
        <f t="shared" si="139"/>
        <v>0</v>
      </c>
      <c r="N672">
        <f t="shared" si="140"/>
        <v>0</v>
      </c>
      <c r="O672">
        <f t="shared" si="141"/>
        <v>0</v>
      </c>
      <c r="P672">
        <f t="shared" si="142"/>
        <v>0</v>
      </c>
      <c r="R672">
        <f t="shared" si="143"/>
        <v>0</v>
      </c>
    </row>
    <row r="673" spans="1:18" x14ac:dyDescent="0.3">
      <c r="A673">
        <v>115</v>
      </c>
      <c r="B673" s="2">
        <f>'Popular Vote'!R116</f>
        <v>1.1746520077563227</v>
      </c>
      <c r="C673">
        <f>'Tipping Point Margin'!L116</f>
        <v>-0.7906109233029055</v>
      </c>
      <c r="D673" s="1">
        <f>B673-C673</f>
        <v>1.9652629310592282</v>
      </c>
      <c r="E673">
        <f t="shared" si="131"/>
        <v>0</v>
      </c>
      <c r="F673">
        <f t="shared" si="132"/>
        <v>0</v>
      </c>
      <c r="G673">
        <f t="shared" si="133"/>
        <v>0</v>
      </c>
      <c r="H673">
        <f t="shared" si="134"/>
        <v>0</v>
      </c>
      <c r="I673">
        <f t="shared" si="135"/>
        <v>0</v>
      </c>
      <c r="J673">
        <f t="shared" si="136"/>
        <v>1</v>
      </c>
      <c r="K673">
        <f t="shared" si="137"/>
        <v>0</v>
      </c>
      <c r="L673">
        <f t="shared" si="138"/>
        <v>0</v>
      </c>
      <c r="M673">
        <f t="shared" si="139"/>
        <v>0</v>
      </c>
      <c r="N673">
        <f t="shared" si="140"/>
        <v>0</v>
      </c>
      <c r="O673">
        <f t="shared" si="141"/>
        <v>0</v>
      </c>
      <c r="P673">
        <f t="shared" si="142"/>
        <v>0</v>
      </c>
      <c r="R673">
        <f t="shared" si="143"/>
        <v>0</v>
      </c>
    </row>
    <row r="674" spans="1:18" x14ac:dyDescent="0.3">
      <c r="A674">
        <v>46</v>
      </c>
      <c r="B674" s="2">
        <f>'Popular Vote'!R47</f>
        <v>1.4559528698470166</v>
      </c>
      <c r="C674">
        <f>'Tipping Point Margin'!L47</f>
        <v>-0.49872415329344655</v>
      </c>
      <c r="D674" s="1">
        <f>B674-C674</f>
        <v>1.9546770231404631</v>
      </c>
      <c r="E674">
        <f t="shared" si="131"/>
        <v>0</v>
      </c>
      <c r="F674">
        <f t="shared" si="132"/>
        <v>0</v>
      </c>
      <c r="G674">
        <f t="shared" si="133"/>
        <v>0</v>
      </c>
      <c r="H674">
        <f t="shared" si="134"/>
        <v>0</v>
      </c>
      <c r="I674">
        <f t="shared" si="135"/>
        <v>0</v>
      </c>
      <c r="J674">
        <f t="shared" si="136"/>
        <v>1</v>
      </c>
      <c r="K674">
        <f t="shared" si="137"/>
        <v>0</v>
      </c>
      <c r="L674">
        <f t="shared" si="138"/>
        <v>0</v>
      </c>
      <c r="M674">
        <f t="shared" si="139"/>
        <v>0</v>
      </c>
      <c r="N674">
        <f t="shared" si="140"/>
        <v>0</v>
      </c>
      <c r="O674">
        <f t="shared" si="141"/>
        <v>0</v>
      </c>
      <c r="P674">
        <f t="shared" si="142"/>
        <v>0</v>
      </c>
      <c r="R674">
        <f t="shared" si="143"/>
        <v>0</v>
      </c>
    </row>
    <row r="675" spans="1:18" x14ac:dyDescent="0.3">
      <c r="A675">
        <v>475</v>
      </c>
      <c r="B675" s="2">
        <f>'Popular Vote'!R476</f>
        <v>1.5858969263089768</v>
      </c>
      <c r="C675">
        <f>'Tipping Point Margin'!L476</f>
        <v>-0.36611194561818855</v>
      </c>
      <c r="D675" s="1">
        <f>B675-C675</f>
        <v>1.9520088719271653</v>
      </c>
      <c r="E675">
        <f t="shared" si="131"/>
        <v>0</v>
      </c>
      <c r="F675">
        <f t="shared" si="132"/>
        <v>0</v>
      </c>
      <c r="G675">
        <f t="shared" si="133"/>
        <v>0</v>
      </c>
      <c r="H675">
        <f t="shared" si="134"/>
        <v>0</v>
      </c>
      <c r="I675">
        <f t="shared" si="135"/>
        <v>0</v>
      </c>
      <c r="J675">
        <f t="shared" si="136"/>
        <v>1</v>
      </c>
      <c r="K675">
        <f t="shared" si="137"/>
        <v>0</v>
      </c>
      <c r="L675">
        <f t="shared" si="138"/>
        <v>0</v>
      </c>
      <c r="M675">
        <f t="shared" si="139"/>
        <v>0</v>
      </c>
      <c r="N675">
        <f t="shared" si="140"/>
        <v>0</v>
      </c>
      <c r="O675">
        <f t="shared" si="141"/>
        <v>0</v>
      </c>
      <c r="P675">
        <f t="shared" si="142"/>
        <v>0</v>
      </c>
      <c r="R675">
        <f t="shared" si="143"/>
        <v>0</v>
      </c>
    </row>
    <row r="676" spans="1:18" x14ac:dyDescent="0.3">
      <c r="A676">
        <v>397</v>
      </c>
      <c r="B676" s="2">
        <f>'Popular Vote'!R398</f>
        <v>1.5603934030329858</v>
      </c>
      <c r="C676">
        <f>'Tipping Point Margin'!L398</f>
        <v>-0.38798042880850692</v>
      </c>
      <c r="D676" s="1">
        <f>B676-C676</f>
        <v>1.9483738318414927</v>
      </c>
      <c r="E676">
        <f t="shared" si="131"/>
        <v>0</v>
      </c>
      <c r="F676">
        <f t="shared" si="132"/>
        <v>0</v>
      </c>
      <c r="G676">
        <f t="shared" si="133"/>
        <v>0</v>
      </c>
      <c r="H676">
        <f t="shared" si="134"/>
        <v>0</v>
      </c>
      <c r="I676">
        <f t="shared" si="135"/>
        <v>0</v>
      </c>
      <c r="J676">
        <f t="shared" si="136"/>
        <v>1</v>
      </c>
      <c r="K676">
        <f t="shared" si="137"/>
        <v>0</v>
      </c>
      <c r="L676">
        <f t="shared" si="138"/>
        <v>0</v>
      </c>
      <c r="M676">
        <f t="shared" si="139"/>
        <v>0</v>
      </c>
      <c r="N676">
        <f t="shared" si="140"/>
        <v>0</v>
      </c>
      <c r="O676">
        <f t="shared" si="141"/>
        <v>0</v>
      </c>
      <c r="P676">
        <f t="shared" si="142"/>
        <v>0</v>
      </c>
      <c r="R676">
        <f t="shared" si="143"/>
        <v>0</v>
      </c>
    </row>
    <row r="677" spans="1:18" x14ac:dyDescent="0.3">
      <c r="A677">
        <v>779</v>
      </c>
      <c r="B677" s="2">
        <f>'Popular Vote'!R780</f>
        <v>1.8827964324055009</v>
      </c>
      <c r="C677">
        <f>'Tipping Point Margin'!L780</f>
        <v>-6.4199890778021879E-2</v>
      </c>
      <c r="D677" s="1">
        <f>B677-C677</f>
        <v>1.9469963231835228</v>
      </c>
      <c r="E677">
        <f t="shared" si="131"/>
        <v>0</v>
      </c>
      <c r="F677">
        <f t="shared" si="132"/>
        <v>0</v>
      </c>
      <c r="G677">
        <f t="shared" si="133"/>
        <v>0</v>
      </c>
      <c r="H677">
        <f t="shared" si="134"/>
        <v>0</v>
      </c>
      <c r="I677">
        <f t="shared" si="135"/>
        <v>0</v>
      </c>
      <c r="J677">
        <f t="shared" si="136"/>
        <v>1</v>
      </c>
      <c r="K677">
        <f t="shared" si="137"/>
        <v>0</v>
      </c>
      <c r="L677">
        <f t="shared" si="138"/>
        <v>0</v>
      </c>
      <c r="M677">
        <f t="shared" si="139"/>
        <v>0</v>
      </c>
      <c r="N677">
        <f t="shared" si="140"/>
        <v>0</v>
      </c>
      <c r="O677">
        <f t="shared" si="141"/>
        <v>0</v>
      </c>
      <c r="P677">
        <f t="shared" si="142"/>
        <v>0</v>
      </c>
      <c r="R677">
        <f t="shared" si="143"/>
        <v>0</v>
      </c>
    </row>
    <row r="678" spans="1:18" x14ac:dyDescent="0.3">
      <c r="A678">
        <v>235</v>
      </c>
      <c r="B678" s="2">
        <f>'Popular Vote'!R236</f>
        <v>1.8287511928492579</v>
      </c>
      <c r="C678">
        <f>'Tipping Point Margin'!L236</f>
        <v>-0.11101786367856353</v>
      </c>
      <c r="D678" s="1">
        <f>B678-C678</f>
        <v>1.9397690565278214</v>
      </c>
      <c r="E678">
        <f t="shared" si="131"/>
        <v>0</v>
      </c>
      <c r="F678">
        <f t="shared" si="132"/>
        <v>0</v>
      </c>
      <c r="G678">
        <f t="shared" si="133"/>
        <v>0</v>
      </c>
      <c r="H678">
        <f t="shared" si="134"/>
        <v>0</v>
      </c>
      <c r="I678">
        <f t="shared" si="135"/>
        <v>0</v>
      </c>
      <c r="J678">
        <f t="shared" si="136"/>
        <v>1</v>
      </c>
      <c r="K678">
        <f t="shared" si="137"/>
        <v>0</v>
      </c>
      <c r="L678">
        <f t="shared" si="138"/>
        <v>0</v>
      </c>
      <c r="M678">
        <f t="shared" si="139"/>
        <v>0</v>
      </c>
      <c r="N678">
        <f t="shared" si="140"/>
        <v>0</v>
      </c>
      <c r="O678">
        <f t="shared" si="141"/>
        <v>0</v>
      </c>
      <c r="P678">
        <f t="shared" si="142"/>
        <v>0</v>
      </c>
      <c r="R678">
        <f t="shared" si="143"/>
        <v>0</v>
      </c>
    </row>
    <row r="679" spans="1:18" x14ac:dyDescent="0.3">
      <c r="A679">
        <v>885</v>
      </c>
      <c r="B679" s="2">
        <f>'Popular Vote'!R886</f>
        <v>2.1608798724538847</v>
      </c>
      <c r="C679">
        <f>'Tipping Point Margin'!L886</f>
        <v>0.22341160373184521</v>
      </c>
      <c r="D679" s="1">
        <f>B679-C679</f>
        <v>1.9374682687220395</v>
      </c>
      <c r="E679">
        <f t="shared" si="131"/>
        <v>0</v>
      </c>
      <c r="F679">
        <f t="shared" si="132"/>
        <v>0</v>
      </c>
      <c r="G679">
        <f t="shared" si="133"/>
        <v>0</v>
      </c>
      <c r="H679">
        <f t="shared" si="134"/>
        <v>0</v>
      </c>
      <c r="I679">
        <f t="shared" si="135"/>
        <v>0</v>
      </c>
      <c r="J679">
        <f t="shared" si="136"/>
        <v>1</v>
      </c>
      <c r="K679">
        <f t="shared" si="137"/>
        <v>0</v>
      </c>
      <c r="L679">
        <f t="shared" si="138"/>
        <v>0</v>
      </c>
      <c r="M679">
        <f t="shared" si="139"/>
        <v>0</v>
      </c>
      <c r="N679">
        <f t="shared" si="140"/>
        <v>0</v>
      </c>
      <c r="O679">
        <f t="shared" si="141"/>
        <v>0</v>
      </c>
      <c r="P679">
        <f t="shared" si="142"/>
        <v>0</v>
      </c>
      <c r="R679">
        <f t="shared" si="143"/>
        <v>0</v>
      </c>
    </row>
    <row r="680" spans="1:18" x14ac:dyDescent="0.3">
      <c r="A680">
        <v>707</v>
      </c>
      <c r="B680" s="2">
        <f>'Popular Vote'!R708</f>
        <v>1.5716766738945329</v>
      </c>
      <c r="C680">
        <f>'Tipping Point Margin'!L708</f>
        <v>-0.36470040180696772</v>
      </c>
      <c r="D680" s="1">
        <f>B680-C680</f>
        <v>1.9363770757015006</v>
      </c>
      <c r="E680">
        <f t="shared" si="131"/>
        <v>0</v>
      </c>
      <c r="F680">
        <f t="shared" si="132"/>
        <v>0</v>
      </c>
      <c r="G680">
        <f t="shared" si="133"/>
        <v>0</v>
      </c>
      <c r="H680">
        <f t="shared" si="134"/>
        <v>0</v>
      </c>
      <c r="I680">
        <f t="shared" si="135"/>
        <v>0</v>
      </c>
      <c r="J680">
        <f t="shared" si="136"/>
        <v>1</v>
      </c>
      <c r="K680">
        <f t="shared" si="137"/>
        <v>0</v>
      </c>
      <c r="L680">
        <f t="shared" si="138"/>
        <v>0</v>
      </c>
      <c r="M680">
        <f t="shared" si="139"/>
        <v>0</v>
      </c>
      <c r="N680">
        <f t="shared" si="140"/>
        <v>0</v>
      </c>
      <c r="O680">
        <f t="shared" si="141"/>
        <v>0</v>
      </c>
      <c r="P680">
        <f t="shared" si="142"/>
        <v>0</v>
      </c>
      <c r="R680">
        <f t="shared" si="143"/>
        <v>0</v>
      </c>
    </row>
    <row r="681" spans="1:18" x14ac:dyDescent="0.3">
      <c r="A681">
        <v>154</v>
      </c>
      <c r="B681" s="2">
        <f>'Popular Vote'!R155</f>
        <v>1.3610003859178943</v>
      </c>
      <c r="C681">
        <f>'Tipping Point Margin'!L155</f>
        <v>-0.57501358202574193</v>
      </c>
      <c r="D681" s="1">
        <f>B681-C681</f>
        <v>1.9360139679436363</v>
      </c>
      <c r="E681">
        <f t="shared" si="131"/>
        <v>0</v>
      </c>
      <c r="F681">
        <f t="shared" si="132"/>
        <v>0</v>
      </c>
      <c r="G681">
        <f t="shared" si="133"/>
        <v>0</v>
      </c>
      <c r="H681">
        <f t="shared" si="134"/>
        <v>0</v>
      </c>
      <c r="I681">
        <f t="shared" si="135"/>
        <v>0</v>
      </c>
      <c r="J681">
        <f t="shared" si="136"/>
        <v>1</v>
      </c>
      <c r="K681">
        <f t="shared" si="137"/>
        <v>0</v>
      </c>
      <c r="L681">
        <f t="shared" si="138"/>
        <v>0</v>
      </c>
      <c r="M681">
        <f t="shared" si="139"/>
        <v>0</v>
      </c>
      <c r="N681">
        <f t="shared" si="140"/>
        <v>0</v>
      </c>
      <c r="O681">
        <f t="shared" si="141"/>
        <v>0</v>
      </c>
      <c r="P681">
        <f t="shared" si="142"/>
        <v>0</v>
      </c>
      <c r="R681">
        <f t="shared" si="143"/>
        <v>0</v>
      </c>
    </row>
    <row r="682" spans="1:18" x14ac:dyDescent="0.3">
      <c r="A682">
        <v>472</v>
      </c>
      <c r="B682" s="2">
        <f>'Popular Vote'!R473</f>
        <v>2.1766506225148925</v>
      </c>
      <c r="C682">
        <f>'Tipping Point Margin'!L473</f>
        <v>0.25762274334313329</v>
      </c>
      <c r="D682" s="1">
        <f>B682-C682</f>
        <v>1.9190278791717592</v>
      </c>
      <c r="E682">
        <f t="shared" si="131"/>
        <v>0</v>
      </c>
      <c r="F682">
        <f t="shared" si="132"/>
        <v>0</v>
      </c>
      <c r="G682">
        <f t="shared" si="133"/>
        <v>0</v>
      </c>
      <c r="H682">
        <f t="shared" si="134"/>
        <v>0</v>
      </c>
      <c r="I682">
        <f t="shared" si="135"/>
        <v>0</v>
      </c>
      <c r="J682">
        <f t="shared" si="136"/>
        <v>1</v>
      </c>
      <c r="K682">
        <f t="shared" si="137"/>
        <v>0</v>
      </c>
      <c r="L682">
        <f t="shared" si="138"/>
        <v>0</v>
      </c>
      <c r="M682">
        <f t="shared" si="139"/>
        <v>0</v>
      </c>
      <c r="N682">
        <f t="shared" si="140"/>
        <v>0</v>
      </c>
      <c r="O682">
        <f t="shared" si="141"/>
        <v>0</v>
      </c>
      <c r="P682">
        <f t="shared" si="142"/>
        <v>0</v>
      </c>
      <c r="R682">
        <f t="shared" si="143"/>
        <v>0</v>
      </c>
    </row>
    <row r="683" spans="1:18" x14ac:dyDescent="0.3">
      <c r="A683">
        <v>658</v>
      </c>
      <c r="B683" s="2">
        <f>'Popular Vote'!R659</f>
        <v>1.3620366385946934</v>
      </c>
      <c r="C683">
        <f>'Tipping Point Margin'!L659</f>
        <v>-0.55660550252284358</v>
      </c>
      <c r="D683" s="1">
        <f>B683-C683</f>
        <v>1.9186421411175369</v>
      </c>
      <c r="E683">
        <f t="shared" si="131"/>
        <v>0</v>
      </c>
      <c r="F683">
        <f t="shared" si="132"/>
        <v>0</v>
      </c>
      <c r="G683">
        <f t="shared" si="133"/>
        <v>0</v>
      </c>
      <c r="H683">
        <f t="shared" si="134"/>
        <v>0</v>
      </c>
      <c r="I683">
        <f t="shared" si="135"/>
        <v>0</v>
      </c>
      <c r="J683">
        <f t="shared" si="136"/>
        <v>1</v>
      </c>
      <c r="K683">
        <f t="shared" si="137"/>
        <v>0</v>
      </c>
      <c r="L683">
        <f t="shared" si="138"/>
        <v>0</v>
      </c>
      <c r="M683">
        <f t="shared" si="139"/>
        <v>0</v>
      </c>
      <c r="N683">
        <f t="shared" si="140"/>
        <v>0</v>
      </c>
      <c r="O683">
        <f t="shared" si="141"/>
        <v>0</v>
      </c>
      <c r="P683">
        <f t="shared" si="142"/>
        <v>0</v>
      </c>
      <c r="R683">
        <f t="shared" si="143"/>
        <v>0</v>
      </c>
    </row>
    <row r="684" spans="1:18" x14ac:dyDescent="0.3">
      <c r="A684">
        <v>440</v>
      </c>
      <c r="B684" s="2">
        <f>'Popular Vote'!R441</f>
        <v>1.5451220868009514</v>
      </c>
      <c r="C684">
        <f>'Tipping Point Margin'!L441</f>
        <v>-0.37179592251274468</v>
      </c>
      <c r="D684" s="1">
        <f>B684-C684</f>
        <v>1.9169180093136962</v>
      </c>
      <c r="E684">
        <f t="shared" si="131"/>
        <v>0</v>
      </c>
      <c r="F684">
        <f t="shared" si="132"/>
        <v>0</v>
      </c>
      <c r="G684">
        <f t="shared" si="133"/>
        <v>0</v>
      </c>
      <c r="H684">
        <f t="shared" si="134"/>
        <v>0</v>
      </c>
      <c r="I684">
        <f t="shared" si="135"/>
        <v>0</v>
      </c>
      <c r="J684">
        <f t="shared" si="136"/>
        <v>1</v>
      </c>
      <c r="K684">
        <f t="shared" si="137"/>
        <v>0</v>
      </c>
      <c r="L684">
        <f t="shared" si="138"/>
        <v>0</v>
      </c>
      <c r="M684">
        <f t="shared" si="139"/>
        <v>0</v>
      </c>
      <c r="N684">
        <f t="shared" si="140"/>
        <v>0</v>
      </c>
      <c r="O684">
        <f t="shared" si="141"/>
        <v>0</v>
      </c>
      <c r="P684">
        <f t="shared" si="142"/>
        <v>0</v>
      </c>
      <c r="R684">
        <f t="shared" si="143"/>
        <v>0</v>
      </c>
    </row>
    <row r="685" spans="1:18" x14ac:dyDescent="0.3">
      <c r="A685">
        <v>263</v>
      </c>
      <c r="B685" s="2">
        <f>'Popular Vote'!R264</f>
        <v>0.96864287631281121</v>
      </c>
      <c r="C685">
        <f>'Tipping Point Margin'!L264</f>
        <v>-0.945867239144913</v>
      </c>
      <c r="D685" s="1">
        <f>B685-C685</f>
        <v>1.9145101154577242</v>
      </c>
      <c r="E685">
        <f t="shared" si="131"/>
        <v>0</v>
      </c>
      <c r="F685">
        <f t="shared" si="132"/>
        <v>0</v>
      </c>
      <c r="G685">
        <f t="shared" si="133"/>
        <v>0</v>
      </c>
      <c r="H685">
        <f t="shared" si="134"/>
        <v>0</v>
      </c>
      <c r="I685">
        <f t="shared" si="135"/>
        <v>0</v>
      </c>
      <c r="J685">
        <f t="shared" si="136"/>
        <v>1</v>
      </c>
      <c r="K685">
        <f t="shared" si="137"/>
        <v>0</v>
      </c>
      <c r="L685">
        <f t="shared" si="138"/>
        <v>0</v>
      </c>
      <c r="M685">
        <f t="shared" si="139"/>
        <v>0</v>
      </c>
      <c r="N685">
        <f t="shared" si="140"/>
        <v>0</v>
      </c>
      <c r="O685">
        <f t="shared" si="141"/>
        <v>0</v>
      </c>
      <c r="P685">
        <f t="shared" si="142"/>
        <v>0</v>
      </c>
      <c r="R685">
        <f t="shared" si="143"/>
        <v>0</v>
      </c>
    </row>
    <row r="686" spans="1:18" x14ac:dyDescent="0.3">
      <c r="A686">
        <v>67</v>
      </c>
      <c r="B686" s="2">
        <f>'Popular Vote'!R68</f>
        <v>1.3521027078388714</v>
      </c>
      <c r="C686">
        <f>'Tipping Point Margin'!L68</f>
        <v>-0.55678577038258792</v>
      </c>
      <c r="D686" s="1">
        <f>B686-C686</f>
        <v>1.9088884782214595</v>
      </c>
      <c r="E686">
        <f t="shared" si="131"/>
        <v>0</v>
      </c>
      <c r="F686">
        <f t="shared" si="132"/>
        <v>0</v>
      </c>
      <c r="G686">
        <f t="shared" si="133"/>
        <v>0</v>
      </c>
      <c r="H686">
        <f t="shared" si="134"/>
        <v>0</v>
      </c>
      <c r="I686">
        <f t="shared" si="135"/>
        <v>1</v>
      </c>
      <c r="J686">
        <f t="shared" si="136"/>
        <v>0</v>
      </c>
      <c r="K686">
        <f t="shared" si="137"/>
        <v>0</v>
      </c>
      <c r="L686">
        <f t="shared" si="138"/>
        <v>0</v>
      </c>
      <c r="M686">
        <f t="shared" si="139"/>
        <v>0</v>
      </c>
      <c r="N686">
        <f t="shared" si="140"/>
        <v>0</v>
      </c>
      <c r="O686">
        <f t="shared" si="141"/>
        <v>0</v>
      </c>
      <c r="P686">
        <f t="shared" si="142"/>
        <v>0</v>
      </c>
      <c r="R686">
        <f t="shared" si="143"/>
        <v>0</v>
      </c>
    </row>
    <row r="687" spans="1:18" x14ac:dyDescent="0.3">
      <c r="A687">
        <v>39</v>
      </c>
      <c r="B687" s="2">
        <f>'Popular Vote'!R40</f>
        <v>1.7776005083918855</v>
      </c>
      <c r="C687">
        <f>'Tipping Point Margin'!L40</f>
        <v>-0.12935298111169269</v>
      </c>
      <c r="D687" s="1">
        <f>B687-C687</f>
        <v>1.9069534895035782</v>
      </c>
      <c r="E687">
        <f t="shared" si="131"/>
        <v>0</v>
      </c>
      <c r="F687">
        <f t="shared" si="132"/>
        <v>0</v>
      </c>
      <c r="G687">
        <f t="shared" si="133"/>
        <v>0</v>
      </c>
      <c r="H687">
        <f t="shared" si="134"/>
        <v>0</v>
      </c>
      <c r="I687">
        <f t="shared" si="135"/>
        <v>1</v>
      </c>
      <c r="J687">
        <f t="shared" si="136"/>
        <v>0</v>
      </c>
      <c r="K687">
        <f t="shared" si="137"/>
        <v>0</v>
      </c>
      <c r="L687">
        <f t="shared" si="138"/>
        <v>0</v>
      </c>
      <c r="M687">
        <f t="shared" si="139"/>
        <v>0</v>
      </c>
      <c r="N687">
        <f t="shared" si="140"/>
        <v>0</v>
      </c>
      <c r="O687">
        <f t="shared" si="141"/>
        <v>0</v>
      </c>
      <c r="P687">
        <f t="shared" si="142"/>
        <v>0</v>
      </c>
      <c r="R687">
        <f t="shared" si="143"/>
        <v>0</v>
      </c>
    </row>
    <row r="688" spans="1:18" x14ac:dyDescent="0.3">
      <c r="A688">
        <v>410</v>
      </c>
      <c r="B688" s="2">
        <f>'Popular Vote'!R411</f>
        <v>1.4784893150676601</v>
      </c>
      <c r="C688">
        <f>'Tipping Point Margin'!L411</f>
        <v>-0.41864301892861422</v>
      </c>
      <c r="D688" s="1">
        <f>B688-C688</f>
        <v>1.8971323339962742</v>
      </c>
      <c r="E688">
        <f t="shared" si="131"/>
        <v>0</v>
      </c>
      <c r="F688">
        <f t="shared" si="132"/>
        <v>0</v>
      </c>
      <c r="G688">
        <f t="shared" si="133"/>
        <v>0</v>
      </c>
      <c r="H688">
        <f t="shared" si="134"/>
        <v>0</v>
      </c>
      <c r="I688">
        <f t="shared" si="135"/>
        <v>1</v>
      </c>
      <c r="J688">
        <f t="shared" si="136"/>
        <v>0</v>
      </c>
      <c r="K688">
        <f t="shared" si="137"/>
        <v>0</v>
      </c>
      <c r="L688">
        <f t="shared" si="138"/>
        <v>0</v>
      </c>
      <c r="M688">
        <f t="shared" si="139"/>
        <v>0</v>
      </c>
      <c r="N688">
        <f t="shared" si="140"/>
        <v>0</v>
      </c>
      <c r="O688">
        <f t="shared" si="141"/>
        <v>0</v>
      </c>
      <c r="P688">
        <f t="shared" si="142"/>
        <v>0</v>
      </c>
      <c r="R688">
        <f t="shared" si="143"/>
        <v>0</v>
      </c>
    </row>
    <row r="689" spans="1:18" x14ac:dyDescent="0.3">
      <c r="A689">
        <v>754</v>
      </c>
      <c r="B689" s="2">
        <f>'Popular Vote'!R755</f>
        <v>1.3064326316540058</v>
      </c>
      <c r="C689">
        <f>'Tipping Point Margin'!L755</f>
        <v>-0.59000079647798342</v>
      </c>
      <c r="D689" s="1">
        <f>B689-C689</f>
        <v>1.8964334281319892</v>
      </c>
      <c r="E689">
        <f t="shared" si="131"/>
        <v>0</v>
      </c>
      <c r="F689">
        <f t="shared" si="132"/>
        <v>0</v>
      </c>
      <c r="G689">
        <f t="shared" si="133"/>
        <v>0</v>
      </c>
      <c r="H689">
        <f t="shared" si="134"/>
        <v>0</v>
      </c>
      <c r="I689">
        <f t="shared" si="135"/>
        <v>1</v>
      </c>
      <c r="J689">
        <f t="shared" si="136"/>
        <v>0</v>
      </c>
      <c r="K689">
        <f t="shared" si="137"/>
        <v>0</v>
      </c>
      <c r="L689">
        <f t="shared" si="138"/>
        <v>0</v>
      </c>
      <c r="M689">
        <f t="shared" si="139"/>
        <v>0</v>
      </c>
      <c r="N689">
        <f t="shared" si="140"/>
        <v>0</v>
      </c>
      <c r="O689">
        <f t="shared" si="141"/>
        <v>0</v>
      </c>
      <c r="P689">
        <f t="shared" si="142"/>
        <v>0</v>
      </c>
      <c r="R689">
        <f t="shared" si="143"/>
        <v>0</v>
      </c>
    </row>
    <row r="690" spans="1:18" x14ac:dyDescent="0.3">
      <c r="A690">
        <v>878</v>
      </c>
      <c r="B690" s="2">
        <f>'Popular Vote'!R879</f>
        <v>1.8682946612129125</v>
      </c>
      <c r="C690">
        <f>'Tipping Point Margin'!L879</f>
        <v>-2.603409715585861E-2</v>
      </c>
      <c r="D690" s="1">
        <f>B690-C690</f>
        <v>1.8943287583687711</v>
      </c>
      <c r="E690">
        <f t="shared" si="131"/>
        <v>0</v>
      </c>
      <c r="F690">
        <f t="shared" si="132"/>
        <v>0</v>
      </c>
      <c r="G690">
        <f t="shared" si="133"/>
        <v>0</v>
      </c>
      <c r="H690">
        <f t="shared" si="134"/>
        <v>0</v>
      </c>
      <c r="I690">
        <f t="shared" si="135"/>
        <v>1</v>
      </c>
      <c r="J690">
        <f t="shared" si="136"/>
        <v>0</v>
      </c>
      <c r="K690">
        <f t="shared" si="137"/>
        <v>0</v>
      </c>
      <c r="L690">
        <f t="shared" si="138"/>
        <v>0</v>
      </c>
      <c r="M690">
        <f t="shared" si="139"/>
        <v>0</v>
      </c>
      <c r="N690">
        <f t="shared" si="140"/>
        <v>0</v>
      </c>
      <c r="O690">
        <f t="shared" si="141"/>
        <v>0</v>
      </c>
      <c r="P690">
        <f t="shared" si="142"/>
        <v>0</v>
      </c>
      <c r="R690">
        <f t="shared" si="143"/>
        <v>0</v>
      </c>
    </row>
    <row r="691" spans="1:18" x14ac:dyDescent="0.3">
      <c r="A691">
        <v>923</v>
      </c>
      <c r="B691" s="2">
        <f>'Popular Vote'!R924</f>
        <v>1.3674699436999249</v>
      </c>
      <c r="C691">
        <f>'Tipping Point Margin'!L924</f>
        <v>-0.5260011708073935</v>
      </c>
      <c r="D691" s="1">
        <f>B691-C691</f>
        <v>1.8934711145073184</v>
      </c>
      <c r="E691">
        <f t="shared" si="131"/>
        <v>0</v>
      </c>
      <c r="F691">
        <f t="shared" si="132"/>
        <v>0</v>
      </c>
      <c r="G691">
        <f t="shared" si="133"/>
        <v>0</v>
      </c>
      <c r="H691">
        <f t="shared" si="134"/>
        <v>0</v>
      </c>
      <c r="I691">
        <f t="shared" si="135"/>
        <v>1</v>
      </c>
      <c r="J691">
        <f t="shared" si="136"/>
        <v>0</v>
      </c>
      <c r="K691">
        <f t="shared" si="137"/>
        <v>0</v>
      </c>
      <c r="L691">
        <f t="shared" si="138"/>
        <v>0</v>
      </c>
      <c r="M691">
        <f t="shared" si="139"/>
        <v>0</v>
      </c>
      <c r="N691">
        <f t="shared" si="140"/>
        <v>0</v>
      </c>
      <c r="O691">
        <f t="shared" si="141"/>
        <v>0</v>
      </c>
      <c r="P691">
        <f t="shared" si="142"/>
        <v>0</v>
      </c>
      <c r="R691">
        <f t="shared" si="143"/>
        <v>0</v>
      </c>
    </row>
    <row r="692" spans="1:18" x14ac:dyDescent="0.3">
      <c r="A692">
        <v>516</v>
      </c>
      <c r="B692" s="2">
        <f>'Popular Vote'!R517</f>
        <v>1.7285461325401472</v>
      </c>
      <c r="C692">
        <f>'Tipping Point Margin'!L517</f>
        <v>-0.16099070908531282</v>
      </c>
      <c r="D692" s="1">
        <f>B692-C692</f>
        <v>1.8895368416254601</v>
      </c>
      <c r="E692">
        <f t="shared" si="131"/>
        <v>0</v>
      </c>
      <c r="F692">
        <f t="shared" si="132"/>
        <v>0</v>
      </c>
      <c r="G692">
        <f t="shared" si="133"/>
        <v>0</v>
      </c>
      <c r="H692">
        <f t="shared" si="134"/>
        <v>0</v>
      </c>
      <c r="I692">
        <f t="shared" si="135"/>
        <v>1</v>
      </c>
      <c r="J692">
        <f t="shared" si="136"/>
        <v>0</v>
      </c>
      <c r="K692">
        <f t="shared" si="137"/>
        <v>0</v>
      </c>
      <c r="L692">
        <f t="shared" si="138"/>
        <v>0</v>
      </c>
      <c r="M692">
        <f t="shared" si="139"/>
        <v>0</v>
      </c>
      <c r="N692">
        <f t="shared" si="140"/>
        <v>0</v>
      </c>
      <c r="O692">
        <f t="shared" si="141"/>
        <v>0</v>
      </c>
      <c r="P692">
        <f t="shared" si="142"/>
        <v>0</v>
      </c>
      <c r="R692">
        <f t="shared" si="143"/>
        <v>0</v>
      </c>
    </row>
    <row r="693" spans="1:18" x14ac:dyDescent="0.3">
      <c r="A693">
        <v>763</v>
      </c>
      <c r="B693" s="2">
        <f>'Popular Vote'!R764</f>
        <v>1.6277530187337057</v>
      </c>
      <c r="C693">
        <f>'Tipping Point Margin'!L764</f>
        <v>-0.25395279611335453</v>
      </c>
      <c r="D693" s="1">
        <f>B693-C693</f>
        <v>1.8817058148470602</v>
      </c>
      <c r="E693">
        <f t="shared" si="131"/>
        <v>0</v>
      </c>
      <c r="F693">
        <f t="shared" si="132"/>
        <v>0</v>
      </c>
      <c r="G693">
        <f t="shared" si="133"/>
        <v>0</v>
      </c>
      <c r="H693">
        <f t="shared" si="134"/>
        <v>0</v>
      </c>
      <c r="I693">
        <f t="shared" si="135"/>
        <v>1</v>
      </c>
      <c r="J693">
        <f t="shared" si="136"/>
        <v>0</v>
      </c>
      <c r="K693">
        <f t="shared" si="137"/>
        <v>0</v>
      </c>
      <c r="L693">
        <f t="shared" si="138"/>
        <v>0</v>
      </c>
      <c r="M693">
        <f t="shared" si="139"/>
        <v>0</v>
      </c>
      <c r="N693">
        <f t="shared" si="140"/>
        <v>0</v>
      </c>
      <c r="O693">
        <f t="shared" si="141"/>
        <v>0</v>
      </c>
      <c r="P693">
        <f t="shared" si="142"/>
        <v>0</v>
      </c>
      <c r="R693">
        <f t="shared" si="143"/>
        <v>0</v>
      </c>
    </row>
    <row r="694" spans="1:18" x14ac:dyDescent="0.3">
      <c r="A694">
        <v>965</v>
      </c>
      <c r="B694" s="2">
        <f>'Popular Vote'!R966</f>
        <v>1.4064067224553614</v>
      </c>
      <c r="C694">
        <f>'Tipping Point Margin'!L966</f>
        <v>-0.46987439191266872</v>
      </c>
      <c r="D694" s="1">
        <f>B694-C694</f>
        <v>1.87628111436803</v>
      </c>
      <c r="E694">
        <f t="shared" si="131"/>
        <v>0</v>
      </c>
      <c r="F694">
        <f t="shared" si="132"/>
        <v>0</v>
      </c>
      <c r="G694">
        <f t="shared" si="133"/>
        <v>0</v>
      </c>
      <c r="H694">
        <f t="shared" si="134"/>
        <v>0</v>
      </c>
      <c r="I694">
        <f t="shared" si="135"/>
        <v>1</v>
      </c>
      <c r="J694">
        <f t="shared" si="136"/>
        <v>0</v>
      </c>
      <c r="K694">
        <f t="shared" si="137"/>
        <v>0</v>
      </c>
      <c r="L694">
        <f t="shared" si="138"/>
        <v>0</v>
      </c>
      <c r="M694">
        <f t="shared" si="139"/>
        <v>0</v>
      </c>
      <c r="N694">
        <f t="shared" si="140"/>
        <v>0</v>
      </c>
      <c r="O694">
        <f t="shared" si="141"/>
        <v>0</v>
      </c>
      <c r="P694">
        <f t="shared" si="142"/>
        <v>0</v>
      </c>
      <c r="R694">
        <f t="shared" si="143"/>
        <v>0</v>
      </c>
    </row>
    <row r="695" spans="1:18" x14ac:dyDescent="0.3">
      <c r="A695">
        <v>385</v>
      </c>
      <c r="B695" s="2">
        <f>'Popular Vote'!R386</f>
        <v>1.8393649086833779</v>
      </c>
      <c r="C695">
        <f>'Tipping Point Margin'!L386</f>
        <v>-3.3139886195662438E-2</v>
      </c>
      <c r="D695" s="1">
        <f>B695-C695</f>
        <v>1.8725047948790403</v>
      </c>
      <c r="E695">
        <f t="shared" si="131"/>
        <v>0</v>
      </c>
      <c r="F695">
        <f t="shared" si="132"/>
        <v>0</v>
      </c>
      <c r="G695">
        <f t="shared" si="133"/>
        <v>0</v>
      </c>
      <c r="H695">
        <f t="shared" si="134"/>
        <v>0</v>
      </c>
      <c r="I695">
        <f t="shared" si="135"/>
        <v>1</v>
      </c>
      <c r="J695">
        <f t="shared" si="136"/>
        <v>0</v>
      </c>
      <c r="K695">
        <f t="shared" si="137"/>
        <v>0</v>
      </c>
      <c r="L695">
        <f t="shared" si="138"/>
        <v>0</v>
      </c>
      <c r="M695">
        <f t="shared" si="139"/>
        <v>0</v>
      </c>
      <c r="N695">
        <f t="shared" si="140"/>
        <v>0</v>
      </c>
      <c r="O695">
        <f t="shared" si="141"/>
        <v>0</v>
      </c>
      <c r="P695">
        <f t="shared" si="142"/>
        <v>0</v>
      </c>
      <c r="R695">
        <f t="shared" si="143"/>
        <v>0</v>
      </c>
    </row>
    <row r="696" spans="1:18" x14ac:dyDescent="0.3">
      <c r="A696">
        <v>233</v>
      </c>
      <c r="B696" s="2">
        <f>'Popular Vote'!R234</f>
        <v>1.5528166154762217</v>
      </c>
      <c r="C696">
        <f>'Tipping Point Margin'!L234</f>
        <v>-0.311411088966977</v>
      </c>
      <c r="D696" s="1">
        <f>B696-C696</f>
        <v>1.8642277044431987</v>
      </c>
      <c r="E696">
        <f t="shared" si="131"/>
        <v>0</v>
      </c>
      <c r="F696">
        <f t="shared" si="132"/>
        <v>0</v>
      </c>
      <c r="G696">
        <f t="shared" si="133"/>
        <v>0</v>
      </c>
      <c r="H696">
        <f t="shared" si="134"/>
        <v>0</v>
      </c>
      <c r="I696">
        <f t="shared" si="135"/>
        <v>1</v>
      </c>
      <c r="J696">
        <f t="shared" si="136"/>
        <v>0</v>
      </c>
      <c r="K696">
        <f t="shared" si="137"/>
        <v>0</v>
      </c>
      <c r="L696">
        <f t="shared" si="138"/>
        <v>0</v>
      </c>
      <c r="M696">
        <f t="shared" si="139"/>
        <v>0</v>
      </c>
      <c r="N696">
        <f t="shared" si="140"/>
        <v>0</v>
      </c>
      <c r="O696">
        <f t="shared" si="141"/>
        <v>0</v>
      </c>
      <c r="P696">
        <f t="shared" si="142"/>
        <v>0</v>
      </c>
      <c r="R696">
        <f t="shared" si="143"/>
        <v>0</v>
      </c>
    </row>
    <row r="697" spans="1:18" x14ac:dyDescent="0.3">
      <c r="A697">
        <v>861</v>
      </c>
      <c r="B697" s="2">
        <f>'Popular Vote'!R862</f>
        <v>1.4678329413222888</v>
      </c>
      <c r="C697">
        <f>'Tipping Point Margin'!L862</f>
        <v>-0.3830094574785527</v>
      </c>
      <c r="D697" s="1">
        <f>B697-C697</f>
        <v>1.8508423988008416</v>
      </c>
      <c r="E697">
        <f t="shared" si="131"/>
        <v>0</v>
      </c>
      <c r="F697">
        <f t="shared" si="132"/>
        <v>0</v>
      </c>
      <c r="G697">
        <f t="shared" si="133"/>
        <v>0</v>
      </c>
      <c r="H697">
        <f t="shared" si="134"/>
        <v>0</v>
      </c>
      <c r="I697">
        <f t="shared" si="135"/>
        <v>1</v>
      </c>
      <c r="J697">
        <f t="shared" si="136"/>
        <v>0</v>
      </c>
      <c r="K697">
        <f t="shared" si="137"/>
        <v>0</v>
      </c>
      <c r="L697">
        <f t="shared" si="138"/>
        <v>0</v>
      </c>
      <c r="M697">
        <f t="shared" si="139"/>
        <v>0</v>
      </c>
      <c r="N697">
        <f t="shared" si="140"/>
        <v>0</v>
      </c>
      <c r="O697">
        <f t="shared" si="141"/>
        <v>0</v>
      </c>
      <c r="P697">
        <f t="shared" si="142"/>
        <v>0</v>
      </c>
      <c r="R697">
        <f t="shared" si="143"/>
        <v>0</v>
      </c>
    </row>
    <row r="698" spans="1:18" x14ac:dyDescent="0.3">
      <c r="A698">
        <v>308</v>
      </c>
      <c r="B698" s="2">
        <f>'Popular Vote'!R309</f>
        <v>1.7739776930738003</v>
      </c>
      <c r="C698">
        <f>'Tipping Point Margin'!L309</f>
        <v>-7.5932617284157761E-2</v>
      </c>
      <c r="D698" s="1">
        <f>B698-C698</f>
        <v>1.8499103103579579</v>
      </c>
      <c r="E698">
        <f t="shared" si="131"/>
        <v>0</v>
      </c>
      <c r="F698">
        <f t="shared" si="132"/>
        <v>0</v>
      </c>
      <c r="G698">
        <f t="shared" si="133"/>
        <v>0</v>
      </c>
      <c r="H698">
        <f t="shared" si="134"/>
        <v>0</v>
      </c>
      <c r="I698">
        <f t="shared" si="135"/>
        <v>1</v>
      </c>
      <c r="J698">
        <f t="shared" si="136"/>
        <v>0</v>
      </c>
      <c r="K698">
        <f t="shared" si="137"/>
        <v>0</v>
      </c>
      <c r="L698">
        <f t="shared" si="138"/>
        <v>0</v>
      </c>
      <c r="M698">
        <f t="shared" si="139"/>
        <v>0</v>
      </c>
      <c r="N698">
        <f t="shared" si="140"/>
        <v>0</v>
      </c>
      <c r="O698">
        <f t="shared" si="141"/>
        <v>0</v>
      </c>
      <c r="P698">
        <f t="shared" si="142"/>
        <v>0</v>
      </c>
      <c r="R698">
        <f t="shared" si="143"/>
        <v>0</v>
      </c>
    </row>
    <row r="699" spans="1:18" x14ac:dyDescent="0.3">
      <c r="A699">
        <v>588</v>
      </c>
      <c r="B699" s="2">
        <f>'Popular Vote'!R589</f>
        <v>2.0886725601954295</v>
      </c>
      <c r="C699">
        <f>'Tipping Point Margin'!L589</f>
        <v>0.25461872029810473</v>
      </c>
      <c r="D699" s="1">
        <f>B699-C699</f>
        <v>1.8340538398973247</v>
      </c>
      <c r="E699">
        <f t="shared" si="131"/>
        <v>0</v>
      </c>
      <c r="F699">
        <f t="shared" si="132"/>
        <v>0</v>
      </c>
      <c r="G699">
        <f t="shared" si="133"/>
        <v>0</v>
      </c>
      <c r="H699">
        <f t="shared" si="134"/>
        <v>0</v>
      </c>
      <c r="I699">
        <f t="shared" si="135"/>
        <v>1</v>
      </c>
      <c r="J699">
        <f t="shared" si="136"/>
        <v>0</v>
      </c>
      <c r="K699">
        <f t="shared" si="137"/>
        <v>0</v>
      </c>
      <c r="L699">
        <f t="shared" si="138"/>
        <v>0</v>
      </c>
      <c r="M699">
        <f t="shared" si="139"/>
        <v>0</v>
      </c>
      <c r="N699">
        <f t="shared" si="140"/>
        <v>0</v>
      </c>
      <c r="O699">
        <f t="shared" si="141"/>
        <v>0</v>
      </c>
      <c r="P699">
        <f t="shared" si="142"/>
        <v>0</v>
      </c>
      <c r="R699">
        <f t="shared" si="143"/>
        <v>0</v>
      </c>
    </row>
    <row r="700" spans="1:18" x14ac:dyDescent="0.3">
      <c r="A700">
        <v>549</v>
      </c>
      <c r="B700" s="2">
        <f>'Popular Vote'!R550</f>
        <v>1.9134129738994115</v>
      </c>
      <c r="C700">
        <f>'Tipping Point Margin'!L550</f>
        <v>8.1425110390582534E-2</v>
      </c>
      <c r="D700" s="1">
        <f>B700-C700</f>
        <v>1.8319878635088289</v>
      </c>
      <c r="E700">
        <f t="shared" si="131"/>
        <v>0</v>
      </c>
      <c r="F700">
        <f t="shared" si="132"/>
        <v>0</v>
      </c>
      <c r="G700">
        <f t="shared" si="133"/>
        <v>0</v>
      </c>
      <c r="H700">
        <f t="shared" si="134"/>
        <v>0</v>
      </c>
      <c r="I700">
        <f t="shared" si="135"/>
        <v>1</v>
      </c>
      <c r="J700">
        <f t="shared" si="136"/>
        <v>0</v>
      </c>
      <c r="K700">
        <f t="shared" si="137"/>
        <v>0</v>
      </c>
      <c r="L700">
        <f t="shared" si="138"/>
        <v>0</v>
      </c>
      <c r="M700">
        <f t="shared" si="139"/>
        <v>0</v>
      </c>
      <c r="N700">
        <f t="shared" si="140"/>
        <v>0</v>
      </c>
      <c r="O700">
        <f t="shared" si="141"/>
        <v>0</v>
      </c>
      <c r="P700">
        <f t="shared" si="142"/>
        <v>0</v>
      </c>
      <c r="R700">
        <f t="shared" si="143"/>
        <v>0</v>
      </c>
    </row>
    <row r="701" spans="1:18" x14ac:dyDescent="0.3">
      <c r="A701">
        <v>621</v>
      </c>
      <c r="B701" s="2">
        <f>'Popular Vote'!R622</f>
        <v>1.2898545861094468</v>
      </c>
      <c r="C701">
        <f>'Tipping Point Margin'!L622</f>
        <v>-0.52994506592498802</v>
      </c>
      <c r="D701" s="1">
        <f>B701-C701</f>
        <v>1.8197996520344348</v>
      </c>
      <c r="E701">
        <f t="shared" si="131"/>
        <v>0</v>
      </c>
      <c r="F701">
        <f t="shared" si="132"/>
        <v>0</v>
      </c>
      <c r="G701">
        <f t="shared" si="133"/>
        <v>0</v>
      </c>
      <c r="H701">
        <f t="shared" si="134"/>
        <v>0</v>
      </c>
      <c r="I701">
        <f t="shared" si="135"/>
        <v>1</v>
      </c>
      <c r="J701">
        <f t="shared" si="136"/>
        <v>0</v>
      </c>
      <c r="K701">
        <f t="shared" si="137"/>
        <v>0</v>
      </c>
      <c r="L701">
        <f t="shared" si="138"/>
        <v>0</v>
      </c>
      <c r="M701">
        <f t="shared" si="139"/>
        <v>0</v>
      </c>
      <c r="N701">
        <f t="shared" si="140"/>
        <v>0</v>
      </c>
      <c r="O701">
        <f t="shared" si="141"/>
        <v>0</v>
      </c>
      <c r="P701">
        <f t="shared" si="142"/>
        <v>0</v>
      </c>
      <c r="R701">
        <f t="shared" si="143"/>
        <v>0</v>
      </c>
    </row>
    <row r="702" spans="1:18" x14ac:dyDescent="0.3">
      <c r="A702">
        <v>427</v>
      </c>
      <c r="B702" s="2">
        <f>'Popular Vote'!R428</f>
        <v>1.2561834850289246</v>
      </c>
      <c r="C702">
        <f>'Tipping Point Margin'!L428</f>
        <v>-0.56269690874970713</v>
      </c>
      <c r="D702" s="1">
        <f>B702-C702</f>
        <v>1.8188803937786318</v>
      </c>
      <c r="E702">
        <f t="shared" si="131"/>
        <v>0</v>
      </c>
      <c r="F702">
        <f t="shared" si="132"/>
        <v>0</v>
      </c>
      <c r="G702">
        <f t="shared" si="133"/>
        <v>0</v>
      </c>
      <c r="H702">
        <f t="shared" si="134"/>
        <v>0</v>
      </c>
      <c r="I702">
        <f t="shared" si="135"/>
        <v>1</v>
      </c>
      <c r="J702">
        <f t="shared" si="136"/>
        <v>0</v>
      </c>
      <c r="K702">
        <f t="shared" si="137"/>
        <v>0</v>
      </c>
      <c r="L702">
        <f t="shared" si="138"/>
        <v>0</v>
      </c>
      <c r="M702">
        <f t="shared" si="139"/>
        <v>0</v>
      </c>
      <c r="N702">
        <f t="shared" si="140"/>
        <v>0</v>
      </c>
      <c r="O702">
        <f t="shared" si="141"/>
        <v>0</v>
      </c>
      <c r="P702">
        <f t="shared" si="142"/>
        <v>0</v>
      </c>
      <c r="R702">
        <f t="shared" si="143"/>
        <v>0</v>
      </c>
    </row>
    <row r="703" spans="1:18" x14ac:dyDescent="0.3">
      <c r="A703">
        <v>978</v>
      </c>
      <c r="B703" s="2">
        <f>'Popular Vote'!R979</f>
        <v>1.9069457202049536</v>
      </c>
      <c r="C703">
        <f>'Tipping Point Margin'!L979</f>
        <v>9.9147415212981205E-2</v>
      </c>
      <c r="D703" s="1">
        <f>B703-C703</f>
        <v>1.8077983049919724</v>
      </c>
      <c r="E703">
        <f t="shared" si="131"/>
        <v>0</v>
      </c>
      <c r="F703">
        <f t="shared" si="132"/>
        <v>0</v>
      </c>
      <c r="G703">
        <f t="shared" si="133"/>
        <v>0</v>
      </c>
      <c r="H703">
        <f t="shared" si="134"/>
        <v>0</v>
      </c>
      <c r="I703">
        <f t="shared" si="135"/>
        <v>1</v>
      </c>
      <c r="J703">
        <f t="shared" si="136"/>
        <v>0</v>
      </c>
      <c r="K703">
        <f t="shared" si="137"/>
        <v>0</v>
      </c>
      <c r="L703">
        <f t="shared" si="138"/>
        <v>0</v>
      </c>
      <c r="M703">
        <f t="shared" si="139"/>
        <v>0</v>
      </c>
      <c r="N703">
        <f t="shared" si="140"/>
        <v>0</v>
      </c>
      <c r="O703">
        <f t="shared" si="141"/>
        <v>0</v>
      </c>
      <c r="P703">
        <f t="shared" si="142"/>
        <v>0</v>
      </c>
      <c r="R703">
        <f t="shared" si="143"/>
        <v>0</v>
      </c>
    </row>
    <row r="704" spans="1:18" x14ac:dyDescent="0.3">
      <c r="A704">
        <v>98</v>
      </c>
      <c r="B704" s="2">
        <f>'Popular Vote'!R99</f>
        <v>1.4952477591550144</v>
      </c>
      <c r="C704">
        <f>'Tipping Point Margin'!L99</f>
        <v>-0.30862432826080877</v>
      </c>
      <c r="D704" s="1">
        <f>B704-C704</f>
        <v>1.8038720874158232</v>
      </c>
      <c r="E704">
        <f t="shared" si="131"/>
        <v>0</v>
      </c>
      <c r="F704">
        <f t="shared" si="132"/>
        <v>0</v>
      </c>
      <c r="G704">
        <f t="shared" si="133"/>
        <v>0</v>
      </c>
      <c r="H704">
        <f t="shared" si="134"/>
        <v>0</v>
      </c>
      <c r="I704">
        <f t="shared" si="135"/>
        <v>1</v>
      </c>
      <c r="J704">
        <f t="shared" si="136"/>
        <v>0</v>
      </c>
      <c r="K704">
        <f t="shared" si="137"/>
        <v>0</v>
      </c>
      <c r="L704">
        <f t="shared" si="138"/>
        <v>0</v>
      </c>
      <c r="M704">
        <f t="shared" si="139"/>
        <v>0</v>
      </c>
      <c r="N704">
        <f t="shared" si="140"/>
        <v>0</v>
      </c>
      <c r="O704">
        <f t="shared" si="141"/>
        <v>0</v>
      </c>
      <c r="P704">
        <f t="shared" si="142"/>
        <v>0</v>
      </c>
      <c r="R704">
        <f t="shared" si="143"/>
        <v>0</v>
      </c>
    </row>
    <row r="705" spans="1:18" x14ac:dyDescent="0.3">
      <c r="A705">
        <v>933</v>
      </c>
      <c r="B705" s="2">
        <f>'Popular Vote'!R934</f>
        <v>1.598733505120953</v>
      </c>
      <c r="C705">
        <f>'Tipping Point Margin'!L934</f>
        <v>-0.19733006089776828</v>
      </c>
      <c r="D705" s="1">
        <f>B705-C705</f>
        <v>1.7960635660187214</v>
      </c>
      <c r="E705">
        <f t="shared" si="131"/>
        <v>0</v>
      </c>
      <c r="F705">
        <f t="shared" si="132"/>
        <v>0</v>
      </c>
      <c r="G705">
        <f t="shared" si="133"/>
        <v>0</v>
      </c>
      <c r="H705">
        <f t="shared" si="134"/>
        <v>0</v>
      </c>
      <c r="I705">
        <f t="shared" si="135"/>
        <v>1</v>
      </c>
      <c r="J705">
        <f t="shared" si="136"/>
        <v>0</v>
      </c>
      <c r="K705">
        <f t="shared" si="137"/>
        <v>0</v>
      </c>
      <c r="L705">
        <f t="shared" si="138"/>
        <v>0</v>
      </c>
      <c r="M705">
        <f t="shared" si="139"/>
        <v>0</v>
      </c>
      <c r="N705">
        <f t="shared" si="140"/>
        <v>0</v>
      </c>
      <c r="O705">
        <f t="shared" si="141"/>
        <v>0</v>
      </c>
      <c r="P705">
        <f t="shared" si="142"/>
        <v>0</v>
      </c>
      <c r="R705">
        <f t="shared" si="143"/>
        <v>0</v>
      </c>
    </row>
    <row r="706" spans="1:18" x14ac:dyDescent="0.3">
      <c r="A706">
        <v>237</v>
      </c>
      <c r="B706" s="2">
        <f>'Popular Vote'!R238</f>
        <v>1.6408795327693482</v>
      </c>
      <c r="C706">
        <f>'Tipping Point Margin'!L238</f>
        <v>-0.13917861048476776</v>
      </c>
      <c r="D706" s="1">
        <f>B706-C706</f>
        <v>1.780058143254116</v>
      </c>
      <c r="E706">
        <f t="shared" si="131"/>
        <v>0</v>
      </c>
      <c r="F706">
        <f t="shared" si="132"/>
        <v>0</v>
      </c>
      <c r="G706">
        <f t="shared" si="133"/>
        <v>0</v>
      </c>
      <c r="H706">
        <f t="shared" si="134"/>
        <v>0</v>
      </c>
      <c r="I706">
        <f t="shared" si="135"/>
        <v>1</v>
      </c>
      <c r="J706">
        <f t="shared" si="136"/>
        <v>0</v>
      </c>
      <c r="K706">
        <f t="shared" si="137"/>
        <v>0</v>
      </c>
      <c r="L706">
        <f t="shared" si="138"/>
        <v>0</v>
      </c>
      <c r="M706">
        <f t="shared" si="139"/>
        <v>0</v>
      </c>
      <c r="N706">
        <f t="shared" si="140"/>
        <v>0</v>
      </c>
      <c r="O706">
        <f t="shared" si="141"/>
        <v>0</v>
      </c>
      <c r="P706">
        <f t="shared" si="142"/>
        <v>0</v>
      </c>
      <c r="R706">
        <f t="shared" si="143"/>
        <v>0</v>
      </c>
    </row>
    <row r="707" spans="1:18" x14ac:dyDescent="0.3">
      <c r="A707">
        <v>532</v>
      </c>
      <c r="B707" s="2">
        <f>'Popular Vote'!R533</f>
        <v>1.2447240372968909</v>
      </c>
      <c r="C707">
        <f>'Tipping Point Margin'!L533</f>
        <v>-0.52908172998034597</v>
      </c>
      <c r="D707" s="1">
        <f>B707-C707</f>
        <v>1.7738057672772367</v>
      </c>
      <c r="E707">
        <f t="shared" si="131"/>
        <v>0</v>
      </c>
      <c r="F707">
        <f t="shared" si="132"/>
        <v>0</v>
      </c>
      <c r="G707">
        <f t="shared" si="133"/>
        <v>0</v>
      </c>
      <c r="H707">
        <f t="shared" si="134"/>
        <v>0</v>
      </c>
      <c r="I707">
        <f t="shared" si="135"/>
        <v>1</v>
      </c>
      <c r="J707">
        <f t="shared" si="136"/>
        <v>0</v>
      </c>
      <c r="K707">
        <f t="shared" si="137"/>
        <v>0</v>
      </c>
      <c r="L707">
        <f t="shared" si="138"/>
        <v>0</v>
      </c>
      <c r="M707">
        <f t="shared" si="139"/>
        <v>0</v>
      </c>
      <c r="N707">
        <f t="shared" si="140"/>
        <v>0</v>
      </c>
      <c r="O707">
        <f t="shared" si="141"/>
        <v>0</v>
      </c>
      <c r="P707">
        <f t="shared" si="142"/>
        <v>0</v>
      </c>
      <c r="R707">
        <f t="shared" si="143"/>
        <v>0</v>
      </c>
    </row>
    <row r="708" spans="1:18" x14ac:dyDescent="0.3">
      <c r="A708">
        <v>186</v>
      </c>
      <c r="B708" s="2">
        <f>'Popular Vote'!R187</f>
        <v>1.0571386733821986</v>
      </c>
      <c r="C708">
        <f>'Tipping Point Margin'!L187</f>
        <v>-0.71247716199507982</v>
      </c>
      <c r="D708" s="1">
        <f>B708-C708</f>
        <v>1.7696158353772784</v>
      </c>
      <c r="E708">
        <f t="shared" si="131"/>
        <v>0</v>
      </c>
      <c r="F708">
        <f t="shared" si="132"/>
        <v>0</v>
      </c>
      <c r="G708">
        <f t="shared" si="133"/>
        <v>0</v>
      </c>
      <c r="H708">
        <f t="shared" si="134"/>
        <v>0</v>
      </c>
      <c r="I708">
        <f t="shared" si="135"/>
        <v>1</v>
      </c>
      <c r="J708">
        <f t="shared" si="136"/>
        <v>0</v>
      </c>
      <c r="K708">
        <f t="shared" si="137"/>
        <v>0</v>
      </c>
      <c r="L708">
        <f t="shared" si="138"/>
        <v>0</v>
      </c>
      <c r="M708">
        <f t="shared" si="139"/>
        <v>0</v>
      </c>
      <c r="N708">
        <f t="shared" si="140"/>
        <v>0</v>
      </c>
      <c r="O708">
        <f t="shared" si="141"/>
        <v>0</v>
      </c>
      <c r="P708">
        <f t="shared" si="142"/>
        <v>0</v>
      </c>
      <c r="R708">
        <f t="shared" si="143"/>
        <v>0</v>
      </c>
    </row>
    <row r="709" spans="1:18" x14ac:dyDescent="0.3">
      <c r="A709">
        <v>672</v>
      </c>
      <c r="B709" s="2">
        <f>'Popular Vote'!R673</f>
        <v>1.5983320328830828</v>
      </c>
      <c r="C709">
        <f>'Tipping Point Margin'!L673</f>
        <v>-0.16992875708141569</v>
      </c>
      <c r="D709" s="1">
        <f>B709-C709</f>
        <v>1.7682607899644984</v>
      </c>
      <c r="E709">
        <f t="shared" ref="E709:E772" si="144">IF(D709&lt;0,1,0)</f>
        <v>0</v>
      </c>
      <c r="F709">
        <f t="shared" ref="F709:F772" si="145">IF(AND($D709&gt;0,$D709&lt;0.477),1,0)</f>
        <v>0</v>
      </c>
      <c r="G709">
        <f t="shared" ref="G709:G772" si="146">IF(AND($D709&gt;0.477,$D709&lt;0.953),1,0)</f>
        <v>0</v>
      </c>
      <c r="H709">
        <f t="shared" ref="H709:H772" si="147">IF(AND($D709&gt;0.953,$D709&lt;1.43),1,0)</f>
        <v>0</v>
      </c>
      <c r="I709">
        <f t="shared" ref="I709:I772" si="148">IF(AND($D709&gt;1.43,$D709&lt;1.91),1,0)</f>
        <v>1</v>
      </c>
      <c r="J709">
        <f t="shared" ref="J709:J772" si="149">IF(AND($D709&gt;1.91,$D709&lt;2.38),1,0)</f>
        <v>0</v>
      </c>
      <c r="K709">
        <f t="shared" ref="K709:K772" si="150">IF(AND($D709&gt;2.38,$D709&lt;2.86),1,0)</f>
        <v>0</v>
      </c>
      <c r="L709">
        <f t="shared" ref="L709:L772" si="151">IF(AND($D709&gt;2.86,$D709&lt;3.34),1,0)</f>
        <v>0</v>
      </c>
      <c r="M709">
        <f t="shared" ref="M709:M772" si="152">IF(AND($D709&gt;3.34,$D709&lt;3.81),1,0)</f>
        <v>0</v>
      </c>
      <c r="N709">
        <f t="shared" ref="N709:N772" si="153">IF(AND($D709&gt;3.81,$D709&lt;4.29),1,0)</f>
        <v>0</v>
      </c>
      <c r="O709">
        <f t="shared" ref="O709:O772" si="154">IF(AND($D709&gt;4.29,$D709&lt;4.77),1,0)</f>
        <v>0</v>
      </c>
      <c r="P709">
        <f t="shared" ref="P709:P772" si="155">IF(D709&gt;4.77,1,0)</f>
        <v>0</v>
      </c>
      <c r="R709">
        <f t="shared" ref="R709:R772" si="156">IF(D709&gt;2.86,1,0)</f>
        <v>0</v>
      </c>
    </row>
    <row r="710" spans="1:18" x14ac:dyDescent="0.3">
      <c r="A710">
        <v>282</v>
      </c>
      <c r="B710" s="2">
        <f>'Popular Vote'!R283</f>
        <v>1.7731150163606531</v>
      </c>
      <c r="C710">
        <f>'Tipping Point Margin'!L283</f>
        <v>5.4170089012004485E-3</v>
      </c>
      <c r="D710" s="1">
        <f>B710-C710</f>
        <v>1.7676980074594526</v>
      </c>
      <c r="E710">
        <f t="shared" si="144"/>
        <v>0</v>
      </c>
      <c r="F710">
        <f t="shared" si="145"/>
        <v>0</v>
      </c>
      <c r="G710">
        <f t="shared" si="146"/>
        <v>0</v>
      </c>
      <c r="H710">
        <f t="shared" si="147"/>
        <v>0</v>
      </c>
      <c r="I710">
        <f t="shared" si="148"/>
        <v>1</v>
      </c>
      <c r="J710">
        <f t="shared" si="149"/>
        <v>0</v>
      </c>
      <c r="K710">
        <f t="shared" si="150"/>
        <v>0</v>
      </c>
      <c r="L710">
        <f t="shared" si="151"/>
        <v>0</v>
      </c>
      <c r="M710">
        <f t="shared" si="152"/>
        <v>0</v>
      </c>
      <c r="N710">
        <f t="shared" si="153"/>
        <v>0</v>
      </c>
      <c r="O710">
        <f t="shared" si="154"/>
        <v>0</v>
      </c>
      <c r="P710">
        <f t="shared" si="155"/>
        <v>0</v>
      </c>
      <c r="R710">
        <f t="shared" si="156"/>
        <v>0</v>
      </c>
    </row>
    <row r="711" spans="1:18" x14ac:dyDescent="0.3">
      <c r="A711">
        <v>614</v>
      </c>
      <c r="B711" s="2">
        <f>'Popular Vote'!R615</f>
        <v>1.4908805639564882</v>
      </c>
      <c r="C711">
        <f>'Tipping Point Margin'!L615</f>
        <v>-0.27470077851402552</v>
      </c>
      <c r="D711" s="1">
        <f>B711-C711</f>
        <v>1.7655813424705138</v>
      </c>
      <c r="E711">
        <f t="shared" si="144"/>
        <v>0</v>
      </c>
      <c r="F711">
        <f t="shared" si="145"/>
        <v>0</v>
      </c>
      <c r="G711">
        <f t="shared" si="146"/>
        <v>0</v>
      </c>
      <c r="H711">
        <f t="shared" si="147"/>
        <v>0</v>
      </c>
      <c r="I711">
        <f t="shared" si="148"/>
        <v>1</v>
      </c>
      <c r="J711">
        <f t="shared" si="149"/>
        <v>0</v>
      </c>
      <c r="K711">
        <f t="shared" si="150"/>
        <v>0</v>
      </c>
      <c r="L711">
        <f t="shared" si="151"/>
        <v>0</v>
      </c>
      <c r="M711">
        <f t="shared" si="152"/>
        <v>0</v>
      </c>
      <c r="N711">
        <f t="shared" si="153"/>
        <v>0</v>
      </c>
      <c r="O711">
        <f t="shared" si="154"/>
        <v>0</v>
      </c>
      <c r="P711">
        <f t="shared" si="155"/>
        <v>0</v>
      </c>
      <c r="R711">
        <f t="shared" si="156"/>
        <v>0</v>
      </c>
    </row>
    <row r="712" spans="1:18" x14ac:dyDescent="0.3">
      <c r="A712">
        <v>580</v>
      </c>
      <c r="B712" s="2">
        <f>'Popular Vote'!R581</f>
        <v>1.2036173906237067</v>
      </c>
      <c r="C712">
        <f>'Tipping Point Margin'!L581</f>
        <v>-0.55662574755394389</v>
      </c>
      <c r="D712" s="1">
        <f>B712-C712</f>
        <v>1.7602431381776507</v>
      </c>
      <c r="E712">
        <f t="shared" si="144"/>
        <v>0</v>
      </c>
      <c r="F712">
        <f t="shared" si="145"/>
        <v>0</v>
      </c>
      <c r="G712">
        <f t="shared" si="146"/>
        <v>0</v>
      </c>
      <c r="H712">
        <f t="shared" si="147"/>
        <v>0</v>
      </c>
      <c r="I712">
        <f t="shared" si="148"/>
        <v>1</v>
      </c>
      <c r="J712">
        <f t="shared" si="149"/>
        <v>0</v>
      </c>
      <c r="K712">
        <f t="shared" si="150"/>
        <v>0</v>
      </c>
      <c r="L712">
        <f t="shared" si="151"/>
        <v>0</v>
      </c>
      <c r="M712">
        <f t="shared" si="152"/>
        <v>0</v>
      </c>
      <c r="N712">
        <f t="shared" si="153"/>
        <v>0</v>
      </c>
      <c r="O712">
        <f t="shared" si="154"/>
        <v>0</v>
      </c>
      <c r="P712">
        <f t="shared" si="155"/>
        <v>0</v>
      </c>
      <c r="R712">
        <f t="shared" si="156"/>
        <v>0</v>
      </c>
    </row>
    <row r="713" spans="1:18" x14ac:dyDescent="0.3">
      <c r="A713">
        <v>543</v>
      </c>
      <c r="B713" s="2">
        <f>'Popular Vote'!R544</f>
        <v>1.6921906767962627</v>
      </c>
      <c r="C713">
        <f>'Tipping Point Margin'!L544</f>
        <v>-6.6438119945482321E-2</v>
      </c>
      <c r="D713" s="1">
        <f>B713-C713</f>
        <v>1.7586287967417449</v>
      </c>
      <c r="E713">
        <f t="shared" si="144"/>
        <v>0</v>
      </c>
      <c r="F713">
        <f t="shared" si="145"/>
        <v>0</v>
      </c>
      <c r="G713">
        <f t="shared" si="146"/>
        <v>0</v>
      </c>
      <c r="H713">
        <f t="shared" si="147"/>
        <v>0</v>
      </c>
      <c r="I713">
        <f t="shared" si="148"/>
        <v>1</v>
      </c>
      <c r="J713">
        <f t="shared" si="149"/>
        <v>0</v>
      </c>
      <c r="K713">
        <f t="shared" si="150"/>
        <v>0</v>
      </c>
      <c r="L713">
        <f t="shared" si="151"/>
        <v>0</v>
      </c>
      <c r="M713">
        <f t="shared" si="152"/>
        <v>0</v>
      </c>
      <c r="N713">
        <f t="shared" si="153"/>
        <v>0</v>
      </c>
      <c r="O713">
        <f t="shared" si="154"/>
        <v>0</v>
      </c>
      <c r="P713">
        <f t="shared" si="155"/>
        <v>0</v>
      </c>
      <c r="R713">
        <f t="shared" si="156"/>
        <v>0</v>
      </c>
    </row>
    <row r="714" spans="1:18" x14ac:dyDescent="0.3">
      <c r="A714">
        <v>87</v>
      </c>
      <c r="B714" s="2">
        <f>'Popular Vote'!R88</f>
        <v>1.7035710268071578</v>
      </c>
      <c r="C714">
        <f>'Tipping Point Margin'!L88</f>
        <v>-5.3573674098715163E-2</v>
      </c>
      <c r="D714" s="1">
        <f>B714-C714</f>
        <v>1.7571447009058729</v>
      </c>
      <c r="E714">
        <f t="shared" si="144"/>
        <v>0</v>
      </c>
      <c r="F714">
        <f t="shared" si="145"/>
        <v>0</v>
      </c>
      <c r="G714">
        <f t="shared" si="146"/>
        <v>0</v>
      </c>
      <c r="H714">
        <f t="shared" si="147"/>
        <v>0</v>
      </c>
      <c r="I714">
        <f t="shared" si="148"/>
        <v>1</v>
      </c>
      <c r="J714">
        <f t="shared" si="149"/>
        <v>0</v>
      </c>
      <c r="K714">
        <f t="shared" si="150"/>
        <v>0</v>
      </c>
      <c r="L714">
        <f t="shared" si="151"/>
        <v>0</v>
      </c>
      <c r="M714">
        <f t="shared" si="152"/>
        <v>0</v>
      </c>
      <c r="N714">
        <f t="shared" si="153"/>
        <v>0</v>
      </c>
      <c r="O714">
        <f t="shared" si="154"/>
        <v>0</v>
      </c>
      <c r="P714">
        <f t="shared" si="155"/>
        <v>0</v>
      </c>
      <c r="R714">
        <f t="shared" si="156"/>
        <v>0</v>
      </c>
    </row>
    <row r="715" spans="1:18" x14ac:dyDescent="0.3">
      <c r="A715">
        <v>964</v>
      </c>
      <c r="B715" s="2">
        <f>'Popular Vote'!R965</f>
        <v>1.2608124402910537</v>
      </c>
      <c r="C715">
        <f>'Tipping Point Margin'!L965</f>
        <v>-0.49554253155755745</v>
      </c>
      <c r="D715" s="1">
        <f>B715-C715</f>
        <v>1.7563549718486111</v>
      </c>
      <c r="E715">
        <f t="shared" si="144"/>
        <v>0</v>
      </c>
      <c r="F715">
        <f t="shared" si="145"/>
        <v>0</v>
      </c>
      <c r="G715">
        <f t="shared" si="146"/>
        <v>0</v>
      </c>
      <c r="H715">
        <f t="shared" si="147"/>
        <v>0</v>
      </c>
      <c r="I715">
        <f t="shared" si="148"/>
        <v>1</v>
      </c>
      <c r="J715">
        <f t="shared" si="149"/>
        <v>0</v>
      </c>
      <c r="K715">
        <f t="shared" si="150"/>
        <v>0</v>
      </c>
      <c r="L715">
        <f t="shared" si="151"/>
        <v>0</v>
      </c>
      <c r="M715">
        <f t="shared" si="152"/>
        <v>0</v>
      </c>
      <c r="N715">
        <f t="shared" si="153"/>
        <v>0</v>
      </c>
      <c r="O715">
        <f t="shared" si="154"/>
        <v>0</v>
      </c>
      <c r="P715">
        <f t="shared" si="155"/>
        <v>0</v>
      </c>
      <c r="R715">
        <f t="shared" si="156"/>
        <v>0</v>
      </c>
    </row>
    <row r="716" spans="1:18" x14ac:dyDescent="0.3">
      <c r="A716">
        <v>261</v>
      </c>
      <c r="B716" s="2">
        <f>'Popular Vote'!R262</f>
        <v>1.2369954411103277</v>
      </c>
      <c r="C716">
        <f>'Tipping Point Margin'!L262</f>
        <v>-0.51458818449514632</v>
      </c>
      <c r="D716" s="1">
        <f>B716-C716</f>
        <v>1.751583625605474</v>
      </c>
      <c r="E716">
        <f t="shared" si="144"/>
        <v>0</v>
      </c>
      <c r="F716">
        <f t="shared" si="145"/>
        <v>0</v>
      </c>
      <c r="G716">
        <f t="shared" si="146"/>
        <v>0</v>
      </c>
      <c r="H716">
        <f t="shared" si="147"/>
        <v>0</v>
      </c>
      <c r="I716">
        <f t="shared" si="148"/>
        <v>1</v>
      </c>
      <c r="J716">
        <f t="shared" si="149"/>
        <v>0</v>
      </c>
      <c r="K716">
        <f t="shared" si="150"/>
        <v>0</v>
      </c>
      <c r="L716">
        <f t="shared" si="151"/>
        <v>0</v>
      </c>
      <c r="M716">
        <f t="shared" si="152"/>
        <v>0</v>
      </c>
      <c r="N716">
        <f t="shared" si="153"/>
        <v>0</v>
      </c>
      <c r="O716">
        <f t="shared" si="154"/>
        <v>0</v>
      </c>
      <c r="P716">
        <f t="shared" si="155"/>
        <v>0</v>
      </c>
      <c r="R716">
        <f t="shared" si="156"/>
        <v>0</v>
      </c>
    </row>
    <row r="717" spans="1:18" x14ac:dyDescent="0.3">
      <c r="A717">
        <v>747</v>
      </c>
      <c r="B717" s="2">
        <f>'Popular Vote'!R748</f>
        <v>1.30660781369458</v>
      </c>
      <c r="C717">
        <f>'Tipping Point Margin'!L748</f>
        <v>-0.43673873158133891</v>
      </c>
      <c r="D717" s="1">
        <f>B717-C717</f>
        <v>1.7433465452759189</v>
      </c>
      <c r="E717">
        <f t="shared" si="144"/>
        <v>0</v>
      </c>
      <c r="F717">
        <f t="shared" si="145"/>
        <v>0</v>
      </c>
      <c r="G717">
        <f t="shared" si="146"/>
        <v>0</v>
      </c>
      <c r="H717">
        <f t="shared" si="147"/>
        <v>0</v>
      </c>
      <c r="I717">
        <f t="shared" si="148"/>
        <v>1</v>
      </c>
      <c r="J717">
        <f t="shared" si="149"/>
        <v>0</v>
      </c>
      <c r="K717">
        <f t="shared" si="150"/>
        <v>0</v>
      </c>
      <c r="L717">
        <f t="shared" si="151"/>
        <v>0</v>
      </c>
      <c r="M717">
        <f t="shared" si="152"/>
        <v>0</v>
      </c>
      <c r="N717">
        <f t="shared" si="153"/>
        <v>0</v>
      </c>
      <c r="O717">
        <f t="shared" si="154"/>
        <v>0</v>
      </c>
      <c r="P717">
        <f t="shared" si="155"/>
        <v>0</v>
      </c>
      <c r="R717">
        <f t="shared" si="156"/>
        <v>0</v>
      </c>
    </row>
    <row r="718" spans="1:18" x14ac:dyDescent="0.3">
      <c r="A718">
        <v>184</v>
      </c>
      <c r="B718" s="2">
        <f>'Popular Vote'!R185</f>
        <v>1.1346659649704631</v>
      </c>
      <c r="C718">
        <f>'Tipping Point Margin'!L185</f>
        <v>-0.60660770241248052</v>
      </c>
      <c r="D718" s="1">
        <f>B718-C718</f>
        <v>1.7412736673829436</v>
      </c>
      <c r="E718">
        <f t="shared" si="144"/>
        <v>0</v>
      </c>
      <c r="F718">
        <f t="shared" si="145"/>
        <v>0</v>
      </c>
      <c r="G718">
        <f t="shared" si="146"/>
        <v>0</v>
      </c>
      <c r="H718">
        <f t="shared" si="147"/>
        <v>0</v>
      </c>
      <c r="I718">
        <f t="shared" si="148"/>
        <v>1</v>
      </c>
      <c r="J718">
        <f t="shared" si="149"/>
        <v>0</v>
      </c>
      <c r="K718">
        <f t="shared" si="150"/>
        <v>0</v>
      </c>
      <c r="L718">
        <f t="shared" si="151"/>
        <v>0</v>
      </c>
      <c r="M718">
        <f t="shared" si="152"/>
        <v>0</v>
      </c>
      <c r="N718">
        <f t="shared" si="153"/>
        <v>0</v>
      </c>
      <c r="O718">
        <f t="shared" si="154"/>
        <v>0</v>
      </c>
      <c r="P718">
        <f t="shared" si="155"/>
        <v>0</v>
      </c>
      <c r="R718">
        <f t="shared" si="156"/>
        <v>0</v>
      </c>
    </row>
    <row r="719" spans="1:18" x14ac:dyDescent="0.3">
      <c r="A719">
        <v>527</v>
      </c>
      <c r="B719" s="2">
        <f>'Popular Vote'!R528</f>
        <v>1.1671062785426405</v>
      </c>
      <c r="C719">
        <f>'Tipping Point Margin'!L528</f>
        <v>-0.56784313601579306</v>
      </c>
      <c r="D719" s="1">
        <f>B719-C719</f>
        <v>1.7349494145584337</v>
      </c>
      <c r="E719">
        <f t="shared" si="144"/>
        <v>0</v>
      </c>
      <c r="F719">
        <f t="shared" si="145"/>
        <v>0</v>
      </c>
      <c r="G719">
        <f t="shared" si="146"/>
        <v>0</v>
      </c>
      <c r="H719">
        <f t="shared" si="147"/>
        <v>0</v>
      </c>
      <c r="I719">
        <f t="shared" si="148"/>
        <v>1</v>
      </c>
      <c r="J719">
        <f t="shared" si="149"/>
        <v>0</v>
      </c>
      <c r="K719">
        <f t="shared" si="150"/>
        <v>0</v>
      </c>
      <c r="L719">
        <f t="shared" si="151"/>
        <v>0</v>
      </c>
      <c r="M719">
        <f t="shared" si="152"/>
        <v>0</v>
      </c>
      <c r="N719">
        <f t="shared" si="153"/>
        <v>0</v>
      </c>
      <c r="O719">
        <f t="shared" si="154"/>
        <v>0</v>
      </c>
      <c r="P719">
        <f t="shared" si="155"/>
        <v>0</v>
      </c>
      <c r="R719">
        <f t="shared" si="156"/>
        <v>0</v>
      </c>
    </row>
    <row r="720" spans="1:18" x14ac:dyDescent="0.3">
      <c r="A720">
        <v>272</v>
      </c>
      <c r="B720" s="2">
        <f>'Popular Vote'!R273</f>
        <v>1.5612710111667205</v>
      </c>
      <c r="C720">
        <f>'Tipping Point Margin'!L273</f>
        <v>-0.17186147036498667</v>
      </c>
      <c r="D720" s="1">
        <f>B720-C720</f>
        <v>1.7331324815317073</v>
      </c>
      <c r="E720">
        <f t="shared" si="144"/>
        <v>0</v>
      </c>
      <c r="F720">
        <f t="shared" si="145"/>
        <v>0</v>
      </c>
      <c r="G720">
        <f t="shared" si="146"/>
        <v>0</v>
      </c>
      <c r="H720">
        <f t="shared" si="147"/>
        <v>0</v>
      </c>
      <c r="I720">
        <f t="shared" si="148"/>
        <v>1</v>
      </c>
      <c r="J720">
        <f t="shared" si="149"/>
        <v>0</v>
      </c>
      <c r="K720">
        <f t="shared" si="150"/>
        <v>0</v>
      </c>
      <c r="L720">
        <f t="shared" si="151"/>
        <v>0</v>
      </c>
      <c r="M720">
        <f t="shared" si="152"/>
        <v>0</v>
      </c>
      <c r="N720">
        <f t="shared" si="153"/>
        <v>0</v>
      </c>
      <c r="O720">
        <f t="shared" si="154"/>
        <v>0</v>
      </c>
      <c r="P720">
        <f t="shared" si="155"/>
        <v>0</v>
      </c>
      <c r="R720">
        <f t="shared" si="156"/>
        <v>0</v>
      </c>
    </row>
    <row r="721" spans="1:18" x14ac:dyDescent="0.3">
      <c r="A721">
        <v>208</v>
      </c>
      <c r="B721" s="2">
        <f>'Popular Vote'!R209</f>
        <v>1.4033673759941805</v>
      </c>
      <c r="C721">
        <f>'Tipping Point Margin'!L209</f>
        <v>-0.32817211670184609</v>
      </c>
      <c r="D721" s="1">
        <f>B721-C721</f>
        <v>1.7315394926960266</v>
      </c>
      <c r="E721">
        <f t="shared" si="144"/>
        <v>0</v>
      </c>
      <c r="F721">
        <f t="shared" si="145"/>
        <v>0</v>
      </c>
      <c r="G721">
        <f t="shared" si="146"/>
        <v>0</v>
      </c>
      <c r="H721">
        <f t="shared" si="147"/>
        <v>0</v>
      </c>
      <c r="I721">
        <f t="shared" si="148"/>
        <v>1</v>
      </c>
      <c r="J721">
        <f t="shared" si="149"/>
        <v>0</v>
      </c>
      <c r="K721">
        <f t="shared" si="150"/>
        <v>0</v>
      </c>
      <c r="L721">
        <f t="shared" si="151"/>
        <v>0</v>
      </c>
      <c r="M721">
        <f t="shared" si="152"/>
        <v>0</v>
      </c>
      <c r="N721">
        <f t="shared" si="153"/>
        <v>0</v>
      </c>
      <c r="O721">
        <f t="shared" si="154"/>
        <v>0</v>
      </c>
      <c r="P721">
        <f t="shared" si="155"/>
        <v>0</v>
      </c>
      <c r="R721">
        <f t="shared" si="156"/>
        <v>0</v>
      </c>
    </row>
    <row r="722" spans="1:18" x14ac:dyDescent="0.3">
      <c r="A722">
        <v>872</v>
      </c>
      <c r="B722" s="2">
        <f>'Popular Vote'!R873</f>
        <v>0.61766823837874485</v>
      </c>
      <c r="C722">
        <f>'Tipping Point Margin'!L873</f>
        <v>-1.1126137450087061</v>
      </c>
      <c r="D722" s="1">
        <f>B722-C722</f>
        <v>1.730281983387451</v>
      </c>
      <c r="E722">
        <f t="shared" si="144"/>
        <v>0</v>
      </c>
      <c r="F722">
        <f t="shared" si="145"/>
        <v>0</v>
      </c>
      <c r="G722">
        <f t="shared" si="146"/>
        <v>0</v>
      </c>
      <c r="H722">
        <f t="shared" si="147"/>
        <v>0</v>
      </c>
      <c r="I722">
        <f t="shared" si="148"/>
        <v>1</v>
      </c>
      <c r="J722">
        <f t="shared" si="149"/>
        <v>0</v>
      </c>
      <c r="K722">
        <f t="shared" si="150"/>
        <v>0</v>
      </c>
      <c r="L722">
        <f t="shared" si="151"/>
        <v>0</v>
      </c>
      <c r="M722">
        <f t="shared" si="152"/>
        <v>0</v>
      </c>
      <c r="N722">
        <f t="shared" si="153"/>
        <v>0</v>
      </c>
      <c r="O722">
        <f t="shared" si="154"/>
        <v>0</v>
      </c>
      <c r="P722">
        <f t="shared" si="155"/>
        <v>0</v>
      </c>
      <c r="R722">
        <f t="shared" si="156"/>
        <v>0</v>
      </c>
    </row>
    <row r="723" spans="1:18" x14ac:dyDescent="0.3">
      <c r="A723">
        <v>548</v>
      </c>
      <c r="B723" s="2">
        <f>'Popular Vote'!R549</f>
        <v>0.88651080694205708</v>
      </c>
      <c r="C723">
        <f>'Tipping Point Margin'!L549</f>
        <v>-0.84161022838705968</v>
      </c>
      <c r="D723" s="1">
        <f>B723-C723</f>
        <v>1.7281210353291168</v>
      </c>
      <c r="E723">
        <f t="shared" si="144"/>
        <v>0</v>
      </c>
      <c r="F723">
        <f t="shared" si="145"/>
        <v>0</v>
      </c>
      <c r="G723">
        <f t="shared" si="146"/>
        <v>0</v>
      </c>
      <c r="H723">
        <f t="shared" si="147"/>
        <v>0</v>
      </c>
      <c r="I723">
        <f t="shared" si="148"/>
        <v>1</v>
      </c>
      <c r="J723">
        <f t="shared" si="149"/>
        <v>0</v>
      </c>
      <c r="K723">
        <f t="shared" si="150"/>
        <v>0</v>
      </c>
      <c r="L723">
        <f t="shared" si="151"/>
        <v>0</v>
      </c>
      <c r="M723">
        <f t="shared" si="152"/>
        <v>0</v>
      </c>
      <c r="N723">
        <f t="shared" si="153"/>
        <v>0</v>
      </c>
      <c r="O723">
        <f t="shared" si="154"/>
        <v>0</v>
      </c>
      <c r="P723">
        <f t="shared" si="155"/>
        <v>0</v>
      </c>
      <c r="R723">
        <f t="shared" si="156"/>
        <v>0</v>
      </c>
    </row>
    <row r="724" spans="1:18" x14ac:dyDescent="0.3">
      <c r="A724">
        <v>617</v>
      </c>
      <c r="B724" s="2">
        <f>'Popular Vote'!R618</f>
        <v>0.72810808820909956</v>
      </c>
      <c r="C724">
        <f>'Tipping Point Margin'!L618</f>
        <v>-0.99357688901650687</v>
      </c>
      <c r="D724" s="1">
        <f>B724-C724</f>
        <v>1.7216849772256064</v>
      </c>
      <c r="E724">
        <f t="shared" si="144"/>
        <v>0</v>
      </c>
      <c r="F724">
        <f t="shared" si="145"/>
        <v>0</v>
      </c>
      <c r="G724">
        <f t="shared" si="146"/>
        <v>0</v>
      </c>
      <c r="H724">
        <f t="shared" si="147"/>
        <v>0</v>
      </c>
      <c r="I724">
        <f t="shared" si="148"/>
        <v>1</v>
      </c>
      <c r="J724">
        <f t="shared" si="149"/>
        <v>0</v>
      </c>
      <c r="K724">
        <f t="shared" si="150"/>
        <v>0</v>
      </c>
      <c r="L724">
        <f t="shared" si="151"/>
        <v>0</v>
      </c>
      <c r="M724">
        <f t="shared" si="152"/>
        <v>0</v>
      </c>
      <c r="N724">
        <f t="shared" si="153"/>
        <v>0</v>
      </c>
      <c r="O724">
        <f t="shared" si="154"/>
        <v>0</v>
      </c>
      <c r="P724">
        <f t="shared" si="155"/>
        <v>0</v>
      </c>
      <c r="R724">
        <f t="shared" si="156"/>
        <v>0</v>
      </c>
    </row>
    <row r="725" spans="1:18" x14ac:dyDescent="0.3">
      <c r="A725">
        <v>733</v>
      </c>
      <c r="B725" s="2">
        <f>'Popular Vote'!R734</f>
        <v>1.503750505911537</v>
      </c>
      <c r="C725">
        <f>'Tipping Point Margin'!L734</f>
        <v>-0.21759412105149806</v>
      </c>
      <c r="D725" s="1">
        <f>B725-C725</f>
        <v>1.721344626963035</v>
      </c>
      <c r="E725">
        <f t="shared" si="144"/>
        <v>0</v>
      </c>
      <c r="F725">
        <f t="shared" si="145"/>
        <v>0</v>
      </c>
      <c r="G725">
        <f t="shared" si="146"/>
        <v>0</v>
      </c>
      <c r="H725">
        <f t="shared" si="147"/>
        <v>0</v>
      </c>
      <c r="I725">
        <f t="shared" si="148"/>
        <v>1</v>
      </c>
      <c r="J725">
        <f t="shared" si="149"/>
        <v>0</v>
      </c>
      <c r="K725">
        <f t="shared" si="150"/>
        <v>0</v>
      </c>
      <c r="L725">
        <f t="shared" si="151"/>
        <v>0</v>
      </c>
      <c r="M725">
        <f t="shared" si="152"/>
        <v>0</v>
      </c>
      <c r="N725">
        <f t="shared" si="153"/>
        <v>0</v>
      </c>
      <c r="O725">
        <f t="shared" si="154"/>
        <v>0</v>
      </c>
      <c r="P725">
        <f t="shared" si="155"/>
        <v>0</v>
      </c>
      <c r="R725">
        <f t="shared" si="156"/>
        <v>0</v>
      </c>
    </row>
    <row r="726" spans="1:18" x14ac:dyDescent="0.3">
      <c r="A726">
        <v>449</v>
      </c>
      <c r="B726" s="2">
        <f>'Popular Vote'!R450</f>
        <v>0.8676438084025706</v>
      </c>
      <c r="C726">
        <f>'Tipping Point Margin'!L450</f>
        <v>-0.85270465132935291</v>
      </c>
      <c r="D726" s="1">
        <f>B726-C726</f>
        <v>1.7203484597319236</v>
      </c>
      <c r="E726">
        <f t="shared" si="144"/>
        <v>0</v>
      </c>
      <c r="F726">
        <f t="shared" si="145"/>
        <v>0</v>
      </c>
      <c r="G726">
        <f t="shared" si="146"/>
        <v>0</v>
      </c>
      <c r="H726">
        <f t="shared" si="147"/>
        <v>0</v>
      </c>
      <c r="I726">
        <f t="shared" si="148"/>
        <v>1</v>
      </c>
      <c r="J726">
        <f t="shared" si="149"/>
        <v>0</v>
      </c>
      <c r="K726">
        <f t="shared" si="150"/>
        <v>0</v>
      </c>
      <c r="L726">
        <f t="shared" si="151"/>
        <v>0</v>
      </c>
      <c r="M726">
        <f t="shared" si="152"/>
        <v>0</v>
      </c>
      <c r="N726">
        <f t="shared" si="153"/>
        <v>0</v>
      </c>
      <c r="O726">
        <f t="shared" si="154"/>
        <v>0</v>
      </c>
      <c r="P726">
        <f t="shared" si="155"/>
        <v>0</v>
      </c>
      <c r="R726">
        <f t="shared" si="156"/>
        <v>0</v>
      </c>
    </row>
    <row r="727" spans="1:18" x14ac:dyDescent="0.3">
      <c r="A727">
        <v>360</v>
      </c>
      <c r="B727" s="2">
        <f>'Popular Vote'!R361</f>
        <v>1.3719508497626045</v>
      </c>
      <c r="C727">
        <f>'Tipping Point Margin'!L361</f>
        <v>-0.34478305954399774</v>
      </c>
      <c r="D727" s="1">
        <f>B727-C727</f>
        <v>1.7167339093066023</v>
      </c>
      <c r="E727">
        <f t="shared" si="144"/>
        <v>0</v>
      </c>
      <c r="F727">
        <f t="shared" si="145"/>
        <v>0</v>
      </c>
      <c r="G727">
        <f t="shared" si="146"/>
        <v>0</v>
      </c>
      <c r="H727">
        <f t="shared" si="147"/>
        <v>0</v>
      </c>
      <c r="I727">
        <f t="shared" si="148"/>
        <v>1</v>
      </c>
      <c r="J727">
        <f t="shared" si="149"/>
        <v>0</v>
      </c>
      <c r="K727">
        <f t="shared" si="150"/>
        <v>0</v>
      </c>
      <c r="L727">
        <f t="shared" si="151"/>
        <v>0</v>
      </c>
      <c r="M727">
        <f t="shared" si="152"/>
        <v>0</v>
      </c>
      <c r="N727">
        <f t="shared" si="153"/>
        <v>0</v>
      </c>
      <c r="O727">
        <f t="shared" si="154"/>
        <v>0</v>
      </c>
      <c r="P727">
        <f t="shared" si="155"/>
        <v>0</v>
      </c>
      <c r="R727">
        <f t="shared" si="156"/>
        <v>0</v>
      </c>
    </row>
    <row r="728" spans="1:18" x14ac:dyDescent="0.3">
      <c r="A728">
        <v>16</v>
      </c>
      <c r="B728" s="2">
        <f>'Popular Vote'!R17</f>
        <v>0.64703533052088136</v>
      </c>
      <c r="C728">
        <f>'Tipping Point Margin'!L17</f>
        <v>-1.0633940454161335</v>
      </c>
      <c r="D728" s="1">
        <f>B728-C728</f>
        <v>1.7104293759370148</v>
      </c>
      <c r="E728">
        <f t="shared" si="144"/>
        <v>0</v>
      </c>
      <c r="F728">
        <f t="shared" si="145"/>
        <v>0</v>
      </c>
      <c r="G728">
        <f t="shared" si="146"/>
        <v>0</v>
      </c>
      <c r="H728">
        <f t="shared" si="147"/>
        <v>0</v>
      </c>
      <c r="I728">
        <f t="shared" si="148"/>
        <v>1</v>
      </c>
      <c r="J728">
        <f t="shared" si="149"/>
        <v>0</v>
      </c>
      <c r="K728">
        <f t="shared" si="150"/>
        <v>0</v>
      </c>
      <c r="L728">
        <f t="shared" si="151"/>
        <v>0</v>
      </c>
      <c r="M728">
        <f t="shared" si="152"/>
        <v>0</v>
      </c>
      <c r="N728">
        <f t="shared" si="153"/>
        <v>0</v>
      </c>
      <c r="O728">
        <f t="shared" si="154"/>
        <v>0</v>
      </c>
      <c r="P728">
        <f t="shared" si="155"/>
        <v>0</v>
      </c>
      <c r="R728">
        <f t="shared" si="156"/>
        <v>0</v>
      </c>
    </row>
    <row r="729" spans="1:18" x14ac:dyDescent="0.3">
      <c r="A729">
        <v>140</v>
      </c>
      <c r="B729" s="2">
        <f>'Popular Vote'!R141</f>
        <v>1.3865585094491926</v>
      </c>
      <c r="C729">
        <f>'Tipping Point Margin'!L141</f>
        <v>-0.31342349842856976</v>
      </c>
      <c r="D729" s="1">
        <f>B729-C729</f>
        <v>1.6999820078777623</v>
      </c>
      <c r="E729">
        <f t="shared" si="144"/>
        <v>0</v>
      </c>
      <c r="F729">
        <f t="shared" si="145"/>
        <v>0</v>
      </c>
      <c r="G729">
        <f t="shared" si="146"/>
        <v>0</v>
      </c>
      <c r="H729">
        <f t="shared" si="147"/>
        <v>0</v>
      </c>
      <c r="I729">
        <f t="shared" si="148"/>
        <v>1</v>
      </c>
      <c r="J729">
        <f t="shared" si="149"/>
        <v>0</v>
      </c>
      <c r="K729">
        <f t="shared" si="150"/>
        <v>0</v>
      </c>
      <c r="L729">
        <f t="shared" si="151"/>
        <v>0</v>
      </c>
      <c r="M729">
        <f t="shared" si="152"/>
        <v>0</v>
      </c>
      <c r="N729">
        <f t="shared" si="153"/>
        <v>0</v>
      </c>
      <c r="O729">
        <f t="shared" si="154"/>
        <v>0</v>
      </c>
      <c r="P729">
        <f t="shared" si="155"/>
        <v>0</v>
      </c>
      <c r="R729">
        <f t="shared" si="156"/>
        <v>0</v>
      </c>
    </row>
    <row r="730" spans="1:18" x14ac:dyDescent="0.3">
      <c r="A730">
        <v>958</v>
      </c>
      <c r="B730" s="2">
        <f>'Popular Vote'!R959</f>
        <v>1.7083525560470687</v>
      </c>
      <c r="C730">
        <f>'Tipping Point Margin'!L959</f>
        <v>9.8372399767252539E-3</v>
      </c>
      <c r="D730" s="1">
        <f>B730-C730</f>
        <v>1.6985153160703435</v>
      </c>
      <c r="E730">
        <f t="shared" si="144"/>
        <v>0</v>
      </c>
      <c r="F730">
        <f t="shared" si="145"/>
        <v>0</v>
      </c>
      <c r="G730">
        <f t="shared" si="146"/>
        <v>0</v>
      </c>
      <c r="H730">
        <f t="shared" si="147"/>
        <v>0</v>
      </c>
      <c r="I730">
        <f t="shared" si="148"/>
        <v>1</v>
      </c>
      <c r="J730">
        <f t="shared" si="149"/>
        <v>0</v>
      </c>
      <c r="K730">
        <f t="shared" si="150"/>
        <v>0</v>
      </c>
      <c r="L730">
        <f t="shared" si="151"/>
        <v>0</v>
      </c>
      <c r="M730">
        <f t="shared" si="152"/>
        <v>0</v>
      </c>
      <c r="N730">
        <f t="shared" si="153"/>
        <v>0</v>
      </c>
      <c r="O730">
        <f t="shared" si="154"/>
        <v>0</v>
      </c>
      <c r="P730">
        <f t="shared" si="155"/>
        <v>0</v>
      </c>
      <c r="R730">
        <f t="shared" si="156"/>
        <v>0</v>
      </c>
    </row>
    <row r="731" spans="1:18" x14ac:dyDescent="0.3">
      <c r="A731">
        <v>258</v>
      </c>
      <c r="B731" s="2">
        <f>'Popular Vote'!R259</f>
        <v>0.99317649680526809</v>
      </c>
      <c r="C731">
        <f>'Tipping Point Margin'!L259</f>
        <v>-0.69732627255028601</v>
      </c>
      <c r="D731" s="1">
        <f>B731-C731</f>
        <v>1.6905027693555541</v>
      </c>
      <c r="E731">
        <f t="shared" si="144"/>
        <v>0</v>
      </c>
      <c r="F731">
        <f t="shared" si="145"/>
        <v>0</v>
      </c>
      <c r="G731">
        <f t="shared" si="146"/>
        <v>0</v>
      </c>
      <c r="H731">
        <f t="shared" si="147"/>
        <v>0</v>
      </c>
      <c r="I731">
        <f t="shared" si="148"/>
        <v>1</v>
      </c>
      <c r="J731">
        <f t="shared" si="149"/>
        <v>0</v>
      </c>
      <c r="K731">
        <f t="shared" si="150"/>
        <v>0</v>
      </c>
      <c r="L731">
        <f t="shared" si="151"/>
        <v>0</v>
      </c>
      <c r="M731">
        <f t="shared" si="152"/>
        <v>0</v>
      </c>
      <c r="N731">
        <f t="shared" si="153"/>
        <v>0</v>
      </c>
      <c r="O731">
        <f t="shared" si="154"/>
        <v>0</v>
      </c>
      <c r="P731">
        <f t="shared" si="155"/>
        <v>0</v>
      </c>
      <c r="R731">
        <f t="shared" si="156"/>
        <v>0</v>
      </c>
    </row>
    <row r="732" spans="1:18" x14ac:dyDescent="0.3">
      <c r="A732">
        <v>849</v>
      </c>
      <c r="B732" s="2">
        <f>'Popular Vote'!R850</f>
        <v>0.9024662568078603</v>
      </c>
      <c r="C732">
        <f>'Tipping Point Margin'!L850</f>
        <v>-0.7869405926261599</v>
      </c>
      <c r="D732" s="1">
        <f>B732-C732</f>
        <v>1.6894068494340202</v>
      </c>
      <c r="E732">
        <f t="shared" si="144"/>
        <v>0</v>
      </c>
      <c r="F732">
        <f t="shared" si="145"/>
        <v>0</v>
      </c>
      <c r="G732">
        <f t="shared" si="146"/>
        <v>0</v>
      </c>
      <c r="H732">
        <f t="shared" si="147"/>
        <v>0</v>
      </c>
      <c r="I732">
        <f t="shared" si="148"/>
        <v>1</v>
      </c>
      <c r="J732">
        <f t="shared" si="149"/>
        <v>0</v>
      </c>
      <c r="K732">
        <f t="shared" si="150"/>
        <v>0</v>
      </c>
      <c r="L732">
        <f t="shared" si="151"/>
        <v>0</v>
      </c>
      <c r="M732">
        <f t="shared" si="152"/>
        <v>0</v>
      </c>
      <c r="N732">
        <f t="shared" si="153"/>
        <v>0</v>
      </c>
      <c r="O732">
        <f t="shared" si="154"/>
        <v>0</v>
      </c>
      <c r="P732">
        <f t="shared" si="155"/>
        <v>0</v>
      </c>
      <c r="R732">
        <f t="shared" si="156"/>
        <v>0</v>
      </c>
    </row>
    <row r="733" spans="1:18" x14ac:dyDescent="0.3">
      <c r="A733">
        <v>473</v>
      </c>
      <c r="B733" s="2">
        <f>'Popular Vote'!R474</f>
        <v>1.1920807744157693</v>
      </c>
      <c r="C733">
        <f>'Tipping Point Margin'!L474</f>
        <v>-0.49493572294867</v>
      </c>
      <c r="D733" s="1">
        <f>B733-C733</f>
        <v>1.6870164973644393</v>
      </c>
      <c r="E733">
        <f t="shared" si="144"/>
        <v>0</v>
      </c>
      <c r="F733">
        <f t="shared" si="145"/>
        <v>0</v>
      </c>
      <c r="G733">
        <f t="shared" si="146"/>
        <v>0</v>
      </c>
      <c r="H733">
        <f t="shared" si="147"/>
        <v>0</v>
      </c>
      <c r="I733">
        <f t="shared" si="148"/>
        <v>1</v>
      </c>
      <c r="J733">
        <f t="shared" si="149"/>
        <v>0</v>
      </c>
      <c r="K733">
        <f t="shared" si="150"/>
        <v>0</v>
      </c>
      <c r="L733">
        <f t="shared" si="151"/>
        <v>0</v>
      </c>
      <c r="M733">
        <f t="shared" si="152"/>
        <v>0</v>
      </c>
      <c r="N733">
        <f t="shared" si="153"/>
        <v>0</v>
      </c>
      <c r="O733">
        <f t="shared" si="154"/>
        <v>0</v>
      </c>
      <c r="P733">
        <f t="shared" si="155"/>
        <v>0</v>
      </c>
      <c r="R733">
        <f t="shared" si="156"/>
        <v>0</v>
      </c>
    </row>
    <row r="734" spans="1:18" x14ac:dyDescent="0.3">
      <c r="A734">
        <v>513</v>
      </c>
      <c r="B734" s="2">
        <f>'Popular Vote'!R514</f>
        <v>1.4713733413570105</v>
      </c>
      <c r="C734">
        <f>'Tipping Point Margin'!L514</f>
        <v>-0.21215754345347637</v>
      </c>
      <c r="D734" s="1">
        <f>B734-C734</f>
        <v>1.6835308848104868</v>
      </c>
      <c r="E734">
        <f t="shared" si="144"/>
        <v>0</v>
      </c>
      <c r="F734">
        <f t="shared" si="145"/>
        <v>0</v>
      </c>
      <c r="G734">
        <f t="shared" si="146"/>
        <v>0</v>
      </c>
      <c r="H734">
        <f t="shared" si="147"/>
        <v>0</v>
      </c>
      <c r="I734">
        <f t="shared" si="148"/>
        <v>1</v>
      </c>
      <c r="J734">
        <f t="shared" si="149"/>
        <v>0</v>
      </c>
      <c r="K734">
        <f t="shared" si="150"/>
        <v>0</v>
      </c>
      <c r="L734">
        <f t="shared" si="151"/>
        <v>0</v>
      </c>
      <c r="M734">
        <f t="shared" si="152"/>
        <v>0</v>
      </c>
      <c r="N734">
        <f t="shared" si="153"/>
        <v>0</v>
      </c>
      <c r="O734">
        <f t="shared" si="154"/>
        <v>0</v>
      </c>
      <c r="P734">
        <f t="shared" si="155"/>
        <v>0</v>
      </c>
      <c r="R734">
        <f t="shared" si="156"/>
        <v>0</v>
      </c>
    </row>
    <row r="735" spans="1:18" x14ac:dyDescent="0.3">
      <c r="A735">
        <v>246</v>
      </c>
      <c r="B735" s="2">
        <f>'Popular Vote'!R247</f>
        <v>1.3976420652126815</v>
      </c>
      <c r="C735">
        <f>'Tipping Point Margin'!L247</f>
        <v>-0.28581521790466785</v>
      </c>
      <c r="D735" s="1">
        <f>B735-C735</f>
        <v>1.6834572831173493</v>
      </c>
      <c r="E735">
        <f t="shared" si="144"/>
        <v>0</v>
      </c>
      <c r="F735">
        <f t="shared" si="145"/>
        <v>0</v>
      </c>
      <c r="G735">
        <f t="shared" si="146"/>
        <v>0</v>
      </c>
      <c r="H735">
        <f t="shared" si="147"/>
        <v>0</v>
      </c>
      <c r="I735">
        <f t="shared" si="148"/>
        <v>1</v>
      </c>
      <c r="J735">
        <f t="shared" si="149"/>
        <v>0</v>
      </c>
      <c r="K735">
        <f t="shared" si="150"/>
        <v>0</v>
      </c>
      <c r="L735">
        <f t="shared" si="151"/>
        <v>0</v>
      </c>
      <c r="M735">
        <f t="shared" si="152"/>
        <v>0</v>
      </c>
      <c r="N735">
        <f t="shared" si="153"/>
        <v>0</v>
      </c>
      <c r="O735">
        <f t="shared" si="154"/>
        <v>0</v>
      </c>
      <c r="P735">
        <f t="shared" si="155"/>
        <v>0</v>
      </c>
      <c r="R735">
        <f t="shared" si="156"/>
        <v>0</v>
      </c>
    </row>
    <row r="736" spans="1:18" x14ac:dyDescent="0.3">
      <c r="A736">
        <v>597</v>
      </c>
      <c r="B736" s="2">
        <f>'Popular Vote'!R598</f>
        <v>1.5348457766431391</v>
      </c>
      <c r="C736">
        <f>'Tipping Point Margin'!L598</f>
        <v>-0.14830520327579041</v>
      </c>
      <c r="D736" s="1">
        <f>B736-C736</f>
        <v>1.6831509799189295</v>
      </c>
      <c r="E736">
        <f t="shared" si="144"/>
        <v>0</v>
      </c>
      <c r="F736">
        <f t="shared" si="145"/>
        <v>0</v>
      </c>
      <c r="G736">
        <f t="shared" si="146"/>
        <v>0</v>
      </c>
      <c r="H736">
        <f t="shared" si="147"/>
        <v>0</v>
      </c>
      <c r="I736">
        <f t="shared" si="148"/>
        <v>1</v>
      </c>
      <c r="J736">
        <f t="shared" si="149"/>
        <v>0</v>
      </c>
      <c r="K736">
        <f t="shared" si="150"/>
        <v>0</v>
      </c>
      <c r="L736">
        <f t="shared" si="151"/>
        <v>0</v>
      </c>
      <c r="M736">
        <f t="shared" si="152"/>
        <v>0</v>
      </c>
      <c r="N736">
        <f t="shared" si="153"/>
        <v>0</v>
      </c>
      <c r="O736">
        <f t="shared" si="154"/>
        <v>0</v>
      </c>
      <c r="P736">
        <f t="shared" si="155"/>
        <v>0</v>
      </c>
      <c r="R736">
        <f t="shared" si="156"/>
        <v>0</v>
      </c>
    </row>
    <row r="737" spans="1:18" x14ac:dyDescent="0.3">
      <c r="A737">
        <v>59</v>
      </c>
      <c r="B737" s="2">
        <f>'Popular Vote'!R60</f>
        <v>1.4540334670096993</v>
      </c>
      <c r="C737">
        <f>'Tipping Point Margin'!L60</f>
        <v>-0.22685191991947615</v>
      </c>
      <c r="D737" s="1">
        <f>B737-C737</f>
        <v>1.6808853869291753</v>
      </c>
      <c r="E737">
        <f t="shared" si="144"/>
        <v>0</v>
      </c>
      <c r="F737">
        <f t="shared" si="145"/>
        <v>0</v>
      </c>
      <c r="G737">
        <f t="shared" si="146"/>
        <v>0</v>
      </c>
      <c r="H737">
        <f t="shared" si="147"/>
        <v>0</v>
      </c>
      <c r="I737">
        <f t="shared" si="148"/>
        <v>1</v>
      </c>
      <c r="J737">
        <f t="shared" si="149"/>
        <v>0</v>
      </c>
      <c r="K737">
        <f t="shared" si="150"/>
        <v>0</v>
      </c>
      <c r="L737">
        <f t="shared" si="151"/>
        <v>0</v>
      </c>
      <c r="M737">
        <f t="shared" si="152"/>
        <v>0</v>
      </c>
      <c r="N737">
        <f t="shared" si="153"/>
        <v>0</v>
      </c>
      <c r="O737">
        <f t="shared" si="154"/>
        <v>0</v>
      </c>
      <c r="P737">
        <f t="shared" si="155"/>
        <v>0</v>
      </c>
      <c r="R737">
        <f t="shared" si="156"/>
        <v>0</v>
      </c>
    </row>
    <row r="738" spans="1:18" x14ac:dyDescent="0.3">
      <c r="A738">
        <v>92</v>
      </c>
      <c r="B738" s="2">
        <f>'Popular Vote'!R93</f>
        <v>1.3403947353400938</v>
      </c>
      <c r="C738">
        <f>'Tipping Point Margin'!L93</f>
        <v>-0.33032431996700551</v>
      </c>
      <c r="D738" s="1">
        <f>B738-C738</f>
        <v>1.6707190553070994</v>
      </c>
      <c r="E738">
        <f t="shared" si="144"/>
        <v>0</v>
      </c>
      <c r="F738">
        <f t="shared" si="145"/>
        <v>0</v>
      </c>
      <c r="G738">
        <f t="shared" si="146"/>
        <v>0</v>
      </c>
      <c r="H738">
        <f t="shared" si="147"/>
        <v>0</v>
      </c>
      <c r="I738">
        <f t="shared" si="148"/>
        <v>1</v>
      </c>
      <c r="J738">
        <f t="shared" si="149"/>
        <v>0</v>
      </c>
      <c r="K738">
        <f t="shared" si="150"/>
        <v>0</v>
      </c>
      <c r="L738">
        <f t="shared" si="151"/>
        <v>0</v>
      </c>
      <c r="M738">
        <f t="shared" si="152"/>
        <v>0</v>
      </c>
      <c r="N738">
        <f t="shared" si="153"/>
        <v>0</v>
      </c>
      <c r="O738">
        <f t="shared" si="154"/>
        <v>0</v>
      </c>
      <c r="P738">
        <f t="shared" si="155"/>
        <v>0</v>
      </c>
      <c r="R738">
        <f t="shared" si="156"/>
        <v>0</v>
      </c>
    </row>
    <row r="739" spans="1:18" x14ac:dyDescent="0.3">
      <c r="A739">
        <v>657</v>
      </c>
      <c r="B739" s="2">
        <f>'Popular Vote'!R658</f>
        <v>0.90667937350500938</v>
      </c>
      <c r="C739">
        <f>'Tipping Point Margin'!L658</f>
        <v>-0.76135162210517426</v>
      </c>
      <c r="D739" s="1">
        <f>B739-C739</f>
        <v>1.6680309956101835</v>
      </c>
      <c r="E739">
        <f t="shared" si="144"/>
        <v>0</v>
      </c>
      <c r="F739">
        <f t="shared" si="145"/>
        <v>0</v>
      </c>
      <c r="G739">
        <f t="shared" si="146"/>
        <v>0</v>
      </c>
      <c r="H739">
        <f t="shared" si="147"/>
        <v>0</v>
      </c>
      <c r="I739">
        <f t="shared" si="148"/>
        <v>1</v>
      </c>
      <c r="J739">
        <f t="shared" si="149"/>
        <v>0</v>
      </c>
      <c r="K739">
        <f t="shared" si="150"/>
        <v>0</v>
      </c>
      <c r="L739">
        <f t="shared" si="151"/>
        <v>0</v>
      </c>
      <c r="M739">
        <f t="shared" si="152"/>
        <v>0</v>
      </c>
      <c r="N739">
        <f t="shared" si="153"/>
        <v>0</v>
      </c>
      <c r="O739">
        <f t="shared" si="154"/>
        <v>0</v>
      </c>
      <c r="P739">
        <f t="shared" si="155"/>
        <v>0</v>
      </c>
      <c r="R739">
        <f t="shared" si="156"/>
        <v>0</v>
      </c>
    </row>
    <row r="740" spans="1:18" x14ac:dyDescent="0.3">
      <c r="A740">
        <v>118</v>
      </c>
      <c r="B740" s="2">
        <f>'Popular Vote'!R119</f>
        <v>0.76685483673034693</v>
      </c>
      <c r="C740">
        <f>'Tipping Point Margin'!L119</f>
        <v>-0.89541226919041528</v>
      </c>
      <c r="D740" s="1">
        <f>B740-C740</f>
        <v>1.6622671059207623</v>
      </c>
      <c r="E740">
        <f t="shared" si="144"/>
        <v>0</v>
      </c>
      <c r="F740">
        <f t="shared" si="145"/>
        <v>0</v>
      </c>
      <c r="G740">
        <f t="shared" si="146"/>
        <v>0</v>
      </c>
      <c r="H740">
        <f t="shared" si="147"/>
        <v>0</v>
      </c>
      <c r="I740">
        <f t="shared" si="148"/>
        <v>1</v>
      </c>
      <c r="J740">
        <f t="shared" si="149"/>
        <v>0</v>
      </c>
      <c r="K740">
        <f t="shared" si="150"/>
        <v>0</v>
      </c>
      <c r="L740">
        <f t="shared" si="151"/>
        <v>0</v>
      </c>
      <c r="M740">
        <f t="shared" si="152"/>
        <v>0</v>
      </c>
      <c r="N740">
        <f t="shared" si="153"/>
        <v>0</v>
      </c>
      <c r="O740">
        <f t="shared" si="154"/>
        <v>0</v>
      </c>
      <c r="P740">
        <f t="shared" si="155"/>
        <v>0</v>
      </c>
      <c r="R740">
        <f t="shared" si="156"/>
        <v>0</v>
      </c>
    </row>
    <row r="741" spans="1:18" x14ac:dyDescent="0.3">
      <c r="A741">
        <v>640</v>
      </c>
      <c r="B741" s="2">
        <f>'Popular Vote'!R641</f>
        <v>1.3432467815686386</v>
      </c>
      <c r="C741">
        <f>'Tipping Point Margin'!L641</f>
        <v>-0.31860865260891075</v>
      </c>
      <c r="D741" s="1">
        <f>B741-C741</f>
        <v>1.6618554341775493</v>
      </c>
      <c r="E741">
        <f t="shared" si="144"/>
        <v>0</v>
      </c>
      <c r="F741">
        <f t="shared" si="145"/>
        <v>0</v>
      </c>
      <c r="G741">
        <f t="shared" si="146"/>
        <v>0</v>
      </c>
      <c r="H741">
        <f t="shared" si="147"/>
        <v>0</v>
      </c>
      <c r="I741">
        <f t="shared" si="148"/>
        <v>1</v>
      </c>
      <c r="J741">
        <f t="shared" si="149"/>
        <v>0</v>
      </c>
      <c r="K741">
        <f t="shared" si="150"/>
        <v>0</v>
      </c>
      <c r="L741">
        <f t="shared" si="151"/>
        <v>0</v>
      </c>
      <c r="M741">
        <f t="shared" si="152"/>
        <v>0</v>
      </c>
      <c r="N741">
        <f t="shared" si="153"/>
        <v>0</v>
      </c>
      <c r="O741">
        <f t="shared" si="154"/>
        <v>0</v>
      </c>
      <c r="P741">
        <f t="shared" si="155"/>
        <v>0</v>
      </c>
      <c r="R741">
        <f t="shared" si="156"/>
        <v>0</v>
      </c>
    </row>
    <row r="742" spans="1:18" x14ac:dyDescent="0.3">
      <c r="A742">
        <v>73</v>
      </c>
      <c r="B742" s="2">
        <f>'Popular Vote'!R74</f>
        <v>0.80423962390674175</v>
      </c>
      <c r="C742">
        <f>'Tipping Point Margin'!L74</f>
        <v>-0.85407855299940971</v>
      </c>
      <c r="D742" s="1">
        <f>B742-C742</f>
        <v>1.6583181769061515</v>
      </c>
      <c r="E742">
        <f t="shared" si="144"/>
        <v>0</v>
      </c>
      <c r="F742">
        <f t="shared" si="145"/>
        <v>0</v>
      </c>
      <c r="G742">
        <f t="shared" si="146"/>
        <v>0</v>
      </c>
      <c r="H742">
        <f t="shared" si="147"/>
        <v>0</v>
      </c>
      <c r="I742">
        <f t="shared" si="148"/>
        <v>1</v>
      </c>
      <c r="J742">
        <f t="shared" si="149"/>
        <v>0</v>
      </c>
      <c r="K742">
        <f t="shared" si="150"/>
        <v>0</v>
      </c>
      <c r="L742">
        <f t="shared" si="151"/>
        <v>0</v>
      </c>
      <c r="M742">
        <f t="shared" si="152"/>
        <v>0</v>
      </c>
      <c r="N742">
        <f t="shared" si="153"/>
        <v>0</v>
      </c>
      <c r="O742">
        <f t="shared" si="154"/>
        <v>0</v>
      </c>
      <c r="P742">
        <f t="shared" si="155"/>
        <v>0</v>
      </c>
      <c r="R742">
        <f t="shared" si="156"/>
        <v>0</v>
      </c>
    </row>
    <row r="743" spans="1:18" x14ac:dyDescent="0.3">
      <c r="A743">
        <v>809</v>
      </c>
      <c r="B743" s="2">
        <f>'Popular Vote'!R810</f>
        <v>1.1365475065599653</v>
      </c>
      <c r="C743">
        <f>'Tipping Point Margin'!L810</f>
        <v>-0.52155785901583096</v>
      </c>
      <c r="D743" s="1">
        <f>B743-C743</f>
        <v>1.6581053655757962</v>
      </c>
      <c r="E743">
        <f t="shared" si="144"/>
        <v>0</v>
      </c>
      <c r="F743">
        <f t="shared" si="145"/>
        <v>0</v>
      </c>
      <c r="G743">
        <f t="shared" si="146"/>
        <v>0</v>
      </c>
      <c r="H743">
        <f t="shared" si="147"/>
        <v>0</v>
      </c>
      <c r="I743">
        <f t="shared" si="148"/>
        <v>1</v>
      </c>
      <c r="J743">
        <f t="shared" si="149"/>
        <v>0</v>
      </c>
      <c r="K743">
        <f t="shared" si="150"/>
        <v>0</v>
      </c>
      <c r="L743">
        <f t="shared" si="151"/>
        <v>0</v>
      </c>
      <c r="M743">
        <f t="shared" si="152"/>
        <v>0</v>
      </c>
      <c r="N743">
        <f t="shared" si="153"/>
        <v>0</v>
      </c>
      <c r="O743">
        <f t="shared" si="154"/>
        <v>0</v>
      </c>
      <c r="P743">
        <f t="shared" si="155"/>
        <v>0</v>
      </c>
      <c r="R743">
        <f t="shared" si="156"/>
        <v>0</v>
      </c>
    </row>
    <row r="744" spans="1:18" x14ac:dyDescent="0.3">
      <c r="A744">
        <v>490</v>
      </c>
      <c r="B744" s="2">
        <f>'Popular Vote'!R491</f>
        <v>1.6190744789199205</v>
      </c>
      <c r="C744">
        <f>'Tipping Point Margin'!L491</f>
        <v>-3.8996089358995289E-2</v>
      </c>
      <c r="D744" s="1">
        <f>B744-C744</f>
        <v>1.6580705682789159</v>
      </c>
      <c r="E744">
        <f t="shared" si="144"/>
        <v>0</v>
      </c>
      <c r="F744">
        <f t="shared" si="145"/>
        <v>0</v>
      </c>
      <c r="G744">
        <f t="shared" si="146"/>
        <v>0</v>
      </c>
      <c r="H744">
        <f t="shared" si="147"/>
        <v>0</v>
      </c>
      <c r="I744">
        <f t="shared" si="148"/>
        <v>1</v>
      </c>
      <c r="J744">
        <f t="shared" si="149"/>
        <v>0</v>
      </c>
      <c r="K744">
        <f t="shared" si="150"/>
        <v>0</v>
      </c>
      <c r="L744">
        <f t="shared" si="151"/>
        <v>0</v>
      </c>
      <c r="M744">
        <f t="shared" si="152"/>
        <v>0</v>
      </c>
      <c r="N744">
        <f t="shared" si="153"/>
        <v>0</v>
      </c>
      <c r="O744">
        <f t="shared" si="154"/>
        <v>0</v>
      </c>
      <c r="P744">
        <f t="shared" si="155"/>
        <v>0</v>
      </c>
      <c r="R744">
        <f t="shared" si="156"/>
        <v>0</v>
      </c>
    </row>
    <row r="745" spans="1:18" x14ac:dyDescent="0.3">
      <c r="A745">
        <v>103</v>
      </c>
      <c r="B745" s="2">
        <f>'Popular Vote'!R104</f>
        <v>1.385289665120488</v>
      </c>
      <c r="C745">
        <f>'Tipping Point Margin'!L104</f>
        <v>-0.27195943602549044</v>
      </c>
      <c r="D745" s="1">
        <f>B745-C745</f>
        <v>1.6572491011459785</v>
      </c>
      <c r="E745">
        <f t="shared" si="144"/>
        <v>0</v>
      </c>
      <c r="F745">
        <f t="shared" si="145"/>
        <v>0</v>
      </c>
      <c r="G745">
        <f t="shared" si="146"/>
        <v>0</v>
      </c>
      <c r="H745">
        <f t="shared" si="147"/>
        <v>0</v>
      </c>
      <c r="I745">
        <f t="shared" si="148"/>
        <v>1</v>
      </c>
      <c r="J745">
        <f t="shared" si="149"/>
        <v>0</v>
      </c>
      <c r="K745">
        <f t="shared" si="150"/>
        <v>0</v>
      </c>
      <c r="L745">
        <f t="shared" si="151"/>
        <v>0</v>
      </c>
      <c r="M745">
        <f t="shared" si="152"/>
        <v>0</v>
      </c>
      <c r="N745">
        <f t="shared" si="153"/>
        <v>0</v>
      </c>
      <c r="O745">
        <f t="shared" si="154"/>
        <v>0</v>
      </c>
      <c r="P745">
        <f t="shared" si="155"/>
        <v>0</v>
      </c>
      <c r="R745">
        <f t="shared" si="156"/>
        <v>0</v>
      </c>
    </row>
    <row r="746" spans="1:18" x14ac:dyDescent="0.3">
      <c r="A746">
        <v>537</v>
      </c>
      <c r="B746" s="2">
        <f>'Popular Vote'!R538</f>
        <v>0.93813932392594923</v>
      </c>
      <c r="C746">
        <f>'Tipping Point Margin'!L538</f>
        <v>-0.71804612722495809</v>
      </c>
      <c r="D746" s="1">
        <f>B746-C746</f>
        <v>1.6561854511509073</v>
      </c>
      <c r="E746">
        <f t="shared" si="144"/>
        <v>0</v>
      </c>
      <c r="F746">
        <f t="shared" si="145"/>
        <v>0</v>
      </c>
      <c r="G746">
        <f t="shared" si="146"/>
        <v>0</v>
      </c>
      <c r="H746">
        <f t="shared" si="147"/>
        <v>0</v>
      </c>
      <c r="I746">
        <f t="shared" si="148"/>
        <v>1</v>
      </c>
      <c r="J746">
        <f t="shared" si="149"/>
        <v>0</v>
      </c>
      <c r="K746">
        <f t="shared" si="150"/>
        <v>0</v>
      </c>
      <c r="L746">
        <f t="shared" si="151"/>
        <v>0</v>
      </c>
      <c r="M746">
        <f t="shared" si="152"/>
        <v>0</v>
      </c>
      <c r="N746">
        <f t="shared" si="153"/>
        <v>0</v>
      </c>
      <c r="O746">
        <f t="shared" si="154"/>
        <v>0</v>
      </c>
      <c r="P746">
        <f t="shared" si="155"/>
        <v>0</v>
      </c>
      <c r="R746">
        <f t="shared" si="156"/>
        <v>0</v>
      </c>
    </row>
    <row r="747" spans="1:18" x14ac:dyDescent="0.3">
      <c r="A747">
        <v>259</v>
      </c>
      <c r="B747" s="2">
        <f>'Popular Vote'!R260</f>
        <v>0.84393786792236902</v>
      </c>
      <c r="C747">
        <f>'Tipping Point Margin'!L260</f>
        <v>-0.81070412042122941</v>
      </c>
      <c r="D747" s="1">
        <f>B747-C747</f>
        <v>1.6546419883435983</v>
      </c>
      <c r="E747">
        <f t="shared" si="144"/>
        <v>0</v>
      </c>
      <c r="F747">
        <f t="shared" si="145"/>
        <v>0</v>
      </c>
      <c r="G747">
        <f t="shared" si="146"/>
        <v>0</v>
      </c>
      <c r="H747">
        <f t="shared" si="147"/>
        <v>0</v>
      </c>
      <c r="I747">
        <f t="shared" si="148"/>
        <v>1</v>
      </c>
      <c r="J747">
        <f t="shared" si="149"/>
        <v>0</v>
      </c>
      <c r="K747">
        <f t="shared" si="150"/>
        <v>0</v>
      </c>
      <c r="L747">
        <f t="shared" si="151"/>
        <v>0</v>
      </c>
      <c r="M747">
        <f t="shared" si="152"/>
        <v>0</v>
      </c>
      <c r="N747">
        <f t="shared" si="153"/>
        <v>0</v>
      </c>
      <c r="O747">
        <f t="shared" si="154"/>
        <v>0</v>
      </c>
      <c r="P747">
        <f t="shared" si="155"/>
        <v>0</v>
      </c>
      <c r="R747">
        <f t="shared" si="156"/>
        <v>0</v>
      </c>
    </row>
    <row r="748" spans="1:18" x14ac:dyDescent="0.3">
      <c r="A748">
        <v>281</v>
      </c>
      <c r="B748" s="2">
        <f>'Popular Vote'!R282</f>
        <v>0.77245331947566531</v>
      </c>
      <c r="C748">
        <f>'Tipping Point Margin'!L282</f>
        <v>-0.87651244503485459</v>
      </c>
      <c r="D748" s="1">
        <f>B748-C748</f>
        <v>1.6489657645105198</v>
      </c>
      <c r="E748">
        <f t="shared" si="144"/>
        <v>0</v>
      </c>
      <c r="F748">
        <f t="shared" si="145"/>
        <v>0</v>
      </c>
      <c r="G748">
        <f t="shared" si="146"/>
        <v>0</v>
      </c>
      <c r="H748">
        <f t="shared" si="147"/>
        <v>0</v>
      </c>
      <c r="I748">
        <f t="shared" si="148"/>
        <v>1</v>
      </c>
      <c r="J748">
        <f t="shared" si="149"/>
        <v>0</v>
      </c>
      <c r="K748">
        <f t="shared" si="150"/>
        <v>0</v>
      </c>
      <c r="L748">
        <f t="shared" si="151"/>
        <v>0</v>
      </c>
      <c r="M748">
        <f t="shared" si="152"/>
        <v>0</v>
      </c>
      <c r="N748">
        <f t="shared" si="153"/>
        <v>0</v>
      </c>
      <c r="O748">
        <f t="shared" si="154"/>
        <v>0</v>
      </c>
      <c r="P748">
        <f t="shared" si="155"/>
        <v>0</v>
      </c>
      <c r="R748">
        <f t="shared" si="156"/>
        <v>0</v>
      </c>
    </row>
    <row r="749" spans="1:18" x14ac:dyDescent="0.3">
      <c r="A749">
        <v>554</v>
      </c>
      <c r="B749" s="2">
        <f>'Popular Vote'!R555</f>
        <v>1.2416347230640938</v>
      </c>
      <c r="C749">
        <f>'Tipping Point Margin'!L555</f>
        <v>-0.40172890952684526</v>
      </c>
      <c r="D749" s="1">
        <f>B749-C749</f>
        <v>1.6433636325909391</v>
      </c>
      <c r="E749">
        <f t="shared" si="144"/>
        <v>0</v>
      </c>
      <c r="F749">
        <f t="shared" si="145"/>
        <v>0</v>
      </c>
      <c r="G749">
        <f t="shared" si="146"/>
        <v>0</v>
      </c>
      <c r="H749">
        <f t="shared" si="147"/>
        <v>0</v>
      </c>
      <c r="I749">
        <f t="shared" si="148"/>
        <v>1</v>
      </c>
      <c r="J749">
        <f t="shared" si="149"/>
        <v>0</v>
      </c>
      <c r="K749">
        <f t="shared" si="150"/>
        <v>0</v>
      </c>
      <c r="L749">
        <f t="shared" si="151"/>
        <v>0</v>
      </c>
      <c r="M749">
        <f t="shared" si="152"/>
        <v>0</v>
      </c>
      <c r="N749">
        <f t="shared" si="153"/>
        <v>0</v>
      </c>
      <c r="O749">
        <f t="shared" si="154"/>
        <v>0</v>
      </c>
      <c r="P749">
        <f t="shared" si="155"/>
        <v>0</v>
      </c>
      <c r="R749">
        <f t="shared" si="156"/>
        <v>0</v>
      </c>
    </row>
    <row r="750" spans="1:18" x14ac:dyDescent="0.3">
      <c r="A750">
        <v>698</v>
      </c>
      <c r="B750" s="2">
        <f>'Popular Vote'!R699</f>
        <v>1.0087387835931325</v>
      </c>
      <c r="C750">
        <f>'Tipping Point Margin'!L699</f>
        <v>-0.63227531044691432</v>
      </c>
      <c r="D750" s="1">
        <f>B750-C750</f>
        <v>1.6410140940400468</v>
      </c>
      <c r="E750">
        <f t="shared" si="144"/>
        <v>0</v>
      </c>
      <c r="F750">
        <f t="shared" si="145"/>
        <v>0</v>
      </c>
      <c r="G750">
        <f t="shared" si="146"/>
        <v>0</v>
      </c>
      <c r="H750">
        <f t="shared" si="147"/>
        <v>0</v>
      </c>
      <c r="I750">
        <f t="shared" si="148"/>
        <v>1</v>
      </c>
      <c r="J750">
        <f t="shared" si="149"/>
        <v>0</v>
      </c>
      <c r="K750">
        <f t="shared" si="150"/>
        <v>0</v>
      </c>
      <c r="L750">
        <f t="shared" si="151"/>
        <v>0</v>
      </c>
      <c r="M750">
        <f t="shared" si="152"/>
        <v>0</v>
      </c>
      <c r="N750">
        <f t="shared" si="153"/>
        <v>0</v>
      </c>
      <c r="O750">
        <f t="shared" si="154"/>
        <v>0</v>
      </c>
      <c r="P750">
        <f t="shared" si="155"/>
        <v>0</v>
      </c>
      <c r="R750">
        <f t="shared" si="156"/>
        <v>0</v>
      </c>
    </row>
    <row r="751" spans="1:18" x14ac:dyDescent="0.3">
      <c r="A751">
        <v>920</v>
      </c>
      <c r="B751" s="2">
        <f>'Popular Vote'!R921</f>
        <v>0.70303808148080327</v>
      </c>
      <c r="C751">
        <f>'Tipping Point Margin'!L921</f>
        <v>-0.93733079527908592</v>
      </c>
      <c r="D751" s="1">
        <f>B751-C751</f>
        <v>1.6403688767598892</v>
      </c>
      <c r="E751">
        <f t="shared" si="144"/>
        <v>0</v>
      </c>
      <c r="F751">
        <f t="shared" si="145"/>
        <v>0</v>
      </c>
      <c r="G751">
        <f t="shared" si="146"/>
        <v>0</v>
      </c>
      <c r="H751">
        <f t="shared" si="147"/>
        <v>0</v>
      </c>
      <c r="I751">
        <f t="shared" si="148"/>
        <v>1</v>
      </c>
      <c r="J751">
        <f t="shared" si="149"/>
        <v>0</v>
      </c>
      <c r="K751">
        <f t="shared" si="150"/>
        <v>0</v>
      </c>
      <c r="L751">
        <f t="shared" si="151"/>
        <v>0</v>
      </c>
      <c r="M751">
        <f t="shared" si="152"/>
        <v>0</v>
      </c>
      <c r="N751">
        <f t="shared" si="153"/>
        <v>0</v>
      </c>
      <c r="O751">
        <f t="shared" si="154"/>
        <v>0</v>
      </c>
      <c r="P751">
        <f t="shared" si="155"/>
        <v>0</v>
      </c>
      <c r="R751">
        <f t="shared" si="156"/>
        <v>0</v>
      </c>
    </row>
    <row r="752" spans="1:18" x14ac:dyDescent="0.3">
      <c r="A752">
        <v>293</v>
      </c>
      <c r="B752" s="2">
        <f>'Popular Vote'!R294</f>
        <v>1.2839160811681241</v>
      </c>
      <c r="C752">
        <f>'Tipping Point Margin'!L294</f>
        <v>-0.35583042249702229</v>
      </c>
      <c r="D752" s="1">
        <f>B752-C752</f>
        <v>1.6397465036651464</v>
      </c>
      <c r="E752">
        <f t="shared" si="144"/>
        <v>0</v>
      </c>
      <c r="F752">
        <f t="shared" si="145"/>
        <v>0</v>
      </c>
      <c r="G752">
        <f t="shared" si="146"/>
        <v>0</v>
      </c>
      <c r="H752">
        <f t="shared" si="147"/>
        <v>0</v>
      </c>
      <c r="I752">
        <f t="shared" si="148"/>
        <v>1</v>
      </c>
      <c r="J752">
        <f t="shared" si="149"/>
        <v>0</v>
      </c>
      <c r="K752">
        <f t="shared" si="150"/>
        <v>0</v>
      </c>
      <c r="L752">
        <f t="shared" si="151"/>
        <v>0</v>
      </c>
      <c r="M752">
        <f t="shared" si="152"/>
        <v>0</v>
      </c>
      <c r="N752">
        <f t="shared" si="153"/>
        <v>0</v>
      </c>
      <c r="O752">
        <f t="shared" si="154"/>
        <v>0</v>
      </c>
      <c r="P752">
        <f t="shared" si="155"/>
        <v>0</v>
      </c>
      <c r="R752">
        <f t="shared" si="156"/>
        <v>0</v>
      </c>
    </row>
    <row r="753" spans="1:18" x14ac:dyDescent="0.3">
      <c r="A753">
        <v>868</v>
      </c>
      <c r="B753" s="2">
        <f>'Popular Vote'!R869</f>
        <v>1.3924442213834338</v>
      </c>
      <c r="C753">
        <f>'Tipping Point Margin'!L869</f>
        <v>-0.23962278685551336</v>
      </c>
      <c r="D753" s="1">
        <f>B753-C753</f>
        <v>1.6320670082389472</v>
      </c>
      <c r="E753">
        <f t="shared" si="144"/>
        <v>0</v>
      </c>
      <c r="F753">
        <f t="shared" si="145"/>
        <v>0</v>
      </c>
      <c r="G753">
        <f t="shared" si="146"/>
        <v>0</v>
      </c>
      <c r="H753">
        <f t="shared" si="147"/>
        <v>0</v>
      </c>
      <c r="I753">
        <f t="shared" si="148"/>
        <v>1</v>
      </c>
      <c r="J753">
        <f t="shared" si="149"/>
        <v>0</v>
      </c>
      <c r="K753">
        <f t="shared" si="150"/>
        <v>0</v>
      </c>
      <c r="L753">
        <f t="shared" si="151"/>
        <v>0</v>
      </c>
      <c r="M753">
        <f t="shared" si="152"/>
        <v>0</v>
      </c>
      <c r="N753">
        <f t="shared" si="153"/>
        <v>0</v>
      </c>
      <c r="O753">
        <f t="shared" si="154"/>
        <v>0</v>
      </c>
      <c r="P753">
        <f t="shared" si="155"/>
        <v>0</v>
      </c>
      <c r="R753">
        <f t="shared" si="156"/>
        <v>0</v>
      </c>
    </row>
    <row r="754" spans="1:18" x14ac:dyDescent="0.3">
      <c r="A754">
        <v>690</v>
      </c>
      <c r="B754" s="2">
        <f>'Popular Vote'!R691</f>
        <v>1.6326037960736339</v>
      </c>
      <c r="C754">
        <f>'Tipping Point Margin'!L691</f>
        <v>3.5247366992294804E-3</v>
      </c>
      <c r="D754" s="1">
        <f>B754-C754</f>
        <v>1.6290790593744044</v>
      </c>
      <c r="E754">
        <f t="shared" si="144"/>
        <v>0</v>
      </c>
      <c r="F754">
        <f t="shared" si="145"/>
        <v>0</v>
      </c>
      <c r="G754">
        <f t="shared" si="146"/>
        <v>0</v>
      </c>
      <c r="H754">
        <f t="shared" si="147"/>
        <v>0</v>
      </c>
      <c r="I754">
        <f t="shared" si="148"/>
        <v>1</v>
      </c>
      <c r="J754">
        <f t="shared" si="149"/>
        <v>0</v>
      </c>
      <c r="K754">
        <f t="shared" si="150"/>
        <v>0</v>
      </c>
      <c r="L754">
        <f t="shared" si="151"/>
        <v>0</v>
      </c>
      <c r="M754">
        <f t="shared" si="152"/>
        <v>0</v>
      </c>
      <c r="N754">
        <f t="shared" si="153"/>
        <v>0</v>
      </c>
      <c r="O754">
        <f t="shared" si="154"/>
        <v>0</v>
      </c>
      <c r="P754">
        <f t="shared" si="155"/>
        <v>0</v>
      </c>
      <c r="R754">
        <f t="shared" si="156"/>
        <v>0</v>
      </c>
    </row>
    <row r="755" spans="1:18" x14ac:dyDescent="0.3">
      <c r="A755">
        <v>493</v>
      </c>
      <c r="B755" s="2">
        <f>'Popular Vote'!R494</f>
        <v>1.4068673359111847</v>
      </c>
      <c r="C755">
        <f>'Tipping Point Margin'!L494</f>
        <v>-0.21651573345933242</v>
      </c>
      <c r="D755" s="1">
        <f>B755-C755</f>
        <v>1.6233830693705171</v>
      </c>
      <c r="E755">
        <f t="shared" si="144"/>
        <v>0</v>
      </c>
      <c r="F755">
        <f t="shared" si="145"/>
        <v>0</v>
      </c>
      <c r="G755">
        <f t="shared" si="146"/>
        <v>0</v>
      </c>
      <c r="H755">
        <f t="shared" si="147"/>
        <v>0</v>
      </c>
      <c r="I755">
        <f t="shared" si="148"/>
        <v>1</v>
      </c>
      <c r="J755">
        <f t="shared" si="149"/>
        <v>0</v>
      </c>
      <c r="K755">
        <f t="shared" si="150"/>
        <v>0</v>
      </c>
      <c r="L755">
        <f t="shared" si="151"/>
        <v>0</v>
      </c>
      <c r="M755">
        <f t="shared" si="152"/>
        <v>0</v>
      </c>
      <c r="N755">
        <f t="shared" si="153"/>
        <v>0</v>
      </c>
      <c r="O755">
        <f t="shared" si="154"/>
        <v>0</v>
      </c>
      <c r="P755">
        <f t="shared" si="155"/>
        <v>0</v>
      </c>
      <c r="R755">
        <f t="shared" si="156"/>
        <v>0</v>
      </c>
    </row>
    <row r="756" spans="1:18" x14ac:dyDescent="0.3">
      <c r="A756">
        <v>729</v>
      </c>
      <c r="B756" s="2">
        <f>'Popular Vote'!R730</f>
        <v>1.1885960971759966</v>
      </c>
      <c r="C756">
        <f>'Tipping Point Margin'!L730</f>
        <v>-0.43060618641391901</v>
      </c>
      <c r="D756" s="1">
        <f>B756-C756</f>
        <v>1.6192022835899156</v>
      </c>
      <c r="E756">
        <f t="shared" si="144"/>
        <v>0</v>
      </c>
      <c r="F756">
        <f t="shared" si="145"/>
        <v>0</v>
      </c>
      <c r="G756">
        <f t="shared" si="146"/>
        <v>0</v>
      </c>
      <c r="H756">
        <f t="shared" si="147"/>
        <v>0</v>
      </c>
      <c r="I756">
        <f t="shared" si="148"/>
        <v>1</v>
      </c>
      <c r="J756">
        <f t="shared" si="149"/>
        <v>0</v>
      </c>
      <c r="K756">
        <f t="shared" si="150"/>
        <v>0</v>
      </c>
      <c r="L756">
        <f t="shared" si="151"/>
        <v>0</v>
      </c>
      <c r="M756">
        <f t="shared" si="152"/>
        <v>0</v>
      </c>
      <c r="N756">
        <f t="shared" si="153"/>
        <v>0</v>
      </c>
      <c r="O756">
        <f t="shared" si="154"/>
        <v>0</v>
      </c>
      <c r="P756">
        <f t="shared" si="155"/>
        <v>0</v>
      </c>
      <c r="R756">
        <f t="shared" si="156"/>
        <v>0</v>
      </c>
    </row>
    <row r="757" spans="1:18" x14ac:dyDescent="0.3">
      <c r="A757">
        <v>632</v>
      </c>
      <c r="B757" s="2">
        <f>'Popular Vote'!R633</f>
        <v>1.258889109854282</v>
      </c>
      <c r="C757">
        <f>'Tipping Point Margin'!L633</f>
        <v>-0.35515585875659139</v>
      </c>
      <c r="D757" s="1">
        <f>B757-C757</f>
        <v>1.6140449686108735</v>
      </c>
      <c r="E757">
        <f t="shared" si="144"/>
        <v>0</v>
      </c>
      <c r="F757">
        <f t="shared" si="145"/>
        <v>0</v>
      </c>
      <c r="G757">
        <f t="shared" si="146"/>
        <v>0</v>
      </c>
      <c r="H757">
        <f t="shared" si="147"/>
        <v>0</v>
      </c>
      <c r="I757">
        <f t="shared" si="148"/>
        <v>1</v>
      </c>
      <c r="J757">
        <f t="shared" si="149"/>
        <v>0</v>
      </c>
      <c r="K757">
        <f t="shared" si="150"/>
        <v>0</v>
      </c>
      <c r="L757">
        <f t="shared" si="151"/>
        <v>0</v>
      </c>
      <c r="M757">
        <f t="shared" si="152"/>
        <v>0</v>
      </c>
      <c r="N757">
        <f t="shared" si="153"/>
        <v>0</v>
      </c>
      <c r="O757">
        <f t="shared" si="154"/>
        <v>0</v>
      </c>
      <c r="P757">
        <f t="shared" si="155"/>
        <v>0</v>
      </c>
      <c r="R757">
        <f t="shared" si="156"/>
        <v>0</v>
      </c>
    </row>
    <row r="758" spans="1:18" x14ac:dyDescent="0.3">
      <c r="A758">
        <v>555</v>
      </c>
      <c r="B758" s="2">
        <f>'Popular Vote'!R556</f>
        <v>0.69824127430029548</v>
      </c>
      <c r="C758">
        <f>'Tipping Point Margin'!L556</f>
        <v>-0.90896208739802431</v>
      </c>
      <c r="D758" s="1">
        <f>B758-C758</f>
        <v>1.6072033616983199</v>
      </c>
      <c r="E758">
        <f t="shared" si="144"/>
        <v>0</v>
      </c>
      <c r="F758">
        <f t="shared" si="145"/>
        <v>0</v>
      </c>
      <c r="G758">
        <f t="shared" si="146"/>
        <v>0</v>
      </c>
      <c r="H758">
        <f t="shared" si="147"/>
        <v>0</v>
      </c>
      <c r="I758">
        <f t="shared" si="148"/>
        <v>1</v>
      </c>
      <c r="J758">
        <f t="shared" si="149"/>
        <v>0</v>
      </c>
      <c r="K758">
        <f t="shared" si="150"/>
        <v>0</v>
      </c>
      <c r="L758">
        <f t="shared" si="151"/>
        <v>0</v>
      </c>
      <c r="M758">
        <f t="shared" si="152"/>
        <v>0</v>
      </c>
      <c r="N758">
        <f t="shared" si="153"/>
        <v>0</v>
      </c>
      <c r="O758">
        <f t="shared" si="154"/>
        <v>0</v>
      </c>
      <c r="P758">
        <f t="shared" si="155"/>
        <v>0</v>
      </c>
      <c r="R758">
        <f t="shared" si="156"/>
        <v>0</v>
      </c>
    </row>
    <row r="759" spans="1:18" x14ac:dyDescent="0.3">
      <c r="A759">
        <v>833</v>
      </c>
      <c r="B759" s="2">
        <f>'Popular Vote'!R834</f>
        <v>1.4508836373167795</v>
      </c>
      <c r="C759">
        <f>'Tipping Point Margin'!L834</f>
        <v>-0.15615705054827814</v>
      </c>
      <c r="D759" s="1">
        <f>B759-C759</f>
        <v>1.6070406878650576</v>
      </c>
      <c r="E759">
        <f t="shared" si="144"/>
        <v>0</v>
      </c>
      <c r="F759">
        <f t="shared" si="145"/>
        <v>0</v>
      </c>
      <c r="G759">
        <f t="shared" si="146"/>
        <v>0</v>
      </c>
      <c r="H759">
        <f t="shared" si="147"/>
        <v>0</v>
      </c>
      <c r="I759">
        <f t="shared" si="148"/>
        <v>1</v>
      </c>
      <c r="J759">
        <f t="shared" si="149"/>
        <v>0</v>
      </c>
      <c r="K759">
        <f t="shared" si="150"/>
        <v>0</v>
      </c>
      <c r="L759">
        <f t="shared" si="151"/>
        <v>0</v>
      </c>
      <c r="M759">
        <f t="shared" si="152"/>
        <v>0</v>
      </c>
      <c r="N759">
        <f t="shared" si="153"/>
        <v>0</v>
      </c>
      <c r="O759">
        <f t="shared" si="154"/>
        <v>0</v>
      </c>
      <c r="P759">
        <f t="shared" si="155"/>
        <v>0</v>
      </c>
      <c r="R759">
        <f t="shared" si="156"/>
        <v>0</v>
      </c>
    </row>
    <row r="760" spans="1:18" x14ac:dyDescent="0.3">
      <c r="A760">
        <v>180</v>
      </c>
      <c r="B760" s="2">
        <f>'Popular Vote'!R181</f>
        <v>1.3854017225126392</v>
      </c>
      <c r="C760">
        <f>'Tipping Point Margin'!L181</f>
        <v>-0.21855229359748035</v>
      </c>
      <c r="D760" s="1">
        <f>B760-C760</f>
        <v>1.6039540161101196</v>
      </c>
      <c r="E760">
        <f t="shared" si="144"/>
        <v>0</v>
      </c>
      <c r="F760">
        <f t="shared" si="145"/>
        <v>0</v>
      </c>
      <c r="G760">
        <f t="shared" si="146"/>
        <v>0</v>
      </c>
      <c r="H760">
        <f t="shared" si="147"/>
        <v>0</v>
      </c>
      <c r="I760">
        <f t="shared" si="148"/>
        <v>1</v>
      </c>
      <c r="J760">
        <f t="shared" si="149"/>
        <v>0</v>
      </c>
      <c r="K760">
        <f t="shared" si="150"/>
        <v>0</v>
      </c>
      <c r="L760">
        <f t="shared" si="151"/>
        <v>0</v>
      </c>
      <c r="M760">
        <f t="shared" si="152"/>
        <v>0</v>
      </c>
      <c r="N760">
        <f t="shared" si="153"/>
        <v>0</v>
      </c>
      <c r="O760">
        <f t="shared" si="154"/>
        <v>0</v>
      </c>
      <c r="P760">
        <f t="shared" si="155"/>
        <v>0</v>
      </c>
      <c r="R760">
        <f t="shared" si="156"/>
        <v>0</v>
      </c>
    </row>
    <row r="761" spans="1:18" x14ac:dyDescent="0.3">
      <c r="A761">
        <v>445</v>
      </c>
      <c r="B761" s="2">
        <f>'Popular Vote'!R446</f>
        <v>1.0567205389868077</v>
      </c>
      <c r="C761">
        <f>'Tipping Point Margin'!L446</f>
        <v>-0.54697952083132906</v>
      </c>
      <c r="D761" s="1">
        <f>B761-C761</f>
        <v>1.6037000598181368</v>
      </c>
      <c r="E761">
        <f t="shared" si="144"/>
        <v>0</v>
      </c>
      <c r="F761">
        <f t="shared" si="145"/>
        <v>0</v>
      </c>
      <c r="G761">
        <f t="shared" si="146"/>
        <v>0</v>
      </c>
      <c r="H761">
        <f t="shared" si="147"/>
        <v>0</v>
      </c>
      <c r="I761">
        <f t="shared" si="148"/>
        <v>1</v>
      </c>
      <c r="J761">
        <f t="shared" si="149"/>
        <v>0</v>
      </c>
      <c r="K761">
        <f t="shared" si="150"/>
        <v>0</v>
      </c>
      <c r="L761">
        <f t="shared" si="151"/>
        <v>0</v>
      </c>
      <c r="M761">
        <f t="shared" si="152"/>
        <v>0</v>
      </c>
      <c r="N761">
        <f t="shared" si="153"/>
        <v>0</v>
      </c>
      <c r="O761">
        <f t="shared" si="154"/>
        <v>0</v>
      </c>
      <c r="P761">
        <f t="shared" si="155"/>
        <v>0</v>
      </c>
      <c r="R761">
        <f t="shared" si="156"/>
        <v>0</v>
      </c>
    </row>
    <row r="762" spans="1:18" x14ac:dyDescent="0.3">
      <c r="A762">
        <v>788</v>
      </c>
      <c r="B762" s="2">
        <f>'Popular Vote'!R789</f>
        <v>0.94291676377673261</v>
      </c>
      <c r="C762">
        <f>'Tipping Point Margin'!L789</f>
        <v>-0.64543182287892453</v>
      </c>
      <c r="D762" s="1">
        <f>B762-C762</f>
        <v>1.5883485866556573</v>
      </c>
      <c r="E762">
        <f t="shared" si="144"/>
        <v>0</v>
      </c>
      <c r="F762">
        <f t="shared" si="145"/>
        <v>0</v>
      </c>
      <c r="G762">
        <f t="shared" si="146"/>
        <v>0</v>
      </c>
      <c r="H762">
        <f t="shared" si="147"/>
        <v>0</v>
      </c>
      <c r="I762">
        <f t="shared" si="148"/>
        <v>1</v>
      </c>
      <c r="J762">
        <f t="shared" si="149"/>
        <v>0</v>
      </c>
      <c r="K762">
        <f t="shared" si="150"/>
        <v>0</v>
      </c>
      <c r="L762">
        <f t="shared" si="151"/>
        <v>0</v>
      </c>
      <c r="M762">
        <f t="shared" si="152"/>
        <v>0</v>
      </c>
      <c r="N762">
        <f t="shared" si="153"/>
        <v>0</v>
      </c>
      <c r="O762">
        <f t="shared" si="154"/>
        <v>0</v>
      </c>
      <c r="P762">
        <f t="shared" si="155"/>
        <v>0</v>
      </c>
      <c r="R762">
        <f t="shared" si="156"/>
        <v>0</v>
      </c>
    </row>
    <row r="763" spans="1:18" x14ac:dyDescent="0.3">
      <c r="A763">
        <v>422</v>
      </c>
      <c r="B763" s="2">
        <f>'Popular Vote'!R423</f>
        <v>1.3273584516660721</v>
      </c>
      <c r="C763">
        <f>'Tipping Point Margin'!L423</f>
        <v>-0.25798695244297043</v>
      </c>
      <c r="D763" s="1">
        <f>B763-C763</f>
        <v>1.5853454041090425</v>
      </c>
      <c r="E763">
        <f t="shared" si="144"/>
        <v>0</v>
      </c>
      <c r="F763">
        <f t="shared" si="145"/>
        <v>0</v>
      </c>
      <c r="G763">
        <f t="shared" si="146"/>
        <v>0</v>
      </c>
      <c r="H763">
        <f t="shared" si="147"/>
        <v>0</v>
      </c>
      <c r="I763">
        <f t="shared" si="148"/>
        <v>1</v>
      </c>
      <c r="J763">
        <f t="shared" si="149"/>
        <v>0</v>
      </c>
      <c r="K763">
        <f t="shared" si="150"/>
        <v>0</v>
      </c>
      <c r="L763">
        <f t="shared" si="151"/>
        <v>0</v>
      </c>
      <c r="M763">
        <f t="shared" si="152"/>
        <v>0</v>
      </c>
      <c r="N763">
        <f t="shared" si="153"/>
        <v>0</v>
      </c>
      <c r="O763">
        <f t="shared" si="154"/>
        <v>0</v>
      </c>
      <c r="P763">
        <f t="shared" si="155"/>
        <v>0</v>
      </c>
      <c r="R763">
        <f t="shared" si="156"/>
        <v>0</v>
      </c>
    </row>
    <row r="764" spans="1:18" x14ac:dyDescent="0.3">
      <c r="A764">
        <v>768</v>
      </c>
      <c r="B764" s="2">
        <f>'Popular Vote'!R769</f>
        <v>1.0100308687113342</v>
      </c>
      <c r="C764">
        <f>'Tipping Point Margin'!L769</f>
        <v>-0.57397975695094461</v>
      </c>
      <c r="D764" s="1">
        <f>B764-C764</f>
        <v>1.5840106256622788</v>
      </c>
      <c r="E764">
        <f t="shared" si="144"/>
        <v>0</v>
      </c>
      <c r="F764">
        <f t="shared" si="145"/>
        <v>0</v>
      </c>
      <c r="G764">
        <f t="shared" si="146"/>
        <v>0</v>
      </c>
      <c r="H764">
        <f t="shared" si="147"/>
        <v>0</v>
      </c>
      <c r="I764">
        <f t="shared" si="148"/>
        <v>1</v>
      </c>
      <c r="J764">
        <f t="shared" si="149"/>
        <v>0</v>
      </c>
      <c r="K764">
        <f t="shared" si="150"/>
        <v>0</v>
      </c>
      <c r="L764">
        <f t="shared" si="151"/>
        <v>0</v>
      </c>
      <c r="M764">
        <f t="shared" si="152"/>
        <v>0</v>
      </c>
      <c r="N764">
        <f t="shared" si="153"/>
        <v>0</v>
      </c>
      <c r="O764">
        <f t="shared" si="154"/>
        <v>0</v>
      </c>
      <c r="P764">
        <f t="shared" si="155"/>
        <v>0</v>
      </c>
      <c r="R764">
        <f t="shared" si="156"/>
        <v>0</v>
      </c>
    </row>
    <row r="765" spans="1:18" x14ac:dyDescent="0.3">
      <c r="A765">
        <v>910</v>
      </c>
      <c r="B765" s="2">
        <f>'Popular Vote'!R911</f>
        <v>0.74849316584798209</v>
      </c>
      <c r="C765">
        <f>'Tipping Point Margin'!L911</f>
        <v>-0.83499717776136273</v>
      </c>
      <c r="D765" s="1">
        <f>B765-C765</f>
        <v>1.5834903436093448</v>
      </c>
      <c r="E765">
        <f t="shared" si="144"/>
        <v>0</v>
      </c>
      <c r="F765">
        <f t="shared" si="145"/>
        <v>0</v>
      </c>
      <c r="G765">
        <f t="shared" si="146"/>
        <v>0</v>
      </c>
      <c r="H765">
        <f t="shared" si="147"/>
        <v>0</v>
      </c>
      <c r="I765">
        <f t="shared" si="148"/>
        <v>1</v>
      </c>
      <c r="J765">
        <f t="shared" si="149"/>
        <v>0</v>
      </c>
      <c r="K765">
        <f t="shared" si="150"/>
        <v>0</v>
      </c>
      <c r="L765">
        <f t="shared" si="151"/>
        <v>0</v>
      </c>
      <c r="M765">
        <f t="shared" si="152"/>
        <v>0</v>
      </c>
      <c r="N765">
        <f t="shared" si="153"/>
        <v>0</v>
      </c>
      <c r="O765">
        <f t="shared" si="154"/>
        <v>0</v>
      </c>
      <c r="P765">
        <f t="shared" si="155"/>
        <v>0</v>
      </c>
      <c r="R765">
        <f t="shared" si="156"/>
        <v>0</v>
      </c>
    </row>
    <row r="766" spans="1:18" x14ac:dyDescent="0.3">
      <c r="A766">
        <v>855</v>
      </c>
      <c r="B766" s="2">
        <f>'Popular Vote'!R856</f>
        <v>0.48813693106905531</v>
      </c>
      <c r="C766">
        <f>'Tipping Point Margin'!L856</f>
        <v>-1.0947093477896903</v>
      </c>
      <c r="D766" s="1">
        <f>B766-C766</f>
        <v>1.5828462788587456</v>
      </c>
      <c r="E766">
        <f t="shared" si="144"/>
        <v>0</v>
      </c>
      <c r="F766">
        <f t="shared" si="145"/>
        <v>0</v>
      </c>
      <c r="G766">
        <f t="shared" si="146"/>
        <v>0</v>
      </c>
      <c r="H766">
        <f t="shared" si="147"/>
        <v>0</v>
      </c>
      <c r="I766">
        <f t="shared" si="148"/>
        <v>1</v>
      </c>
      <c r="J766">
        <f t="shared" si="149"/>
        <v>0</v>
      </c>
      <c r="K766">
        <f t="shared" si="150"/>
        <v>0</v>
      </c>
      <c r="L766">
        <f t="shared" si="151"/>
        <v>0</v>
      </c>
      <c r="M766">
        <f t="shared" si="152"/>
        <v>0</v>
      </c>
      <c r="N766">
        <f t="shared" si="153"/>
        <v>0</v>
      </c>
      <c r="O766">
        <f t="shared" si="154"/>
        <v>0</v>
      </c>
      <c r="P766">
        <f t="shared" si="155"/>
        <v>0</v>
      </c>
      <c r="R766">
        <f t="shared" si="156"/>
        <v>0</v>
      </c>
    </row>
    <row r="767" spans="1:18" x14ac:dyDescent="0.3">
      <c r="A767">
        <v>290</v>
      </c>
      <c r="B767" s="2">
        <f>'Popular Vote'!R291</f>
        <v>1.0884042277115578</v>
      </c>
      <c r="C767">
        <f>'Tipping Point Margin'!L291</f>
        <v>-0.49385489984957759</v>
      </c>
      <c r="D767" s="1">
        <f>B767-C767</f>
        <v>1.5822591275611353</v>
      </c>
      <c r="E767">
        <f t="shared" si="144"/>
        <v>0</v>
      </c>
      <c r="F767">
        <f t="shared" si="145"/>
        <v>0</v>
      </c>
      <c r="G767">
        <f t="shared" si="146"/>
        <v>0</v>
      </c>
      <c r="H767">
        <f t="shared" si="147"/>
        <v>0</v>
      </c>
      <c r="I767">
        <f t="shared" si="148"/>
        <v>1</v>
      </c>
      <c r="J767">
        <f t="shared" si="149"/>
        <v>0</v>
      </c>
      <c r="K767">
        <f t="shared" si="150"/>
        <v>0</v>
      </c>
      <c r="L767">
        <f t="shared" si="151"/>
        <v>0</v>
      </c>
      <c r="M767">
        <f t="shared" si="152"/>
        <v>0</v>
      </c>
      <c r="N767">
        <f t="shared" si="153"/>
        <v>0</v>
      </c>
      <c r="O767">
        <f t="shared" si="154"/>
        <v>0</v>
      </c>
      <c r="P767">
        <f t="shared" si="155"/>
        <v>0</v>
      </c>
      <c r="R767">
        <f t="shared" si="156"/>
        <v>0</v>
      </c>
    </row>
    <row r="768" spans="1:18" x14ac:dyDescent="0.3">
      <c r="A768">
        <v>755</v>
      </c>
      <c r="B768" s="2">
        <f>'Popular Vote'!R756</f>
        <v>1.3712466647184958</v>
      </c>
      <c r="C768">
        <f>'Tipping Point Margin'!L756</f>
        <v>-0.20932306891469929</v>
      </c>
      <c r="D768" s="1">
        <f>B768-C768</f>
        <v>1.580569733633195</v>
      </c>
      <c r="E768">
        <f t="shared" si="144"/>
        <v>0</v>
      </c>
      <c r="F768">
        <f t="shared" si="145"/>
        <v>0</v>
      </c>
      <c r="G768">
        <f t="shared" si="146"/>
        <v>0</v>
      </c>
      <c r="H768">
        <f t="shared" si="147"/>
        <v>0</v>
      </c>
      <c r="I768">
        <f t="shared" si="148"/>
        <v>1</v>
      </c>
      <c r="J768">
        <f t="shared" si="149"/>
        <v>0</v>
      </c>
      <c r="K768">
        <f t="shared" si="150"/>
        <v>0</v>
      </c>
      <c r="L768">
        <f t="shared" si="151"/>
        <v>0</v>
      </c>
      <c r="M768">
        <f t="shared" si="152"/>
        <v>0</v>
      </c>
      <c r="N768">
        <f t="shared" si="153"/>
        <v>0</v>
      </c>
      <c r="O768">
        <f t="shared" si="154"/>
        <v>0</v>
      </c>
      <c r="P768">
        <f t="shared" si="155"/>
        <v>0</v>
      </c>
      <c r="R768">
        <f t="shared" si="156"/>
        <v>0</v>
      </c>
    </row>
    <row r="769" spans="1:18" x14ac:dyDescent="0.3">
      <c r="A769">
        <v>904</v>
      </c>
      <c r="B769" s="2">
        <f>'Popular Vote'!R905</f>
        <v>1.1680559542063931</v>
      </c>
      <c r="C769">
        <f>'Tipping Point Margin'!L905</f>
        <v>-0.40469583426722894</v>
      </c>
      <c r="D769" s="1">
        <f>B769-C769</f>
        <v>1.572751788473622</v>
      </c>
      <c r="E769">
        <f t="shared" si="144"/>
        <v>0</v>
      </c>
      <c r="F769">
        <f t="shared" si="145"/>
        <v>0</v>
      </c>
      <c r="G769">
        <f t="shared" si="146"/>
        <v>0</v>
      </c>
      <c r="H769">
        <f t="shared" si="147"/>
        <v>0</v>
      </c>
      <c r="I769">
        <f t="shared" si="148"/>
        <v>1</v>
      </c>
      <c r="J769">
        <f t="shared" si="149"/>
        <v>0</v>
      </c>
      <c r="K769">
        <f t="shared" si="150"/>
        <v>0</v>
      </c>
      <c r="L769">
        <f t="shared" si="151"/>
        <v>0</v>
      </c>
      <c r="M769">
        <f t="shared" si="152"/>
        <v>0</v>
      </c>
      <c r="N769">
        <f t="shared" si="153"/>
        <v>0</v>
      </c>
      <c r="O769">
        <f t="shared" si="154"/>
        <v>0</v>
      </c>
      <c r="P769">
        <f t="shared" si="155"/>
        <v>0</v>
      </c>
      <c r="R769">
        <f t="shared" si="156"/>
        <v>0</v>
      </c>
    </row>
    <row r="770" spans="1:18" x14ac:dyDescent="0.3">
      <c r="A770">
        <v>575</v>
      </c>
      <c r="B770" s="2">
        <f>'Popular Vote'!R576</f>
        <v>0.77132016821096583</v>
      </c>
      <c r="C770">
        <f>'Tipping Point Margin'!L576</f>
        <v>-0.77894648017833246</v>
      </c>
      <c r="D770" s="1">
        <f>B770-C770</f>
        <v>1.5502666483892984</v>
      </c>
      <c r="E770">
        <f t="shared" si="144"/>
        <v>0</v>
      </c>
      <c r="F770">
        <f t="shared" si="145"/>
        <v>0</v>
      </c>
      <c r="G770">
        <f t="shared" si="146"/>
        <v>0</v>
      </c>
      <c r="H770">
        <f t="shared" si="147"/>
        <v>0</v>
      </c>
      <c r="I770">
        <f t="shared" si="148"/>
        <v>1</v>
      </c>
      <c r="J770">
        <f t="shared" si="149"/>
        <v>0</v>
      </c>
      <c r="K770">
        <f t="shared" si="150"/>
        <v>0</v>
      </c>
      <c r="L770">
        <f t="shared" si="151"/>
        <v>0</v>
      </c>
      <c r="M770">
        <f t="shared" si="152"/>
        <v>0</v>
      </c>
      <c r="N770">
        <f t="shared" si="153"/>
        <v>0</v>
      </c>
      <c r="O770">
        <f t="shared" si="154"/>
        <v>0</v>
      </c>
      <c r="P770">
        <f t="shared" si="155"/>
        <v>0</v>
      </c>
      <c r="R770">
        <f t="shared" si="156"/>
        <v>0</v>
      </c>
    </row>
    <row r="771" spans="1:18" x14ac:dyDescent="0.3">
      <c r="A771">
        <v>474</v>
      </c>
      <c r="B771" s="2">
        <f>'Popular Vote'!R475</f>
        <v>0.75373813597617456</v>
      </c>
      <c r="C771">
        <f>'Tipping Point Margin'!L475</f>
        <v>-0.79140332034823979</v>
      </c>
      <c r="D771" s="1">
        <f>B771-C771</f>
        <v>1.5451414563244144</v>
      </c>
      <c r="E771">
        <f t="shared" si="144"/>
        <v>0</v>
      </c>
      <c r="F771">
        <f t="shared" si="145"/>
        <v>0</v>
      </c>
      <c r="G771">
        <f t="shared" si="146"/>
        <v>0</v>
      </c>
      <c r="H771">
        <f t="shared" si="147"/>
        <v>0</v>
      </c>
      <c r="I771">
        <f t="shared" si="148"/>
        <v>1</v>
      </c>
      <c r="J771">
        <f t="shared" si="149"/>
        <v>0</v>
      </c>
      <c r="K771">
        <f t="shared" si="150"/>
        <v>0</v>
      </c>
      <c r="L771">
        <f t="shared" si="151"/>
        <v>0</v>
      </c>
      <c r="M771">
        <f t="shared" si="152"/>
        <v>0</v>
      </c>
      <c r="N771">
        <f t="shared" si="153"/>
        <v>0</v>
      </c>
      <c r="O771">
        <f t="shared" si="154"/>
        <v>0</v>
      </c>
      <c r="P771">
        <f t="shared" si="155"/>
        <v>0</v>
      </c>
      <c r="R771">
        <f t="shared" si="156"/>
        <v>0</v>
      </c>
    </row>
    <row r="772" spans="1:18" x14ac:dyDescent="0.3">
      <c r="A772">
        <v>243</v>
      </c>
      <c r="B772" s="2">
        <f>'Popular Vote'!R244</f>
        <v>1.1068323206451189</v>
      </c>
      <c r="C772">
        <f>'Tipping Point Margin'!L244</f>
        <v>-0.4318764092062235</v>
      </c>
      <c r="D772" s="1">
        <f>B772-C772</f>
        <v>1.5387087298513424</v>
      </c>
      <c r="E772">
        <f t="shared" si="144"/>
        <v>0</v>
      </c>
      <c r="F772">
        <f t="shared" si="145"/>
        <v>0</v>
      </c>
      <c r="G772">
        <f t="shared" si="146"/>
        <v>0</v>
      </c>
      <c r="H772">
        <f t="shared" si="147"/>
        <v>0</v>
      </c>
      <c r="I772">
        <f t="shared" si="148"/>
        <v>1</v>
      </c>
      <c r="J772">
        <f t="shared" si="149"/>
        <v>0</v>
      </c>
      <c r="K772">
        <f t="shared" si="150"/>
        <v>0</v>
      </c>
      <c r="L772">
        <f t="shared" si="151"/>
        <v>0</v>
      </c>
      <c r="M772">
        <f t="shared" si="152"/>
        <v>0</v>
      </c>
      <c r="N772">
        <f t="shared" si="153"/>
        <v>0</v>
      </c>
      <c r="O772">
        <f t="shared" si="154"/>
        <v>0</v>
      </c>
      <c r="P772">
        <f t="shared" si="155"/>
        <v>0</v>
      </c>
      <c r="R772">
        <f t="shared" si="156"/>
        <v>0</v>
      </c>
    </row>
    <row r="773" spans="1:18" x14ac:dyDescent="0.3">
      <c r="A773">
        <v>830</v>
      </c>
      <c r="B773" s="2">
        <f>'Popular Vote'!R831</f>
        <v>0.50369147567606332</v>
      </c>
      <c r="C773">
        <f>'Tipping Point Margin'!L831</f>
        <v>-1.0331078088425152</v>
      </c>
      <c r="D773" s="1">
        <f>B773-C773</f>
        <v>1.5367992845185785</v>
      </c>
      <c r="E773">
        <f t="shared" ref="E773:E836" si="157">IF(D773&lt;0,1,0)</f>
        <v>0</v>
      </c>
      <c r="F773">
        <f t="shared" ref="F773:F836" si="158">IF(AND($D773&gt;0,$D773&lt;0.477),1,0)</f>
        <v>0</v>
      </c>
      <c r="G773">
        <f t="shared" ref="G773:G836" si="159">IF(AND($D773&gt;0.477,$D773&lt;0.953),1,0)</f>
        <v>0</v>
      </c>
      <c r="H773">
        <f t="shared" ref="H773:H836" si="160">IF(AND($D773&gt;0.953,$D773&lt;1.43),1,0)</f>
        <v>0</v>
      </c>
      <c r="I773">
        <f t="shared" ref="I773:I836" si="161">IF(AND($D773&gt;1.43,$D773&lt;1.91),1,0)</f>
        <v>1</v>
      </c>
      <c r="J773">
        <f t="shared" ref="J773:J836" si="162">IF(AND($D773&gt;1.91,$D773&lt;2.38),1,0)</f>
        <v>0</v>
      </c>
      <c r="K773">
        <f t="shared" ref="K773:K836" si="163">IF(AND($D773&gt;2.38,$D773&lt;2.86),1,0)</f>
        <v>0</v>
      </c>
      <c r="L773">
        <f t="shared" ref="L773:L836" si="164">IF(AND($D773&gt;2.86,$D773&lt;3.34),1,0)</f>
        <v>0</v>
      </c>
      <c r="M773">
        <f t="shared" ref="M773:M836" si="165">IF(AND($D773&gt;3.34,$D773&lt;3.81),1,0)</f>
        <v>0</v>
      </c>
      <c r="N773">
        <f t="shared" ref="N773:N836" si="166">IF(AND($D773&gt;3.81,$D773&lt;4.29),1,0)</f>
        <v>0</v>
      </c>
      <c r="O773">
        <f t="shared" ref="O773:O836" si="167">IF(AND($D773&gt;4.29,$D773&lt;4.77),1,0)</f>
        <v>0</v>
      </c>
      <c r="P773">
        <f t="shared" ref="P773:P836" si="168">IF(D773&gt;4.77,1,0)</f>
        <v>0</v>
      </c>
      <c r="R773">
        <f t="shared" ref="R773:R836" si="169">IF(D773&gt;2.86,1,0)</f>
        <v>0</v>
      </c>
    </row>
    <row r="774" spans="1:18" x14ac:dyDescent="0.3">
      <c r="A774">
        <v>225</v>
      </c>
      <c r="B774" s="2">
        <f>'Popular Vote'!R226</f>
        <v>1.4248307626712167</v>
      </c>
      <c r="C774">
        <f>'Tipping Point Margin'!L226</f>
        <v>-0.11069520043803177</v>
      </c>
      <c r="D774" s="1">
        <f>B774-C774</f>
        <v>1.5355259631092484</v>
      </c>
      <c r="E774">
        <f t="shared" si="157"/>
        <v>0</v>
      </c>
      <c r="F774">
        <f t="shared" si="158"/>
        <v>0</v>
      </c>
      <c r="G774">
        <f t="shared" si="159"/>
        <v>0</v>
      </c>
      <c r="H774">
        <f t="shared" si="160"/>
        <v>0</v>
      </c>
      <c r="I774">
        <f t="shared" si="161"/>
        <v>1</v>
      </c>
      <c r="J774">
        <f t="shared" si="162"/>
        <v>0</v>
      </c>
      <c r="K774">
        <f t="shared" si="163"/>
        <v>0</v>
      </c>
      <c r="L774">
        <f t="shared" si="164"/>
        <v>0</v>
      </c>
      <c r="M774">
        <f t="shared" si="165"/>
        <v>0</v>
      </c>
      <c r="N774">
        <f t="shared" si="166"/>
        <v>0</v>
      </c>
      <c r="O774">
        <f t="shared" si="167"/>
        <v>0</v>
      </c>
      <c r="P774">
        <f t="shared" si="168"/>
        <v>0</v>
      </c>
      <c r="R774">
        <f t="shared" si="169"/>
        <v>0</v>
      </c>
    </row>
    <row r="775" spans="1:18" x14ac:dyDescent="0.3">
      <c r="A775">
        <v>504</v>
      </c>
      <c r="B775" s="2">
        <f>'Popular Vote'!R505</f>
        <v>0.80494895056531757</v>
      </c>
      <c r="C775">
        <f>'Tipping Point Margin'!L505</f>
        <v>-0.72881083261198165</v>
      </c>
      <c r="D775" s="1">
        <f>B775-C775</f>
        <v>1.5337597831772993</v>
      </c>
      <c r="E775">
        <f t="shared" si="157"/>
        <v>0</v>
      </c>
      <c r="F775">
        <f t="shared" si="158"/>
        <v>0</v>
      </c>
      <c r="G775">
        <f t="shared" si="159"/>
        <v>0</v>
      </c>
      <c r="H775">
        <f t="shared" si="160"/>
        <v>0</v>
      </c>
      <c r="I775">
        <f t="shared" si="161"/>
        <v>1</v>
      </c>
      <c r="J775">
        <f t="shared" si="162"/>
        <v>0</v>
      </c>
      <c r="K775">
        <f t="shared" si="163"/>
        <v>0</v>
      </c>
      <c r="L775">
        <f t="shared" si="164"/>
        <v>0</v>
      </c>
      <c r="M775">
        <f t="shared" si="165"/>
        <v>0</v>
      </c>
      <c r="N775">
        <f t="shared" si="166"/>
        <v>0</v>
      </c>
      <c r="O775">
        <f t="shared" si="167"/>
        <v>0</v>
      </c>
      <c r="P775">
        <f t="shared" si="168"/>
        <v>0</v>
      </c>
      <c r="R775">
        <f t="shared" si="169"/>
        <v>0</v>
      </c>
    </row>
    <row r="776" spans="1:18" x14ac:dyDescent="0.3">
      <c r="A776">
        <v>439</v>
      </c>
      <c r="B776" s="2">
        <f>'Popular Vote'!R440</f>
        <v>0.79944359016951028</v>
      </c>
      <c r="C776">
        <f>'Tipping Point Margin'!L440</f>
        <v>-0.73329060380566613</v>
      </c>
      <c r="D776" s="1">
        <f>B776-C776</f>
        <v>1.5327341939751764</v>
      </c>
      <c r="E776">
        <f t="shared" si="157"/>
        <v>0</v>
      </c>
      <c r="F776">
        <f t="shared" si="158"/>
        <v>0</v>
      </c>
      <c r="G776">
        <f t="shared" si="159"/>
        <v>0</v>
      </c>
      <c r="H776">
        <f t="shared" si="160"/>
        <v>0</v>
      </c>
      <c r="I776">
        <f t="shared" si="161"/>
        <v>1</v>
      </c>
      <c r="J776">
        <f t="shared" si="162"/>
        <v>0</v>
      </c>
      <c r="K776">
        <f t="shared" si="163"/>
        <v>0</v>
      </c>
      <c r="L776">
        <f t="shared" si="164"/>
        <v>0</v>
      </c>
      <c r="M776">
        <f t="shared" si="165"/>
        <v>0</v>
      </c>
      <c r="N776">
        <f t="shared" si="166"/>
        <v>0</v>
      </c>
      <c r="O776">
        <f t="shared" si="167"/>
        <v>0</v>
      </c>
      <c r="P776">
        <f t="shared" si="168"/>
        <v>0</v>
      </c>
      <c r="R776">
        <f t="shared" si="169"/>
        <v>0</v>
      </c>
    </row>
    <row r="777" spans="1:18" x14ac:dyDescent="0.3">
      <c r="A777">
        <v>251</v>
      </c>
      <c r="B777" s="2">
        <f>'Popular Vote'!R252</f>
        <v>1.045716553463045</v>
      </c>
      <c r="C777">
        <f>'Tipping Point Margin'!L252</f>
        <v>-0.48293467629562414</v>
      </c>
      <c r="D777" s="1">
        <f>B777-C777</f>
        <v>1.5286512297586692</v>
      </c>
      <c r="E777">
        <f t="shared" si="157"/>
        <v>0</v>
      </c>
      <c r="F777">
        <f t="shared" si="158"/>
        <v>0</v>
      </c>
      <c r="G777">
        <f t="shared" si="159"/>
        <v>0</v>
      </c>
      <c r="H777">
        <f t="shared" si="160"/>
        <v>0</v>
      </c>
      <c r="I777">
        <f t="shared" si="161"/>
        <v>1</v>
      </c>
      <c r="J777">
        <f t="shared" si="162"/>
        <v>0</v>
      </c>
      <c r="K777">
        <f t="shared" si="163"/>
        <v>0</v>
      </c>
      <c r="L777">
        <f t="shared" si="164"/>
        <v>0</v>
      </c>
      <c r="M777">
        <f t="shared" si="165"/>
        <v>0</v>
      </c>
      <c r="N777">
        <f t="shared" si="166"/>
        <v>0</v>
      </c>
      <c r="O777">
        <f t="shared" si="167"/>
        <v>0</v>
      </c>
      <c r="P777">
        <f t="shared" si="168"/>
        <v>0</v>
      </c>
      <c r="R777">
        <f t="shared" si="169"/>
        <v>0</v>
      </c>
    </row>
    <row r="778" spans="1:18" x14ac:dyDescent="0.3">
      <c r="A778">
        <v>461</v>
      </c>
      <c r="B778" s="2">
        <f>'Popular Vote'!R462</f>
        <v>0.81136060734956517</v>
      </c>
      <c r="C778">
        <f>'Tipping Point Margin'!L462</f>
        <v>-0.71466866575514276</v>
      </c>
      <c r="D778" s="1">
        <f>B778-C778</f>
        <v>1.526029273104708</v>
      </c>
      <c r="E778">
        <f t="shared" si="157"/>
        <v>0</v>
      </c>
      <c r="F778">
        <f t="shared" si="158"/>
        <v>0</v>
      </c>
      <c r="G778">
        <f t="shared" si="159"/>
        <v>0</v>
      </c>
      <c r="H778">
        <f t="shared" si="160"/>
        <v>0</v>
      </c>
      <c r="I778">
        <f t="shared" si="161"/>
        <v>1</v>
      </c>
      <c r="J778">
        <f t="shared" si="162"/>
        <v>0</v>
      </c>
      <c r="K778">
        <f t="shared" si="163"/>
        <v>0</v>
      </c>
      <c r="L778">
        <f t="shared" si="164"/>
        <v>0</v>
      </c>
      <c r="M778">
        <f t="shared" si="165"/>
        <v>0</v>
      </c>
      <c r="N778">
        <f t="shared" si="166"/>
        <v>0</v>
      </c>
      <c r="O778">
        <f t="shared" si="167"/>
        <v>0</v>
      </c>
      <c r="P778">
        <f t="shared" si="168"/>
        <v>0</v>
      </c>
      <c r="R778">
        <f t="shared" si="169"/>
        <v>0</v>
      </c>
    </row>
    <row r="779" spans="1:18" x14ac:dyDescent="0.3">
      <c r="A779">
        <v>626</v>
      </c>
      <c r="B779" s="2">
        <f>'Popular Vote'!R627</f>
        <v>0.83529529991386897</v>
      </c>
      <c r="C779">
        <f>'Tipping Point Margin'!L627</f>
        <v>-0.68619292434648926</v>
      </c>
      <c r="D779" s="1">
        <f>B779-C779</f>
        <v>1.5214882242603582</v>
      </c>
      <c r="E779">
        <f t="shared" si="157"/>
        <v>0</v>
      </c>
      <c r="F779">
        <f t="shared" si="158"/>
        <v>0</v>
      </c>
      <c r="G779">
        <f t="shared" si="159"/>
        <v>0</v>
      </c>
      <c r="H779">
        <f t="shared" si="160"/>
        <v>0</v>
      </c>
      <c r="I779">
        <f t="shared" si="161"/>
        <v>1</v>
      </c>
      <c r="J779">
        <f t="shared" si="162"/>
        <v>0</v>
      </c>
      <c r="K779">
        <f t="shared" si="163"/>
        <v>0</v>
      </c>
      <c r="L779">
        <f t="shared" si="164"/>
        <v>0</v>
      </c>
      <c r="M779">
        <f t="shared" si="165"/>
        <v>0</v>
      </c>
      <c r="N779">
        <f t="shared" si="166"/>
        <v>0</v>
      </c>
      <c r="O779">
        <f t="shared" si="167"/>
        <v>0</v>
      </c>
      <c r="P779">
        <f t="shared" si="168"/>
        <v>0</v>
      </c>
      <c r="R779">
        <f t="shared" si="169"/>
        <v>0</v>
      </c>
    </row>
    <row r="780" spans="1:18" x14ac:dyDescent="0.3">
      <c r="A780">
        <v>212</v>
      </c>
      <c r="B780" s="2">
        <f>'Popular Vote'!R213</f>
        <v>0.72723638261175183</v>
      </c>
      <c r="C780">
        <f>'Tipping Point Margin'!L213</f>
        <v>-0.79371034016780517</v>
      </c>
      <c r="D780" s="1">
        <f>B780-C780</f>
        <v>1.520946722779557</v>
      </c>
      <c r="E780">
        <f t="shared" si="157"/>
        <v>0</v>
      </c>
      <c r="F780">
        <f t="shared" si="158"/>
        <v>0</v>
      </c>
      <c r="G780">
        <f t="shared" si="159"/>
        <v>0</v>
      </c>
      <c r="H780">
        <f t="shared" si="160"/>
        <v>0</v>
      </c>
      <c r="I780">
        <f t="shared" si="161"/>
        <v>1</v>
      </c>
      <c r="J780">
        <f t="shared" si="162"/>
        <v>0</v>
      </c>
      <c r="K780">
        <f t="shared" si="163"/>
        <v>0</v>
      </c>
      <c r="L780">
        <f t="shared" si="164"/>
        <v>0</v>
      </c>
      <c r="M780">
        <f t="shared" si="165"/>
        <v>0</v>
      </c>
      <c r="N780">
        <f t="shared" si="166"/>
        <v>0</v>
      </c>
      <c r="O780">
        <f t="shared" si="167"/>
        <v>0</v>
      </c>
      <c r="P780">
        <f t="shared" si="168"/>
        <v>0</v>
      </c>
      <c r="R780">
        <f t="shared" si="169"/>
        <v>0</v>
      </c>
    </row>
    <row r="781" spans="1:18" x14ac:dyDescent="0.3">
      <c r="A781">
        <v>787</v>
      </c>
      <c r="B781" s="2">
        <f>'Popular Vote'!R788</f>
        <v>0.67985111091599948</v>
      </c>
      <c r="C781">
        <f>'Tipping Point Margin'!L788</f>
        <v>-0.83793118119266519</v>
      </c>
      <c r="D781" s="1">
        <f>B781-C781</f>
        <v>1.5177822921086648</v>
      </c>
      <c r="E781">
        <f t="shared" si="157"/>
        <v>0</v>
      </c>
      <c r="F781">
        <f t="shared" si="158"/>
        <v>0</v>
      </c>
      <c r="G781">
        <f t="shared" si="159"/>
        <v>0</v>
      </c>
      <c r="H781">
        <f t="shared" si="160"/>
        <v>0</v>
      </c>
      <c r="I781">
        <f t="shared" si="161"/>
        <v>1</v>
      </c>
      <c r="J781">
        <f t="shared" si="162"/>
        <v>0</v>
      </c>
      <c r="K781">
        <f t="shared" si="163"/>
        <v>0</v>
      </c>
      <c r="L781">
        <f t="shared" si="164"/>
        <v>0</v>
      </c>
      <c r="M781">
        <f t="shared" si="165"/>
        <v>0</v>
      </c>
      <c r="N781">
        <f t="shared" si="166"/>
        <v>0</v>
      </c>
      <c r="O781">
        <f t="shared" si="167"/>
        <v>0</v>
      </c>
      <c r="P781">
        <f t="shared" si="168"/>
        <v>0</v>
      </c>
      <c r="R781">
        <f t="shared" si="169"/>
        <v>0</v>
      </c>
    </row>
    <row r="782" spans="1:18" x14ac:dyDescent="0.3">
      <c r="A782">
        <v>93</v>
      </c>
      <c r="B782" s="2">
        <f>'Popular Vote'!R94</f>
        <v>0.64415704190878698</v>
      </c>
      <c r="C782">
        <f>'Tipping Point Margin'!L94</f>
        <v>-0.86946524860586871</v>
      </c>
      <c r="D782" s="1">
        <f>B782-C782</f>
        <v>1.5136222905146557</v>
      </c>
      <c r="E782">
        <f t="shared" si="157"/>
        <v>0</v>
      </c>
      <c r="F782">
        <f t="shared" si="158"/>
        <v>0</v>
      </c>
      <c r="G782">
        <f t="shared" si="159"/>
        <v>0</v>
      </c>
      <c r="H782">
        <f t="shared" si="160"/>
        <v>0</v>
      </c>
      <c r="I782">
        <f t="shared" si="161"/>
        <v>1</v>
      </c>
      <c r="J782">
        <f t="shared" si="162"/>
        <v>0</v>
      </c>
      <c r="K782">
        <f t="shared" si="163"/>
        <v>0</v>
      </c>
      <c r="L782">
        <f t="shared" si="164"/>
        <v>0</v>
      </c>
      <c r="M782">
        <f t="shared" si="165"/>
        <v>0</v>
      </c>
      <c r="N782">
        <f t="shared" si="166"/>
        <v>0</v>
      </c>
      <c r="O782">
        <f t="shared" si="167"/>
        <v>0</v>
      </c>
      <c r="P782">
        <f t="shared" si="168"/>
        <v>0</v>
      </c>
      <c r="R782">
        <f t="shared" si="169"/>
        <v>0</v>
      </c>
    </row>
    <row r="783" spans="1:18" x14ac:dyDescent="0.3">
      <c r="A783">
        <v>413</v>
      </c>
      <c r="B783" s="2">
        <f>'Popular Vote'!R414</f>
        <v>0.5249389769869528</v>
      </c>
      <c r="C783">
        <f>'Tipping Point Margin'!L414</f>
        <v>-0.98845077358438649</v>
      </c>
      <c r="D783" s="1">
        <f>B783-C783</f>
        <v>1.5133897505713394</v>
      </c>
      <c r="E783">
        <f t="shared" si="157"/>
        <v>0</v>
      </c>
      <c r="F783">
        <f t="shared" si="158"/>
        <v>0</v>
      </c>
      <c r="G783">
        <f t="shared" si="159"/>
        <v>0</v>
      </c>
      <c r="H783">
        <f t="shared" si="160"/>
        <v>0</v>
      </c>
      <c r="I783">
        <f t="shared" si="161"/>
        <v>1</v>
      </c>
      <c r="J783">
        <f t="shared" si="162"/>
        <v>0</v>
      </c>
      <c r="K783">
        <f t="shared" si="163"/>
        <v>0</v>
      </c>
      <c r="L783">
        <f t="shared" si="164"/>
        <v>0</v>
      </c>
      <c r="M783">
        <f t="shared" si="165"/>
        <v>0</v>
      </c>
      <c r="N783">
        <f t="shared" si="166"/>
        <v>0</v>
      </c>
      <c r="O783">
        <f t="shared" si="167"/>
        <v>0</v>
      </c>
      <c r="P783">
        <f t="shared" si="168"/>
        <v>0</v>
      </c>
      <c r="R783">
        <f t="shared" si="169"/>
        <v>0</v>
      </c>
    </row>
    <row r="784" spans="1:18" x14ac:dyDescent="0.3">
      <c r="A784">
        <v>874</v>
      </c>
      <c r="B784" s="2">
        <f>'Popular Vote'!R875</f>
        <v>0.61033276853147034</v>
      </c>
      <c r="C784">
        <f>'Tipping Point Margin'!L875</f>
        <v>-0.89867182150155711</v>
      </c>
      <c r="D784" s="1">
        <f>B784-C784</f>
        <v>1.5090045900330273</v>
      </c>
      <c r="E784">
        <f t="shared" si="157"/>
        <v>0</v>
      </c>
      <c r="F784">
        <f t="shared" si="158"/>
        <v>0</v>
      </c>
      <c r="G784">
        <f t="shared" si="159"/>
        <v>0</v>
      </c>
      <c r="H784">
        <f t="shared" si="160"/>
        <v>0</v>
      </c>
      <c r="I784">
        <f t="shared" si="161"/>
        <v>1</v>
      </c>
      <c r="J784">
        <f t="shared" si="162"/>
        <v>0</v>
      </c>
      <c r="K784">
        <f t="shared" si="163"/>
        <v>0</v>
      </c>
      <c r="L784">
        <f t="shared" si="164"/>
        <v>0</v>
      </c>
      <c r="M784">
        <f t="shared" si="165"/>
        <v>0</v>
      </c>
      <c r="N784">
        <f t="shared" si="166"/>
        <v>0</v>
      </c>
      <c r="O784">
        <f t="shared" si="167"/>
        <v>0</v>
      </c>
      <c r="P784">
        <f t="shared" si="168"/>
        <v>0</v>
      </c>
      <c r="R784">
        <f t="shared" si="169"/>
        <v>0</v>
      </c>
    </row>
    <row r="785" spans="1:18" x14ac:dyDescent="0.3">
      <c r="A785">
        <v>750</v>
      </c>
      <c r="B785" s="2">
        <f>'Popular Vote'!R751</f>
        <v>0.8590565379056585</v>
      </c>
      <c r="C785">
        <f>'Tipping Point Margin'!L751</f>
        <v>-0.64292206251610429</v>
      </c>
      <c r="D785" s="1">
        <f>B785-C785</f>
        <v>1.5019786004217628</v>
      </c>
      <c r="E785">
        <f t="shared" si="157"/>
        <v>0</v>
      </c>
      <c r="F785">
        <f t="shared" si="158"/>
        <v>0</v>
      </c>
      <c r="G785">
        <f t="shared" si="159"/>
        <v>0</v>
      </c>
      <c r="H785">
        <f t="shared" si="160"/>
        <v>0</v>
      </c>
      <c r="I785">
        <f t="shared" si="161"/>
        <v>1</v>
      </c>
      <c r="J785">
        <f t="shared" si="162"/>
        <v>0</v>
      </c>
      <c r="K785">
        <f t="shared" si="163"/>
        <v>0</v>
      </c>
      <c r="L785">
        <f t="shared" si="164"/>
        <v>0</v>
      </c>
      <c r="M785">
        <f t="shared" si="165"/>
        <v>0</v>
      </c>
      <c r="N785">
        <f t="shared" si="166"/>
        <v>0</v>
      </c>
      <c r="O785">
        <f t="shared" si="167"/>
        <v>0</v>
      </c>
      <c r="P785">
        <f t="shared" si="168"/>
        <v>0</v>
      </c>
      <c r="R785">
        <f t="shared" si="169"/>
        <v>0</v>
      </c>
    </row>
    <row r="786" spans="1:18" x14ac:dyDescent="0.3">
      <c r="A786">
        <v>706</v>
      </c>
      <c r="B786" s="2">
        <f>'Popular Vote'!R707</f>
        <v>1.2995329425012592</v>
      </c>
      <c r="C786">
        <f>'Tipping Point Margin'!L707</f>
        <v>-0.18817945904783495</v>
      </c>
      <c r="D786" s="1">
        <f>B786-C786</f>
        <v>1.4877124015490941</v>
      </c>
      <c r="E786">
        <f t="shared" si="157"/>
        <v>0</v>
      </c>
      <c r="F786">
        <f t="shared" si="158"/>
        <v>0</v>
      </c>
      <c r="G786">
        <f t="shared" si="159"/>
        <v>0</v>
      </c>
      <c r="H786">
        <f t="shared" si="160"/>
        <v>0</v>
      </c>
      <c r="I786">
        <f t="shared" si="161"/>
        <v>1</v>
      </c>
      <c r="J786">
        <f t="shared" si="162"/>
        <v>0</v>
      </c>
      <c r="K786">
        <f t="shared" si="163"/>
        <v>0</v>
      </c>
      <c r="L786">
        <f t="shared" si="164"/>
        <v>0</v>
      </c>
      <c r="M786">
        <f t="shared" si="165"/>
        <v>0</v>
      </c>
      <c r="N786">
        <f t="shared" si="166"/>
        <v>0</v>
      </c>
      <c r="O786">
        <f t="shared" si="167"/>
        <v>0</v>
      </c>
      <c r="P786">
        <f t="shared" si="168"/>
        <v>0</v>
      </c>
      <c r="R786">
        <f t="shared" si="169"/>
        <v>0</v>
      </c>
    </row>
    <row r="787" spans="1:18" x14ac:dyDescent="0.3">
      <c r="A787">
        <v>129</v>
      </c>
      <c r="B787" s="2">
        <f>'Popular Vote'!R130</f>
        <v>1.2667270980405834</v>
      </c>
      <c r="C787">
        <f>'Tipping Point Margin'!L130</f>
        <v>-0.22098217040268309</v>
      </c>
      <c r="D787" s="1">
        <f>B787-C787</f>
        <v>1.4877092684432665</v>
      </c>
      <c r="E787">
        <f t="shared" si="157"/>
        <v>0</v>
      </c>
      <c r="F787">
        <f t="shared" si="158"/>
        <v>0</v>
      </c>
      <c r="G787">
        <f t="shared" si="159"/>
        <v>0</v>
      </c>
      <c r="H787">
        <f t="shared" si="160"/>
        <v>0</v>
      </c>
      <c r="I787">
        <f t="shared" si="161"/>
        <v>1</v>
      </c>
      <c r="J787">
        <f t="shared" si="162"/>
        <v>0</v>
      </c>
      <c r="K787">
        <f t="shared" si="163"/>
        <v>0</v>
      </c>
      <c r="L787">
        <f t="shared" si="164"/>
        <v>0</v>
      </c>
      <c r="M787">
        <f t="shared" si="165"/>
        <v>0</v>
      </c>
      <c r="N787">
        <f t="shared" si="166"/>
        <v>0</v>
      </c>
      <c r="O787">
        <f t="shared" si="167"/>
        <v>0</v>
      </c>
      <c r="P787">
        <f t="shared" si="168"/>
        <v>0</v>
      </c>
      <c r="R787">
        <f t="shared" si="169"/>
        <v>0</v>
      </c>
    </row>
    <row r="788" spans="1:18" x14ac:dyDescent="0.3">
      <c r="A788">
        <v>260</v>
      </c>
      <c r="B788" s="2">
        <f>'Popular Vote'!R261</f>
        <v>1.2005793418242869</v>
      </c>
      <c r="C788">
        <f>'Tipping Point Margin'!L261</f>
        <v>-0.28511569524681929</v>
      </c>
      <c r="D788" s="1">
        <f>B788-C788</f>
        <v>1.4856950370711062</v>
      </c>
      <c r="E788">
        <f t="shared" si="157"/>
        <v>0</v>
      </c>
      <c r="F788">
        <f t="shared" si="158"/>
        <v>0</v>
      </c>
      <c r="G788">
        <f t="shared" si="159"/>
        <v>0</v>
      </c>
      <c r="H788">
        <f t="shared" si="160"/>
        <v>0</v>
      </c>
      <c r="I788">
        <f t="shared" si="161"/>
        <v>1</v>
      </c>
      <c r="J788">
        <f t="shared" si="162"/>
        <v>0</v>
      </c>
      <c r="K788">
        <f t="shared" si="163"/>
        <v>0</v>
      </c>
      <c r="L788">
        <f t="shared" si="164"/>
        <v>0</v>
      </c>
      <c r="M788">
        <f t="shared" si="165"/>
        <v>0</v>
      </c>
      <c r="N788">
        <f t="shared" si="166"/>
        <v>0</v>
      </c>
      <c r="O788">
        <f t="shared" si="167"/>
        <v>0</v>
      </c>
      <c r="P788">
        <f t="shared" si="168"/>
        <v>0</v>
      </c>
      <c r="R788">
        <f t="shared" si="169"/>
        <v>0</v>
      </c>
    </row>
    <row r="789" spans="1:18" x14ac:dyDescent="0.3">
      <c r="A789">
        <v>737</v>
      </c>
      <c r="B789" s="2">
        <f>'Popular Vote'!R738</f>
        <v>0.93323017463085978</v>
      </c>
      <c r="C789">
        <f>'Tipping Point Margin'!L738</f>
        <v>-0.54323519290742706</v>
      </c>
      <c r="D789" s="1">
        <f>B789-C789</f>
        <v>1.4764653675382868</v>
      </c>
      <c r="E789">
        <f t="shared" si="157"/>
        <v>0</v>
      </c>
      <c r="F789">
        <f t="shared" si="158"/>
        <v>0</v>
      </c>
      <c r="G789">
        <f t="shared" si="159"/>
        <v>0</v>
      </c>
      <c r="H789">
        <f t="shared" si="160"/>
        <v>0</v>
      </c>
      <c r="I789">
        <f t="shared" si="161"/>
        <v>1</v>
      </c>
      <c r="J789">
        <f t="shared" si="162"/>
        <v>0</v>
      </c>
      <c r="K789">
        <f t="shared" si="163"/>
        <v>0</v>
      </c>
      <c r="L789">
        <f t="shared" si="164"/>
        <v>0</v>
      </c>
      <c r="M789">
        <f t="shared" si="165"/>
        <v>0</v>
      </c>
      <c r="N789">
        <f t="shared" si="166"/>
        <v>0</v>
      </c>
      <c r="O789">
        <f t="shared" si="167"/>
        <v>0</v>
      </c>
      <c r="P789">
        <f t="shared" si="168"/>
        <v>0</v>
      </c>
      <c r="R789">
        <f t="shared" si="169"/>
        <v>0</v>
      </c>
    </row>
    <row r="790" spans="1:18" x14ac:dyDescent="0.3">
      <c r="A790">
        <v>991</v>
      </c>
      <c r="B790" s="2">
        <f>'Popular Vote'!R992</f>
        <v>0.95433274691143022</v>
      </c>
      <c r="C790">
        <f>'Tipping Point Margin'!L992</f>
        <v>-0.52191365824887836</v>
      </c>
      <c r="D790" s="1">
        <f>B790-C790</f>
        <v>1.4762464051603086</v>
      </c>
      <c r="E790">
        <f t="shared" si="157"/>
        <v>0</v>
      </c>
      <c r="F790">
        <f t="shared" si="158"/>
        <v>0</v>
      </c>
      <c r="G790">
        <f t="shared" si="159"/>
        <v>0</v>
      </c>
      <c r="H790">
        <f t="shared" si="160"/>
        <v>0</v>
      </c>
      <c r="I790">
        <f t="shared" si="161"/>
        <v>1</v>
      </c>
      <c r="J790">
        <f t="shared" si="162"/>
        <v>0</v>
      </c>
      <c r="K790">
        <f t="shared" si="163"/>
        <v>0</v>
      </c>
      <c r="L790">
        <f t="shared" si="164"/>
        <v>0</v>
      </c>
      <c r="M790">
        <f t="shared" si="165"/>
        <v>0</v>
      </c>
      <c r="N790">
        <f t="shared" si="166"/>
        <v>0</v>
      </c>
      <c r="O790">
        <f t="shared" si="167"/>
        <v>0</v>
      </c>
      <c r="P790">
        <f t="shared" si="168"/>
        <v>0</v>
      </c>
      <c r="R790">
        <f t="shared" si="169"/>
        <v>0</v>
      </c>
    </row>
    <row r="791" spans="1:18" x14ac:dyDescent="0.3">
      <c r="A791">
        <v>365</v>
      </c>
      <c r="B791" s="2">
        <f>'Popular Vote'!R366</f>
        <v>0.83405392767819042</v>
      </c>
      <c r="C791">
        <f>'Tipping Point Margin'!L366</f>
        <v>-0.6393287820392648</v>
      </c>
      <c r="D791" s="1">
        <f>B791-C791</f>
        <v>1.4733827097174552</v>
      </c>
      <c r="E791">
        <f t="shared" si="157"/>
        <v>0</v>
      </c>
      <c r="F791">
        <f t="shared" si="158"/>
        <v>0</v>
      </c>
      <c r="G791">
        <f t="shared" si="159"/>
        <v>0</v>
      </c>
      <c r="H791">
        <f t="shared" si="160"/>
        <v>0</v>
      </c>
      <c r="I791">
        <f t="shared" si="161"/>
        <v>1</v>
      </c>
      <c r="J791">
        <f t="shared" si="162"/>
        <v>0</v>
      </c>
      <c r="K791">
        <f t="shared" si="163"/>
        <v>0</v>
      </c>
      <c r="L791">
        <f t="shared" si="164"/>
        <v>0</v>
      </c>
      <c r="M791">
        <f t="shared" si="165"/>
        <v>0</v>
      </c>
      <c r="N791">
        <f t="shared" si="166"/>
        <v>0</v>
      </c>
      <c r="O791">
        <f t="shared" si="167"/>
        <v>0</v>
      </c>
      <c r="P791">
        <f t="shared" si="168"/>
        <v>0</v>
      </c>
      <c r="R791">
        <f t="shared" si="169"/>
        <v>0</v>
      </c>
    </row>
    <row r="792" spans="1:18" x14ac:dyDescent="0.3">
      <c r="A792">
        <v>926</v>
      </c>
      <c r="B792" s="2">
        <f>'Popular Vote'!R927</f>
        <v>0.86800419693465791</v>
      </c>
      <c r="C792">
        <f>'Tipping Point Margin'!L927</f>
        <v>-0.59485151268168912</v>
      </c>
      <c r="D792" s="1">
        <f>B792-C792</f>
        <v>1.462855709616347</v>
      </c>
      <c r="E792">
        <f t="shared" si="157"/>
        <v>0</v>
      </c>
      <c r="F792">
        <f t="shared" si="158"/>
        <v>0</v>
      </c>
      <c r="G792">
        <f t="shared" si="159"/>
        <v>0</v>
      </c>
      <c r="H792">
        <f t="shared" si="160"/>
        <v>0</v>
      </c>
      <c r="I792">
        <f t="shared" si="161"/>
        <v>1</v>
      </c>
      <c r="J792">
        <f t="shared" si="162"/>
        <v>0</v>
      </c>
      <c r="K792">
        <f t="shared" si="163"/>
        <v>0</v>
      </c>
      <c r="L792">
        <f t="shared" si="164"/>
        <v>0</v>
      </c>
      <c r="M792">
        <f t="shared" si="165"/>
        <v>0</v>
      </c>
      <c r="N792">
        <f t="shared" si="166"/>
        <v>0</v>
      </c>
      <c r="O792">
        <f t="shared" si="167"/>
        <v>0</v>
      </c>
      <c r="P792">
        <f t="shared" si="168"/>
        <v>0</v>
      </c>
      <c r="R792">
        <f t="shared" si="169"/>
        <v>0</v>
      </c>
    </row>
    <row r="793" spans="1:18" x14ac:dyDescent="0.3">
      <c r="A793">
        <v>205</v>
      </c>
      <c r="B793" s="2">
        <f>'Popular Vote'!R206</f>
        <v>0.68028930294349799</v>
      </c>
      <c r="C793">
        <f>'Tipping Point Margin'!L206</f>
        <v>-0.77996877992528735</v>
      </c>
      <c r="D793" s="1">
        <f>B793-C793</f>
        <v>1.4602580828687852</v>
      </c>
      <c r="E793">
        <f t="shared" si="157"/>
        <v>0</v>
      </c>
      <c r="F793">
        <f t="shared" si="158"/>
        <v>0</v>
      </c>
      <c r="G793">
        <f t="shared" si="159"/>
        <v>0</v>
      </c>
      <c r="H793">
        <f t="shared" si="160"/>
        <v>0</v>
      </c>
      <c r="I793">
        <f t="shared" si="161"/>
        <v>1</v>
      </c>
      <c r="J793">
        <f t="shared" si="162"/>
        <v>0</v>
      </c>
      <c r="K793">
        <f t="shared" si="163"/>
        <v>0</v>
      </c>
      <c r="L793">
        <f t="shared" si="164"/>
        <v>0</v>
      </c>
      <c r="M793">
        <f t="shared" si="165"/>
        <v>0</v>
      </c>
      <c r="N793">
        <f t="shared" si="166"/>
        <v>0</v>
      </c>
      <c r="O793">
        <f t="shared" si="167"/>
        <v>0</v>
      </c>
      <c r="P793">
        <f t="shared" si="168"/>
        <v>0</v>
      </c>
      <c r="R793">
        <f t="shared" si="169"/>
        <v>0</v>
      </c>
    </row>
    <row r="794" spans="1:18" x14ac:dyDescent="0.3">
      <c r="A794">
        <v>369</v>
      </c>
      <c r="B794" s="2">
        <f>'Popular Vote'!R370</f>
        <v>0.98108013030238528</v>
      </c>
      <c r="C794">
        <f>'Tipping Point Margin'!L370</f>
        <v>-0.47741013549945271</v>
      </c>
      <c r="D794" s="1">
        <f>B794-C794</f>
        <v>1.4584902658018379</v>
      </c>
      <c r="E794">
        <f t="shared" si="157"/>
        <v>0</v>
      </c>
      <c r="F794">
        <f t="shared" si="158"/>
        <v>0</v>
      </c>
      <c r="G794">
        <f t="shared" si="159"/>
        <v>0</v>
      </c>
      <c r="H794">
        <f t="shared" si="160"/>
        <v>0</v>
      </c>
      <c r="I794">
        <f t="shared" si="161"/>
        <v>1</v>
      </c>
      <c r="J794">
        <f t="shared" si="162"/>
        <v>0</v>
      </c>
      <c r="K794">
        <f t="shared" si="163"/>
        <v>0</v>
      </c>
      <c r="L794">
        <f t="shared" si="164"/>
        <v>0</v>
      </c>
      <c r="M794">
        <f t="shared" si="165"/>
        <v>0</v>
      </c>
      <c r="N794">
        <f t="shared" si="166"/>
        <v>0</v>
      </c>
      <c r="O794">
        <f t="shared" si="167"/>
        <v>0</v>
      </c>
      <c r="P794">
        <f t="shared" si="168"/>
        <v>0</v>
      </c>
      <c r="R794">
        <f t="shared" si="169"/>
        <v>0</v>
      </c>
    </row>
    <row r="795" spans="1:18" x14ac:dyDescent="0.3">
      <c r="A795">
        <v>291</v>
      </c>
      <c r="B795" s="2">
        <f>'Popular Vote'!R292</f>
        <v>0.6887296553135267</v>
      </c>
      <c r="C795">
        <f>'Tipping Point Margin'!L292</f>
        <v>-0.76025535211098993</v>
      </c>
      <c r="D795" s="1">
        <f>B795-C795</f>
        <v>1.4489850074245165</v>
      </c>
      <c r="E795">
        <f t="shared" si="157"/>
        <v>0</v>
      </c>
      <c r="F795">
        <f t="shared" si="158"/>
        <v>0</v>
      </c>
      <c r="G795">
        <f t="shared" si="159"/>
        <v>0</v>
      </c>
      <c r="H795">
        <f t="shared" si="160"/>
        <v>0</v>
      </c>
      <c r="I795">
        <f t="shared" si="161"/>
        <v>1</v>
      </c>
      <c r="J795">
        <f t="shared" si="162"/>
        <v>0</v>
      </c>
      <c r="K795">
        <f t="shared" si="163"/>
        <v>0</v>
      </c>
      <c r="L795">
        <f t="shared" si="164"/>
        <v>0</v>
      </c>
      <c r="M795">
        <f t="shared" si="165"/>
        <v>0</v>
      </c>
      <c r="N795">
        <f t="shared" si="166"/>
        <v>0</v>
      </c>
      <c r="O795">
        <f t="shared" si="167"/>
        <v>0</v>
      </c>
      <c r="P795">
        <f t="shared" si="168"/>
        <v>0</v>
      </c>
      <c r="R795">
        <f t="shared" si="169"/>
        <v>0</v>
      </c>
    </row>
    <row r="796" spans="1:18" x14ac:dyDescent="0.3">
      <c r="A796">
        <v>135</v>
      </c>
      <c r="B796" s="2">
        <f>'Popular Vote'!R136</f>
        <v>1.0485744873306977</v>
      </c>
      <c r="C796">
        <f>'Tipping Point Margin'!L136</f>
        <v>-0.39928221366768513</v>
      </c>
      <c r="D796" s="1">
        <f>B796-C796</f>
        <v>1.4478567009983827</v>
      </c>
      <c r="E796">
        <f t="shared" si="157"/>
        <v>0</v>
      </c>
      <c r="F796">
        <f t="shared" si="158"/>
        <v>0</v>
      </c>
      <c r="G796">
        <f t="shared" si="159"/>
        <v>0</v>
      </c>
      <c r="H796">
        <f t="shared" si="160"/>
        <v>0</v>
      </c>
      <c r="I796">
        <f t="shared" si="161"/>
        <v>1</v>
      </c>
      <c r="J796">
        <f t="shared" si="162"/>
        <v>0</v>
      </c>
      <c r="K796">
        <f t="shared" si="163"/>
        <v>0</v>
      </c>
      <c r="L796">
        <f t="shared" si="164"/>
        <v>0</v>
      </c>
      <c r="M796">
        <f t="shared" si="165"/>
        <v>0</v>
      </c>
      <c r="N796">
        <f t="shared" si="166"/>
        <v>0</v>
      </c>
      <c r="O796">
        <f t="shared" si="167"/>
        <v>0</v>
      </c>
      <c r="P796">
        <f t="shared" si="168"/>
        <v>0</v>
      </c>
      <c r="R796">
        <f t="shared" si="169"/>
        <v>0</v>
      </c>
    </row>
    <row r="797" spans="1:18" x14ac:dyDescent="0.3">
      <c r="A797">
        <v>771</v>
      </c>
      <c r="B797" s="2">
        <f>'Popular Vote'!R772</f>
        <v>0.72307378605608097</v>
      </c>
      <c r="C797">
        <f>'Tipping Point Margin'!L772</f>
        <v>-0.72295300226798731</v>
      </c>
      <c r="D797" s="1">
        <f>B797-C797</f>
        <v>1.4460267883240683</v>
      </c>
      <c r="E797">
        <f t="shared" si="157"/>
        <v>0</v>
      </c>
      <c r="F797">
        <f t="shared" si="158"/>
        <v>0</v>
      </c>
      <c r="G797">
        <f t="shared" si="159"/>
        <v>0</v>
      </c>
      <c r="H797">
        <f t="shared" si="160"/>
        <v>0</v>
      </c>
      <c r="I797">
        <f t="shared" si="161"/>
        <v>1</v>
      </c>
      <c r="J797">
        <f t="shared" si="162"/>
        <v>0</v>
      </c>
      <c r="K797">
        <f t="shared" si="163"/>
        <v>0</v>
      </c>
      <c r="L797">
        <f t="shared" si="164"/>
        <v>0</v>
      </c>
      <c r="M797">
        <f t="shared" si="165"/>
        <v>0</v>
      </c>
      <c r="N797">
        <f t="shared" si="166"/>
        <v>0</v>
      </c>
      <c r="O797">
        <f t="shared" si="167"/>
        <v>0</v>
      </c>
      <c r="P797">
        <f t="shared" si="168"/>
        <v>0</v>
      </c>
      <c r="R797">
        <f t="shared" si="169"/>
        <v>0</v>
      </c>
    </row>
    <row r="798" spans="1:18" x14ac:dyDescent="0.3">
      <c r="A798">
        <v>653</v>
      </c>
      <c r="B798" s="2">
        <f>'Popular Vote'!R654</f>
        <v>0.8095564475176984</v>
      </c>
      <c r="C798">
        <f>'Tipping Point Margin'!L654</f>
        <v>-0.63593761521155345</v>
      </c>
      <c r="D798" s="1">
        <f>B798-C798</f>
        <v>1.4454940627292518</v>
      </c>
      <c r="E798">
        <f t="shared" si="157"/>
        <v>0</v>
      </c>
      <c r="F798">
        <f t="shared" si="158"/>
        <v>0</v>
      </c>
      <c r="G798">
        <f t="shared" si="159"/>
        <v>0</v>
      </c>
      <c r="H798">
        <f t="shared" si="160"/>
        <v>0</v>
      </c>
      <c r="I798">
        <f t="shared" si="161"/>
        <v>1</v>
      </c>
      <c r="J798">
        <f t="shared" si="162"/>
        <v>0</v>
      </c>
      <c r="K798">
        <f t="shared" si="163"/>
        <v>0</v>
      </c>
      <c r="L798">
        <f t="shared" si="164"/>
        <v>0</v>
      </c>
      <c r="M798">
        <f t="shared" si="165"/>
        <v>0</v>
      </c>
      <c r="N798">
        <f t="shared" si="166"/>
        <v>0</v>
      </c>
      <c r="O798">
        <f t="shared" si="167"/>
        <v>0</v>
      </c>
      <c r="P798">
        <f t="shared" si="168"/>
        <v>0</v>
      </c>
      <c r="R798">
        <f t="shared" si="169"/>
        <v>0</v>
      </c>
    </row>
    <row r="799" spans="1:18" x14ac:dyDescent="0.3">
      <c r="A799">
        <v>356</v>
      </c>
      <c r="B799" s="2">
        <f>'Popular Vote'!R357</f>
        <v>0.94192313114661408</v>
      </c>
      <c r="C799">
        <f>'Tipping Point Margin'!L357</f>
        <v>-0.4909403831509549</v>
      </c>
      <c r="D799" s="1">
        <f>B799-C799</f>
        <v>1.432863514297569</v>
      </c>
      <c r="E799">
        <f t="shared" si="157"/>
        <v>0</v>
      </c>
      <c r="F799">
        <f t="shared" si="158"/>
        <v>0</v>
      </c>
      <c r="G799">
        <f t="shared" si="159"/>
        <v>0</v>
      </c>
      <c r="H799">
        <f t="shared" si="160"/>
        <v>0</v>
      </c>
      <c r="I799">
        <f t="shared" si="161"/>
        <v>1</v>
      </c>
      <c r="J799">
        <f t="shared" si="162"/>
        <v>0</v>
      </c>
      <c r="K799">
        <f t="shared" si="163"/>
        <v>0</v>
      </c>
      <c r="L799">
        <f t="shared" si="164"/>
        <v>0</v>
      </c>
      <c r="M799">
        <f t="shared" si="165"/>
        <v>0</v>
      </c>
      <c r="N799">
        <f t="shared" si="166"/>
        <v>0</v>
      </c>
      <c r="O799">
        <f t="shared" si="167"/>
        <v>0</v>
      </c>
      <c r="P799">
        <f t="shared" si="168"/>
        <v>0</v>
      </c>
      <c r="R799">
        <f t="shared" si="169"/>
        <v>0</v>
      </c>
    </row>
    <row r="800" spans="1:18" x14ac:dyDescent="0.3">
      <c r="A800">
        <v>727</v>
      </c>
      <c r="B800" s="2">
        <f>'Popular Vote'!R728</f>
        <v>1.0777411523412381</v>
      </c>
      <c r="C800">
        <f>'Tipping Point Margin'!L728</f>
        <v>-0.35353004989468523</v>
      </c>
      <c r="D800" s="1">
        <f>B800-C800</f>
        <v>1.4312712022359233</v>
      </c>
      <c r="E800">
        <f t="shared" si="157"/>
        <v>0</v>
      </c>
      <c r="F800">
        <f t="shared" si="158"/>
        <v>0</v>
      </c>
      <c r="G800">
        <f t="shared" si="159"/>
        <v>0</v>
      </c>
      <c r="H800">
        <f t="shared" si="160"/>
        <v>0</v>
      </c>
      <c r="I800">
        <f t="shared" si="161"/>
        <v>1</v>
      </c>
      <c r="J800">
        <f t="shared" si="162"/>
        <v>0</v>
      </c>
      <c r="K800">
        <f t="shared" si="163"/>
        <v>0</v>
      </c>
      <c r="L800">
        <f t="shared" si="164"/>
        <v>0</v>
      </c>
      <c r="M800">
        <f t="shared" si="165"/>
        <v>0</v>
      </c>
      <c r="N800">
        <f t="shared" si="166"/>
        <v>0</v>
      </c>
      <c r="O800">
        <f t="shared" si="167"/>
        <v>0</v>
      </c>
      <c r="P800">
        <f t="shared" si="168"/>
        <v>0</v>
      </c>
      <c r="R800">
        <f t="shared" si="169"/>
        <v>0</v>
      </c>
    </row>
    <row r="801" spans="1:18" x14ac:dyDescent="0.3">
      <c r="A801">
        <v>656</v>
      </c>
      <c r="B801" s="2">
        <f>'Popular Vote'!R657</f>
        <v>1.2271390690782982</v>
      </c>
      <c r="C801">
        <f>'Tipping Point Margin'!L657</f>
        <v>-0.19355999748372721</v>
      </c>
      <c r="D801" s="1">
        <f>B801-C801</f>
        <v>1.4206990665620254</v>
      </c>
      <c r="E801">
        <f t="shared" si="157"/>
        <v>0</v>
      </c>
      <c r="F801">
        <f t="shared" si="158"/>
        <v>0</v>
      </c>
      <c r="G801">
        <f t="shared" si="159"/>
        <v>0</v>
      </c>
      <c r="H801">
        <f t="shared" si="160"/>
        <v>1</v>
      </c>
      <c r="I801">
        <f t="shared" si="161"/>
        <v>0</v>
      </c>
      <c r="J801">
        <f t="shared" si="162"/>
        <v>0</v>
      </c>
      <c r="K801">
        <f t="shared" si="163"/>
        <v>0</v>
      </c>
      <c r="L801">
        <f t="shared" si="164"/>
        <v>0</v>
      </c>
      <c r="M801">
        <f t="shared" si="165"/>
        <v>0</v>
      </c>
      <c r="N801">
        <f t="shared" si="166"/>
        <v>0</v>
      </c>
      <c r="O801">
        <f t="shared" si="167"/>
        <v>0</v>
      </c>
      <c r="P801">
        <f t="shared" si="168"/>
        <v>0</v>
      </c>
      <c r="R801">
        <f t="shared" si="169"/>
        <v>0</v>
      </c>
    </row>
    <row r="802" spans="1:18" x14ac:dyDescent="0.3">
      <c r="A802">
        <v>791</v>
      </c>
      <c r="B802" s="2">
        <f>'Popular Vote'!R792</f>
        <v>0.71875990509632803</v>
      </c>
      <c r="C802">
        <f>'Tipping Point Margin'!L792</f>
        <v>-0.69150016073935405</v>
      </c>
      <c r="D802" s="1">
        <f>B802-C802</f>
        <v>1.4102600658356821</v>
      </c>
      <c r="E802">
        <f t="shared" si="157"/>
        <v>0</v>
      </c>
      <c r="F802">
        <f t="shared" si="158"/>
        <v>0</v>
      </c>
      <c r="G802">
        <f t="shared" si="159"/>
        <v>0</v>
      </c>
      <c r="H802">
        <f t="shared" si="160"/>
        <v>1</v>
      </c>
      <c r="I802">
        <f t="shared" si="161"/>
        <v>0</v>
      </c>
      <c r="J802">
        <f t="shared" si="162"/>
        <v>0</v>
      </c>
      <c r="K802">
        <f t="shared" si="163"/>
        <v>0</v>
      </c>
      <c r="L802">
        <f t="shared" si="164"/>
        <v>0</v>
      </c>
      <c r="M802">
        <f t="shared" si="165"/>
        <v>0</v>
      </c>
      <c r="N802">
        <f t="shared" si="166"/>
        <v>0</v>
      </c>
      <c r="O802">
        <f t="shared" si="167"/>
        <v>0</v>
      </c>
      <c r="P802">
        <f t="shared" si="168"/>
        <v>0</v>
      </c>
      <c r="R802">
        <f t="shared" si="169"/>
        <v>0</v>
      </c>
    </row>
    <row r="803" spans="1:18" x14ac:dyDescent="0.3">
      <c r="A803">
        <v>284</v>
      </c>
      <c r="B803" s="2">
        <f>'Popular Vote'!R285</f>
        <v>0.85321770081878734</v>
      </c>
      <c r="C803">
        <f>'Tipping Point Margin'!L285</f>
        <v>-0.55688381518301733</v>
      </c>
      <c r="D803" s="1">
        <f>B803-C803</f>
        <v>1.4101015160018047</v>
      </c>
      <c r="E803">
        <f t="shared" si="157"/>
        <v>0</v>
      </c>
      <c r="F803">
        <f t="shared" si="158"/>
        <v>0</v>
      </c>
      <c r="G803">
        <f t="shared" si="159"/>
        <v>0</v>
      </c>
      <c r="H803">
        <f t="shared" si="160"/>
        <v>1</v>
      </c>
      <c r="I803">
        <f t="shared" si="161"/>
        <v>0</v>
      </c>
      <c r="J803">
        <f t="shared" si="162"/>
        <v>0</v>
      </c>
      <c r="K803">
        <f t="shared" si="163"/>
        <v>0</v>
      </c>
      <c r="L803">
        <f t="shared" si="164"/>
        <v>0</v>
      </c>
      <c r="M803">
        <f t="shared" si="165"/>
        <v>0</v>
      </c>
      <c r="N803">
        <f t="shared" si="166"/>
        <v>0</v>
      </c>
      <c r="O803">
        <f t="shared" si="167"/>
        <v>0</v>
      </c>
      <c r="P803">
        <f t="shared" si="168"/>
        <v>0</v>
      </c>
      <c r="R803">
        <f t="shared" si="169"/>
        <v>0</v>
      </c>
    </row>
    <row r="804" spans="1:18" x14ac:dyDescent="0.3">
      <c r="A804">
        <v>605</v>
      </c>
      <c r="B804" s="2">
        <f>'Popular Vote'!R606</f>
        <v>0.97038227275255906</v>
      </c>
      <c r="C804">
        <f>'Tipping Point Margin'!L606</f>
        <v>-0.43937837569764399</v>
      </c>
      <c r="D804" s="1">
        <f>B804-C804</f>
        <v>1.409760648450203</v>
      </c>
      <c r="E804">
        <f t="shared" si="157"/>
        <v>0</v>
      </c>
      <c r="F804">
        <f t="shared" si="158"/>
        <v>0</v>
      </c>
      <c r="G804">
        <f t="shared" si="159"/>
        <v>0</v>
      </c>
      <c r="H804">
        <f t="shared" si="160"/>
        <v>1</v>
      </c>
      <c r="I804">
        <f t="shared" si="161"/>
        <v>0</v>
      </c>
      <c r="J804">
        <f t="shared" si="162"/>
        <v>0</v>
      </c>
      <c r="K804">
        <f t="shared" si="163"/>
        <v>0</v>
      </c>
      <c r="L804">
        <f t="shared" si="164"/>
        <v>0</v>
      </c>
      <c r="M804">
        <f t="shared" si="165"/>
        <v>0</v>
      </c>
      <c r="N804">
        <f t="shared" si="166"/>
        <v>0</v>
      </c>
      <c r="O804">
        <f t="shared" si="167"/>
        <v>0</v>
      </c>
      <c r="P804">
        <f t="shared" si="168"/>
        <v>0</v>
      </c>
      <c r="R804">
        <f t="shared" si="169"/>
        <v>0</v>
      </c>
    </row>
    <row r="805" spans="1:18" x14ac:dyDescent="0.3">
      <c r="A805">
        <v>619</v>
      </c>
      <c r="B805" s="2">
        <f>'Popular Vote'!R620</f>
        <v>0.33874576514651356</v>
      </c>
      <c r="C805">
        <f>'Tipping Point Margin'!L620</f>
        <v>-1.0600835482621147</v>
      </c>
      <c r="D805" s="1">
        <f>B805-C805</f>
        <v>1.3988293134086283</v>
      </c>
      <c r="E805">
        <f t="shared" si="157"/>
        <v>0</v>
      </c>
      <c r="F805">
        <f t="shared" si="158"/>
        <v>0</v>
      </c>
      <c r="G805">
        <f t="shared" si="159"/>
        <v>0</v>
      </c>
      <c r="H805">
        <f t="shared" si="160"/>
        <v>1</v>
      </c>
      <c r="I805">
        <f t="shared" si="161"/>
        <v>0</v>
      </c>
      <c r="J805">
        <f t="shared" si="162"/>
        <v>0</v>
      </c>
      <c r="K805">
        <f t="shared" si="163"/>
        <v>0</v>
      </c>
      <c r="L805">
        <f t="shared" si="164"/>
        <v>0</v>
      </c>
      <c r="M805">
        <f t="shared" si="165"/>
        <v>0</v>
      </c>
      <c r="N805">
        <f t="shared" si="166"/>
        <v>0</v>
      </c>
      <c r="O805">
        <f t="shared" si="167"/>
        <v>0</v>
      </c>
      <c r="P805">
        <f t="shared" si="168"/>
        <v>0</v>
      </c>
      <c r="R805">
        <f t="shared" si="169"/>
        <v>0</v>
      </c>
    </row>
    <row r="806" spans="1:18" x14ac:dyDescent="0.3">
      <c r="A806">
        <v>784</v>
      </c>
      <c r="B806" s="2">
        <f>'Popular Vote'!R785</f>
        <v>1.2631853330948268</v>
      </c>
      <c r="C806">
        <f>'Tipping Point Margin'!L785</f>
        <v>-0.13165477193078551</v>
      </c>
      <c r="D806" s="1">
        <f>B806-C806</f>
        <v>1.3948401050256123</v>
      </c>
      <c r="E806">
        <f t="shared" si="157"/>
        <v>0</v>
      </c>
      <c r="F806">
        <f t="shared" si="158"/>
        <v>0</v>
      </c>
      <c r="G806">
        <f t="shared" si="159"/>
        <v>0</v>
      </c>
      <c r="H806">
        <f t="shared" si="160"/>
        <v>1</v>
      </c>
      <c r="I806">
        <f t="shared" si="161"/>
        <v>0</v>
      </c>
      <c r="J806">
        <f t="shared" si="162"/>
        <v>0</v>
      </c>
      <c r="K806">
        <f t="shared" si="163"/>
        <v>0</v>
      </c>
      <c r="L806">
        <f t="shared" si="164"/>
        <v>0</v>
      </c>
      <c r="M806">
        <f t="shared" si="165"/>
        <v>0</v>
      </c>
      <c r="N806">
        <f t="shared" si="166"/>
        <v>0</v>
      </c>
      <c r="O806">
        <f t="shared" si="167"/>
        <v>0</v>
      </c>
      <c r="P806">
        <f t="shared" si="168"/>
        <v>0</v>
      </c>
      <c r="R806">
        <f t="shared" si="169"/>
        <v>0</v>
      </c>
    </row>
    <row r="807" spans="1:18" x14ac:dyDescent="0.3">
      <c r="A807">
        <v>797</v>
      </c>
      <c r="B807" s="2">
        <f>'Popular Vote'!R798</f>
        <v>0.69954547199012462</v>
      </c>
      <c r="C807">
        <f>'Tipping Point Margin'!L798</f>
        <v>-0.69454965778374655</v>
      </c>
      <c r="D807" s="1">
        <f>B807-C807</f>
        <v>1.3940951297738713</v>
      </c>
      <c r="E807">
        <f t="shared" si="157"/>
        <v>0</v>
      </c>
      <c r="F807">
        <f t="shared" si="158"/>
        <v>0</v>
      </c>
      <c r="G807">
        <f t="shared" si="159"/>
        <v>0</v>
      </c>
      <c r="H807">
        <f t="shared" si="160"/>
        <v>1</v>
      </c>
      <c r="I807">
        <f t="shared" si="161"/>
        <v>0</v>
      </c>
      <c r="J807">
        <f t="shared" si="162"/>
        <v>0</v>
      </c>
      <c r="K807">
        <f t="shared" si="163"/>
        <v>0</v>
      </c>
      <c r="L807">
        <f t="shared" si="164"/>
        <v>0</v>
      </c>
      <c r="M807">
        <f t="shared" si="165"/>
        <v>0</v>
      </c>
      <c r="N807">
        <f t="shared" si="166"/>
        <v>0</v>
      </c>
      <c r="O807">
        <f t="shared" si="167"/>
        <v>0</v>
      </c>
      <c r="P807">
        <f t="shared" si="168"/>
        <v>0</v>
      </c>
      <c r="R807">
        <f t="shared" si="169"/>
        <v>0</v>
      </c>
    </row>
    <row r="808" spans="1:18" x14ac:dyDescent="0.3">
      <c r="A808">
        <v>777</v>
      </c>
      <c r="B808" s="2">
        <f>'Popular Vote'!R778</f>
        <v>1.3158800176136924</v>
      </c>
      <c r="C808">
        <f>'Tipping Point Margin'!L778</f>
        <v>-7.2867049620162549E-2</v>
      </c>
      <c r="D808" s="1">
        <f>B808-C808</f>
        <v>1.3887470672338549</v>
      </c>
      <c r="E808">
        <f t="shared" si="157"/>
        <v>0</v>
      </c>
      <c r="F808">
        <f t="shared" si="158"/>
        <v>0</v>
      </c>
      <c r="G808">
        <f t="shared" si="159"/>
        <v>0</v>
      </c>
      <c r="H808">
        <f t="shared" si="160"/>
        <v>1</v>
      </c>
      <c r="I808">
        <f t="shared" si="161"/>
        <v>0</v>
      </c>
      <c r="J808">
        <f t="shared" si="162"/>
        <v>0</v>
      </c>
      <c r="K808">
        <f t="shared" si="163"/>
        <v>0</v>
      </c>
      <c r="L808">
        <f t="shared" si="164"/>
        <v>0</v>
      </c>
      <c r="M808">
        <f t="shared" si="165"/>
        <v>0</v>
      </c>
      <c r="N808">
        <f t="shared" si="166"/>
        <v>0</v>
      </c>
      <c r="O808">
        <f t="shared" si="167"/>
        <v>0</v>
      </c>
      <c r="P808">
        <f t="shared" si="168"/>
        <v>0</v>
      </c>
      <c r="R808">
        <f t="shared" si="169"/>
        <v>0</v>
      </c>
    </row>
    <row r="809" spans="1:18" x14ac:dyDescent="0.3">
      <c r="A809">
        <v>330</v>
      </c>
      <c r="B809" s="2">
        <f>'Popular Vote'!R331</f>
        <v>1.2013689913556305</v>
      </c>
      <c r="C809">
        <f>'Tipping Point Margin'!L331</f>
        <v>-0.18401278274445682</v>
      </c>
      <c r="D809" s="1">
        <f>B809-C809</f>
        <v>1.3853817741000873</v>
      </c>
      <c r="E809">
        <f t="shared" si="157"/>
        <v>0</v>
      </c>
      <c r="F809">
        <f t="shared" si="158"/>
        <v>0</v>
      </c>
      <c r="G809">
        <f t="shared" si="159"/>
        <v>0</v>
      </c>
      <c r="H809">
        <f t="shared" si="160"/>
        <v>1</v>
      </c>
      <c r="I809">
        <f t="shared" si="161"/>
        <v>0</v>
      </c>
      <c r="J809">
        <f t="shared" si="162"/>
        <v>0</v>
      </c>
      <c r="K809">
        <f t="shared" si="163"/>
        <v>0</v>
      </c>
      <c r="L809">
        <f t="shared" si="164"/>
        <v>0</v>
      </c>
      <c r="M809">
        <f t="shared" si="165"/>
        <v>0</v>
      </c>
      <c r="N809">
        <f t="shared" si="166"/>
        <v>0</v>
      </c>
      <c r="O809">
        <f t="shared" si="167"/>
        <v>0</v>
      </c>
      <c r="P809">
        <f t="shared" si="168"/>
        <v>0</v>
      </c>
      <c r="R809">
        <f t="shared" si="169"/>
        <v>0</v>
      </c>
    </row>
    <row r="810" spans="1:18" x14ac:dyDescent="0.3">
      <c r="A810">
        <v>901</v>
      </c>
      <c r="B810" s="2">
        <f>'Popular Vote'!R902</f>
        <v>0.86026927969641287</v>
      </c>
      <c r="C810">
        <f>'Tipping Point Margin'!L902</f>
        <v>-0.52005816717330733</v>
      </c>
      <c r="D810" s="1">
        <f>B810-C810</f>
        <v>1.3803274468697202</v>
      </c>
      <c r="E810">
        <f t="shared" si="157"/>
        <v>0</v>
      </c>
      <c r="F810">
        <f t="shared" si="158"/>
        <v>0</v>
      </c>
      <c r="G810">
        <f t="shared" si="159"/>
        <v>0</v>
      </c>
      <c r="H810">
        <f t="shared" si="160"/>
        <v>1</v>
      </c>
      <c r="I810">
        <f t="shared" si="161"/>
        <v>0</v>
      </c>
      <c r="J810">
        <f t="shared" si="162"/>
        <v>0</v>
      </c>
      <c r="K810">
        <f t="shared" si="163"/>
        <v>0</v>
      </c>
      <c r="L810">
        <f t="shared" si="164"/>
        <v>0</v>
      </c>
      <c r="M810">
        <f t="shared" si="165"/>
        <v>0</v>
      </c>
      <c r="N810">
        <f t="shared" si="166"/>
        <v>0</v>
      </c>
      <c r="O810">
        <f t="shared" si="167"/>
        <v>0</v>
      </c>
      <c r="P810">
        <f t="shared" si="168"/>
        <v>0</v>
      </c>
      <c r="R810">
        <f t="shared" si="169"/>
        <v>0</v>
      </c>
    </row>
    <row r="811" spans="1:18" x14ac:dyDescent="0.3">
      <c r="A811">
        <v>196</v>
      </c>
      <c r="B811" s="2">
        <f>'Popular Vote'!R197</f>
        <v>0.63597689797556489</v>
      </c>
      <c r="C811">
        <f>'Tipping Point Margin'!L197</f>
        <v>-0.71872908494562437</v>
      </c>
      <c r="D811" s="1">
        <f>B811-C811</f>
        <v>1.3547059829211894</v>
      </c>
      <c r="E811">
        <f t="shared" si="157"/>
        <v>0</v>
      </c>
      <c r="F811">
        <f t="shared" si="158"/>
        <v>0</v>
      </c>
      <c r="G811">
        <f t="shared" si="159"/>
        <v>0</v>
      </c>
      <c r="H811">
        <f t="shared" si="160"/>
        <v>1</v>
      </c>
      <c r="I811">
        <f t="shared" si="161"/>
        <v>0</v>
      </c>
      <c r="J811">
        <f t="shared" si="162"/>
        <v>0</v>
      </c>
      <c r="K811">
        <f t="shared" si="163"/>
        <v>0</v>
      </c>
      <c r="L811">
        <f t="shared" si="164"/>
        <v>0</v>
      </c>
      <c r="M811">
        <f t="shared" si="165"/>
        <v>0</v>
      </c>
      <c r="N811">
        <f t="shared" si="166"/>
        <v>0</v>
      </c>
      <c r="O811">
        <f t="shared" si="167"/>
        <v>0</v>
      </c>
      <c r="P811">
        <f t="shared" si="168"/>
        <v>0</v>
      </c>
      <c r="R811">
        <f t="shared" si="169"/>
        <v>0</v>
      </c>
    </row>
    <row r="812" spans="1:18" x14ac:dyDescent="0.3">
      <c r="A812">
        <v>319</v>
      </c>
      <c r="B812" s="2">
        <f>'Popular Vote'!R320</f>
        <v>0.74072242512928366</v>
      </c>
      <c r="C812">
        <f>'Tipping Point Margin'!L320</f>
        <v>-0.60880183268869026</v>
      </c>
      <c r="D812" s="1">
        <f>B812-C812</f>
        <v>1.3495242578179738</v>
      </c>
      <c r="E812">
        <f t="shared" si="157"/>
        <v>0</v>
      </c>
      <c r="F812">
        <f t="shared" si="158"/>
        <v>0</v>
      </c>
      <c r="G812">
        <f t="shared" si="159"/>
        <v>0</v>
      </c>
      <c r="H812">
        <f t="shared" si="160"/>
        <v>1</v>
      </c>
      <c r="I812">
        <f t="shared" si="161"/>
        <v>0</v>
      </c>
      <c r="J812">
        <f t="shared" si="162"/>
        <v>0</v>
      </c>
      <c r="K812">
        <f t="shared" si="163"/>
        <v>0</v>
      </c>
      <c r="L812">
        <f t="shared" si="164"/>
        <v>0</v>
      </c>
      <c r="M812">
        <f t="shared" si="165"/>
        <v>0</v>
      </c>
      <c r="N812">
        <f t="shared" si="166"/>
        <v>0</v>
      </c>
      <c r="O812">
        <f t="shared" si="167"/>
        <v>0</v>
      </c>
      <c r="P812">
        <f t="shared" si="168"/>
        <v>0</v>
      </c>
      <c r="R812">
        <f t="shared" si="169"/>
        <v>0</v>
      </c>
    </row>
    <row r="813" spans="1:18" x14ac:dyDescent="0.3">
      <c r="A813">
        <v>446</v>
      </c>
      <c r="B813" s="2">
        <f>'Popular Vote'!R447</f>
        <v>0.9984825707661007</v>
      </c>
      <c r="C813">
        <f>'Tipping Point Margin'!L447</f>
        <v>-0.34168756383580634</v>
      </c>
      <c r="D813" s="1">
        <f>B813-C813</f>
        <v>1.340170134601907</v>
      </c>
      <c r="E813">
        <f t="shared" si="157"/>
        <v>0</v>
      </c>
      <c r="F813">
        <f t="shared" si="158"/>
        <v>0</v>
      </c>
      <c r="G813">
        <f t="shared" si="159"/>
        <v>0</v>
      </c>
      <c r="H813">
        <f t="shared" si="160"/>
        <v>1</v>
      </c>
      <c r="I813">
        <f t="shared" si="161"/>
        <v>0</v>
      </c>
      <c r="J813">
        <f t="shared" si="162"/>
        <v>0</v>
      </c>
      <c r="K813">
        <f t="shared" si="163"/>
        <v>0</v>
      </c>
      <c r="L813">
        <f t="shared" si="164"/>
        <v>0</v>
      </c>
      <c r="M813">
        <f t="shared" si="165"/>
        <v>0</v>
      </c>
      <c r="N813">
        <f t="shared" si="166"/>
        <v>0</v>
      </c>
      <c r="O813">
        <f t="shared" si="167"/>
        <v>0</v>
      </c>
      <c r="P813">
        <f t="shared" si="168"/>
        <v>0</v>
      </c>
      <c r="R813">
        <f t="shared" si="169"/>
        <v>0</v>
      </c>
    </row>
    <row r="814" spans="1:18" x14ac:dyDescent="0.3">
      <c r="A814">
        <v>558</v>
      </c>
      <c r="B814" s="2">
        <f>'Popular Vote'!R559</f>
        <v>0.50716694476582824</v>
      </c>
      <c r="C814">
        <f>'Tipping Point Margin'!L559</f>
        <v>-0.83185804246923001</v>
      </c>
      <c r="D814" s="1">
        <f>B814-C814</f>
        <v>1.3390249872350584</v>
      </c>
      <c r="E814">
        <f t="shared" si="157"/>
        <v>0</v>
      </c>
      <c r="F814">
        <f t="shared" si="158"/>
        <v>0</v>
      </c>
      <c r="G814">
        <f t="shared" si="159"/>
        <v>0</v>
      </c>
      <c r="H814">
        <f t="shared" si="160"/>
        <v>1</v>
      </c>
      <c r="I814">
        <f t="shared" si="161"/>
        <v>0</v>
      </c>
      <c r="J814">
        <f t="shared" si="162"/>
        <v>0</v>
      </c>
      <c r="K814">
        <f t="shared" si="163"/>
        <v>0</v>
      </c>
      <c r="L814">
        <f t="shared" si="164"/>
        <v>0</v>
      </c>
      <c r="M814">
        <f t="shared" si="165"/>
        <v>0</v>
      </c>
      <c r="N814">
        <f t="shared" si="166"/>
        <v>0</v>
      </c>
      <c r="O814">
        <f t="shared" si="167"/>
        <v>0</v>
      </c>
      <c r="P814">
        <f t="shared" si="168"/>
        <v>0</v>
      </c>
      <c r="R814">
        <f t="shared" si="169"/>
        <v>0</v>
      </c>
    </row>
    <row r="815" spans="1:18" x14ac:dyDescent="0.3">
      <c r="A815">
        <v>443</v>
      </c>
      <c r="B815" s="2">
        <f>'Popular Vote'!R444</f>
        <v>0.92044322610607598</v>
      </c>
      <c r="C815">
        <f>'Tipping Point Margin'!L444</f>
        <v>-0.41833658826519399</v>
      </c>
      <c r="D815" s="1">
        <f>B815-C815</f>
        <v>1.3387798143712699</v>
      </c>
      <c r="E815">
        <f t="shared" si="157"/>
        <v>0</v>
      </c>
      <c r="F815">
        <f t="shared" si="158"/>
        <v>0</v>
      </c>
      <c r="G815">
        <f t="shared" si="159"/>
        <v>0</v>
      </c>
      <c r="H815">
        <f t="shared" si="160"/>
        <v>1</v>
      </c>
      <c r="I815">
        <f t="shared" si="161"/>
        <v>0</v>
      </c>
      <c r="J815">
        <f t="shared" si="162"/>
        <v>0</v>
      </c>
      <c r="K815">
        <f t="shared" si="163"/>
        <v>0</v>
      </c>
      <c r="L815">
        <f t="shared" si="164"/>
        <v>0</v>
      </c>
      <c r="M815">
        <f t="shared" si="165"/>
        <v>0</v>
      </c>
      <c r="N815">
        <f t="shared" si="166"/>
        <v>0</v>
      </c>
      <c r="O815">
        <f t="shared" si="167"/>
        <v>0</v>
      </c>
      <c r="P815">
        <f t="shared" si="168"/>
        <v>0</v>
      </c>
      <c r="R815">
        <f t="shared" si="169"/>
        <v>0</v>
      </c>
    </row>
    <row r="816" spans="1:18" x14ac:dyDescent="0.3">
      <c r="A816">
        <v>62</v>
      </c>
      <c r="B816" s="2">
        <f>'Popular Vote'!R63</f>
        <v>1.3577361023840644</v>
      </c>
      <c r="C816">
        <f>'Tipping Point Margin'!L63</f>
        <v>2.397358082973633E-2</v>
      </c>
      <c r="D816" s="1">
        <f>B816-C816</f>
        <v>1.3337625215543281</v>
      </c>
      <c r="E816">
        <f t="shared" si="157"/>
        <v>0</v>
      </c>
      <c r="F816">
        <f t="shared" si="158"/>
        <v>0</v>
      </c>
      <c r="G816">
        <f t="shared" si="159"/>
        <v>0</v>
      </c>
      <c r="H816">
        <f t="shared" si="160"/>
        <v>1</v>
      </c>
      <c r="I816">
        <f t="shared" si="161"/>
        <v>0</v>
      </c>
      <c r="J816">
        <f t="shared" si="162"/>
        <v>0</v>
      </c>
      <c r="K816">
        <f t="shared" si="163"/>
        <v>0</v>
      </c>
      <c r="L816">
        <f t="shared" si="164"/>
        <v>0</v>
      </c>
      <c r="M816">
        <f t="shared" si="165"/>
        <v>0</v>
      </c>
      <c r="N816">
        <f t="shared" si="166"/>
        <v>0</v>
      </c>
      <c r="O816">
        <f t="shared" si="167"/>
        <v>0</v>
      </c>
      <c r="P816">
        <f t="shared" si="168"/>
        <v>0</v>
      </c>
      <c r="R816">
        <f t="shared" si="169"/>
        <v>0</v>
      </c>
    </row>
    <row r="817" spans="1:18" x14ac:dyDescent="0.3">
      <c r="A817">
        <v>478</v>
      </c>
      <c r="B817" s="2">
        <f>'Popular Vote'!R479</f>
        <v>0.95764414795699748</v>
      </c>
      <c r="C817">
        <f>'Tipping Point Margin'!L479</f>
        <v>-0.37603510518061134</v>
      </c>
      <c r="D817" s="1">
        <f>B817-C817</f>
        <v>1.3336792531376087</v>
      </c>
      <c r="E817">
        <f t="shared" si="157"/>
        <v>0</v>
      </c>
      <c r="F817">
        <f t="shared" si="158"/>
        <v>0</v>
      </c>
      <c r="G817">
        <f t="shared" si="159"/>
        <v>0</v>
      </c>
      <c r="H817">
        <f t="shared" si="160"/>
        <v>1</v>
      </c>
      <c r="I817">
        <f t="shared" si="161"/>
        <v>0</v>
      </c>
      <c r="J817">
        <f t="shared" si="162"/>
        <v>0</v>
      </c>
      <c r="K817">
        <f t="shared" si="163"/>
        <v>0</v>
      </c>
      <c r="L817">
        <f t="shared" si="164"/>
        <v>0</v>
      </c>
      <c r="M817">
        <f t="shared" si="165"/>
        <v>0</v>
      </c>
      <c r="N817">
        <f t="shared" si="166"/>
        <v>0</v>
      </c>
      <c r="O817">
        <f t="shared" si="167"/>
        <v>0</v>
      </c>
      <c r="P817">
        <f t="shared" si="168"/>
        <v>0</v>
      </c>
      <c r="R817">
        <f t="shared" si="169"/>
        <v>0</v>
      </c>
    </row>
    <row r="818" spans="1:18" x14ac:dyDescent="0.3">
      <c r="A818">
        <v>515</v>
      </c>
      <c r="B818" s="2">
        <f>'Popular Vote'!R516</f>
        <v>0.59236681755612497</v>
      </c>
      <c r="C818">
        <f>'Tipping Point Margin'!L516</f>
        <v>-0.72727465054262375</v>
      </c>
      <c r="D818" s="1">
        <f>B818-C818</f>
        <v>1.3196414680987487</v>
      </c>
      <c r="E818">
        <f t="shared" si="157"/>
        <v>0</v>
      </c>
      <c r="F818">
        <f t="shared" si="158"/>
        <v>0</v>
      </c>
      <c r="G818">
        <f t="shared" si="159"/>
        <v>0</v>
      </c>
      <c r="H818">
        <f t="shared" si="160"/>
        <v>1</v>
      </c>
      <c r="I818">
        <f t="shared" si="161"/>
        <v>0</v>
      </c>
      <c r="J818">
        <f t="shared" si="162"/>
        <v>0</v>
      </c>
      <c r="K818">
        <f t="shared" si="163"/>
        <v>0</v>
      </c>
      <c r="L818">
        <f t="shared" si="164"/>
        <v>0</v>
      </c>
      <c r="M818">
        <f t="shared" si="165"/>
        <v>0</v>
      </c>
      <c r="N818">
        <f t="shared" si="166"/>
        <v>0</v>
      </c>
      <c r="O818">
        <f t="shared" si="167"/>
        <v>0</v>
      </c>
      <c r="P818">
        <f t="shared" si="168"/>
        <v>0</v>
      </c>
      <c r="R818">
        <f t="shared" si="169"/>
        <v>0</v>
      </c>
    </row>
    <row r="819" spans="1:18" x14ac:dyDescent="0.3">
      <c r="A819">
        <v>996</v>
      </c>
      <c r="B819" s="2">
        <f>'Popular Vote'!R997</f>
        <v>0.82388895748193924</v>
      </c>
      <c r="C819">
        <f>'Tipping Point Margin'!L997</f>
        <v>-0.48952793627195262</v>
      </c>
      <c r="D819" s="1">
        <f>B819-C819</f>
        <v>1.3134168937538919</v>
      </c>
      <c r="E819">
        <f t="shared" si="157"/>
        <v>0</v>
      </c>
      <c r="F819">
        <f t="shared" si="158"/>
        <v>0</v>
      </c>
      <c r="G819">
        <f t="shared" si="159"/>
        <v>0</v>
      </c>
      <c r="H819">
        <f t="shared" si="160"/>
        <v>1</v>
      </c>
      <c r="I819">
        <f t="shared" si="161"/>
        <v>0</v>
      </c>
      <c r="J819">
        <f t="shared" si="162"/>
        <v>0</v>
      </c>
      <c r="K819">
        <f t="shared" si="163"/>
        <v>0</v>
      </c>
      <c r="L819">
        <f t="shared" si="164"/>
        <v>0</v>
      </c>
      <c r="M819">
        <f t="shared" si="165"/>
        <v>0</v>
      </c>
      <c r="N819">
        <f t="shared" si="166"/>
        <v>0</v>
      </c>
      <c r="O819">
        <f t="shared" si="167"/>
        <v>0</v>
      </c>
      <c r="P819">
        <f t="shared" si="168"/>
        <v>0</v>
      </c>
      <c r="R819">
        <f t="shared" si="169"/>
        <v>0</v>
      </c>
    </row>
    <row r="820" spans="1:18" x14ac:dyDescent="0.3">
      <c r="A820">
        <v>685</v>
      </c>
      <c r="B820" s="2">
        <f>'Popular Vote'!R686</f>
        <v>0.84512260679891904</v>
      </c>
      <c r="C820">
        <f>'Tipping Point Margin'!L686</f>
        <v>-0.461555163280507</v>
      </c>
      <c r="D820" s="1">
        <f>B820-C820</f>
        <v>1.3066777700794261</v>
      </c>
      <c r="E820">
        <f t="shared" si="157"/>
        <v>0</v>
      </c>
      <c r="F820">
        <f t="shared" si="158"/>
        <v>0</v>
      </c>
      <c r="G820">
        <f t="shared" si="159"/>
        <v>0</v>
      </c>
      <c r="H820">
        <f t="shared" si="160"/>
        <v>1</v>
      </c>
      <c r="I820">
        <f t="shared" si="161"/>
        <v>0</v>
      </c>
      <c r="J820">
        <f t="shared" si="162"/>
        <v>0</v>
      </c>
      <c r="K820">
        <f t="shared" si="163"/>
        <v>0</v>
      </c>
      <c r="L820">
        <f t="shared" si="164"/>
        <v>0</v>
      </c>
      <c r="M820">
        <f t="shared" si="165"/>
        <v>0</v>
      </c>
      <c r="N820">
        <f t="shared" si="166"/>
        <v>0</v>
      </c>
      <c r="O820">
        <f t="shared" si="167"/>
        <v>0</v>
      </c>
      <c r="P820">
        <f t="shared" si="168"/>
        <v>0</v>
      </c>
      <c r="R820">
        <f t="shared" si="169"/>
        <v>0</v>
      </c>
    </row>
    <row r="821" spans="1:18" x14ac:dyDescent="0.3">
      <c r="A821">
        <v>631</v>
      </c>
      <c r="B821" s="2">
        <f>'Popular Vote'!R632</f>
        <v>-2.9636433777565196E-2</v>
      </c>
      <c r="C821">
        <f>'Tipping Point Margin'!L632</f>
        <v>-1.3311422690951984</v>
      </c>
      <c r="D821" s="1">
        <f>B821-C821</f>
        <v>1.3015058353176332</v>
      </c>
      <c r="E821">
        <f t="shared" si="157"/>
        <v>0</v>
      </c>
      <c r="F821">
        <f t="shared" si="158"/>
        <v>0</v>
      </c>
      <c r="G821">
        <f t="shared" si="159"/>
        <v>0</v>
      </c>
      <c r="H821">
        <f t="shared" si="160"/>
        <v>1</v>
      </c>
      <c r="I821">
        <f t="shared" si="161"/>
        <v>0</v>
      </c>
      <c r="J821">
        <f t="shared" si="162"/>
        <v>0</v>
      </c>
      <c r="K821">
        <f t="shared" si="163"/>
        <v>0</v>
      </c>
      <c r="L821">
        <f t="shared" si="164"/>
        <v>0</v>
      </c>
      <c r="M821">
        <f t="shared" si="165"/>
        <v>0</v>
      </c>
      <c r="N821">
        <f t="shared" si="166"/>
        <v>0</v>
      </c>
      <c r="O821">
        <f t="shared" si="167"/>
        <v>0</v>
      </c>
      <c r="P821">
        <f t="shared" si="168"/>
        <v>0</v>
      </c>
      <c r="R821">
        <f t="shared" si="169"/>
        <v>0</v>
      </c>
    </row>
    <row r="822" spans="1:18" x14ac:dyDescent="0.3">
      <c r="A822">
        <v>122</v>
      </c>
      <c r="B822" s="2">
        <f>'Popular Vote'!R123</f>
        <v>0.749843170911767</v>
      </c>
      <c r="C822">
        <f>'Tipping Point Margin'!L123</f>
        <v>-0.54647215239724733</v>
      </c>
      <c r="D822" s="1">
        <f>B822-C822</f>
        <v>1.2963153233090143</v>
      </c>
      <c r="E822">
        <f t="shared" si="157"/>
        <v>0</v>
      </c>
      <c r="F822">
        <f t="shared" si="158"/>
        <v>0</v>
      </c>
      <c r="G822">
        <f t="shared" si="159"/>
        <v>0</v>
      </c>
      <c r="H822">
        <f t="shared" si="160"/>
        <v>1</v>
      </c>
      <c r="I822">
        <f t="shared" si="161"/>
        <v>0</v>
      </c>
      <c r="J822">
        <f t="shared" si="162"/>
        <v>0</v>
      </c>
      <c r="K822">
        <f t="shared" si="163"/>
        <v>0</v>
      </c>
      <c r="L822">
        <f t="shared" si="164"/>
        <v>0</v>
      </c>
      <c r="M822">
        <f t="shared" si="165"/>
        <v>0</v>
      </c>
      <c r="N822">
        <f t="shared" si="166"/>
        <v>0</v>
      </c>
      <c r="O822">
        <f t="shared" si="167"/>
        <v>0</v>
      </c>
      <c r="P822">
        <f t="shared" si="168"/>
        <v>0</v>
      </c>
      <c r="R822">
        <f t="shared" si="169"/>
        <v>0</v>
      </c>
    </row>
    <row r="823" spans="1:18" x14ac:dyDescent="0.3">
      <c r="A823">
        <v>581</v>
      </c>
      <c r="B823" s="2">
        <f>'Popular Vote'!R582</f>
        <v>0.62113808433527606</v>
      </c>
      <c r="C823">
        <f>'Tipping Point Margin'!L582</f>
        <v>-0.67356092242328225</v>
      </c>
      <c r="D823" s="1">
        <f>B823-C823</f>
        <v>1.2946990067585582</v>
      </c>
      <c r="E823">
        <f t="shared" si="157"/>
        <v>0</v>
      </c>
      <c r="F823">
        <f t="shared" si="158"/>
        <v>0</v>
      </c>
      <c r="G823">
        <f t="shared" si="159"/>
        <v>0</v>
      </c>
      <c r="H823">
        <f t="shared" si="160"/>
        <v>1</v>
      </c>
      <c r="I823">
        <f t="shared" si="161"/>
        <v>0</v>
      </c>
      <c r="J823">
        <f t="shared" si="162"/>
        <v>0</v>
      </c>
      <c r="K823">
        <f t="shared" si="163"/>
        <v>0</v>
      </c>
      <c r="L823">
        <f t="shared" si="164"/>
        <v>0</v>
      </c>
      <c r="M823">
        <f t="shared" si="165"/>
        <v>0</v>
      </c>
      <c r="N823">
        <f t="shared" si="166"/>
        <v>0</v>
      </c>
      <c r="O823">
        <f t="shared" si="167"/>
        <v>0</v>
      </c>
      <c r="P823">
        <f t="shared" si="168"/>
        <v>0</v>
      </c>
      <c r="R823">
        <f t="shared" si="169"/>
        <v>0</v>
      </c>
    </row>
    <row r="824" spans="1:18" x14ac:dyDescent="0.3">
      <c r="A824">
        <v>139</v>
      </c>
      <c r="B824" s="2">
        <f>'Popular Vote'!R140</f>
        <v>0.59253760191060589</v>
      </c>
      <c r="C824">
        <f>'Tipping Point Margin'!L140</f>
        <v>-0.68973205253894743</v>
      </c>
      <c r="D824" s="1">
        <f>B824-C824</f>
        <v>1.2822696544495533</v>
      </c>
      <c r="E824">
        <f t="shared" si="157"/>
        <v>0</v>
      </c>
      <c r="F824">
        <f t="shared" si="158"/>
        <v>0</v>
      </c>
      <c r="G824">
        <f t="shared" si="159"/>
        <v>0</v>
      </c>
      <c r="H824">
        <f t="shared" si="160"/>
        <v>1</v>
      </c>
      <c r="I824">
        <f t="shared" si="161"/>
        <v>0</v>
      </c>
      <c r="J824">
        <f t="shared" si="162"/>
        <v>0</v>
      </c>
      <c r="K824">
        <f t="shared" si="163"/>
        <v>0</v>
      </c>
      <c r="L824">
        <f t="shared" si="164"/>
        <v>0</v>
      </c>
      <c r="M824">
        <f t="shared" si="165"/>
        <v>0</v>
      </c>
      <c r="N824">
        <f t="shared" si="166"/>
        <v>0</v>
      </c>
      <c r="O824">
        <f t="shared" si="167"/>
        <v>0</v>
      </c>
      <c r="P824">
        <f t="shared" si="168"/>
        <v>0</v>
      </c>
      <c r="R824">
        <f t="shared" si="169"/>
        <v>0</v>
      </c>
    </row>
    <row r="825" spans="1:18" x14ac:dyDescent="0.3">
      <c r="A825">
        <v>593</v>
      </c>
      <c r="B825" s="2">
        <f>'Popular Vote'!R594</f>
        <v>0.51221049620279557</v>
      </c>
      <c r="C825">
        <f>'Tipping Point Margin'!L594</f>
        <v>-0.76459258156618681</v>
      </c>
      <c r="D825" s="1">
        <f>B825-C825</f>
        <v>1.2768030777689825</v>
      </c>
      <c r="E825">
        <f t="shared" si="157"/>
        <v>0</v>
      </c>
      <c r="F825">
        <f t="shared" si="158"/>
        <v>0</v>
      </c>
      <c r="G825">
        <f t="shared" si="159"/>
        <v>0</v>
      </c>
      <c r="H825">
        <f t="shared" si="160"/>
        <v>1</v>
      </c>
      <c r="I825">
        <f t="shared" si="161"/>
        <v>0</v>
      </c>
      <c r="J825">
        <f t="shared" si="162"/>
        <v>0</v>
      </c>
      <c r="K825">
        <f t="shared" si="163"/>
        <v>0</v>
      </c>
      <c r="L825">
        <f t="shared" si="164"/>
        <v>0</v>
      </c>
      <c r="M825">
        <f t="shared" si="165"/>
        <v>0</v>
      </c>
      <c r="N825">
        <f t="shared" si="166"/>
        <v>0</v>
      </c>
      <c r="O825">
        <f t="shared" si="167"/>
        <v>0</v>
      </c>
      <c r="P825">
        <f t="shared" si="168"/>
        <v>0</v>
      </c>
      <c r="R825">
        <f t="shared" si="169"/>
        <v>0</v>
      </c>
    </row>
    <row r="826" spans="1:18" x14ac:dyDescent="0.3">
      <c r="A826">
        <v>187</v>
      </c>
      <c r="B826" s="2">
        <f>'Popular Vote'!R188</f>
        <v>0.27441637771405492</v>
      </c>
      <c r="C826">
        <f>'Tipping Point Margin'!L188</f>
        <v>-0.99554853448043001</v>
      </c>
      <c r="D826" s="1">
        <f>B826-C826</f>
        <v>1.2699649121944849</v>
      </c>
      <c r="E826">
        <f t="shared" si="157"/>
        <v>0</v>
      </c>
      <c r="F826">
        <f t="shared" si="158"/>
        <v>0</v>
      </c>
      <c r="G826">
        <f t="shared" si="159"/>
        <v>0</v>
      </c>
      <c r="H826">
        <f t="shared" si="160"/>
        <v>1</v>
      </c>
      <c r="I826">
        <f t="shared" si="161"/>
        <v>0</v>
      </c>
      <c r="J826">
        <f t="shared" si="162"/>
        <v>0</v>
      </c>
      <c r="K826">
        <f t="shared" si="163"/>
        <v>0</v>
      </c>
      <c r="L826">
        <f t="shared" si="164"/>
        <v>0</v>
      </c>
      <c r="M826">
        <f t="shared" si="165"/>
        <v>0</v>
      </c>
      <c r="N826">
        <f t="shared" si="166"/>
        <v>0</v>
      </c>
      <c r="O826">
        <f t="shared" si="167"/>
        <v>0</v>
      </c>
      <c r="P826">
        <f t="shared" si="168"/>
        <v>0</v>
      </c>
      <c r="R826">
        <f t="shared" si="169"/>
        <v>0</v>
      </c>
    </row>
    <row r="827" spans="1:18" x14ac:dyDescent="0.3">
      <c r="A827">
        <v>419</v>
      </c>
      <c r="B827" s="2">
        <f>'Popular Vote'!R420</f>
        <v>0.62030452427205374</v>
      </c>
      <c r="C827">
        <f>'Tipping Point Margin'!L420</f>
        <v>-0.64500476109097948</v>
      </c>
      <c r="D827" s="1">
        <f>B827-C827</f>
        <v>1.2653092853630332</v>
      </c>
      <c r="E827">
        <f t="shared" si="157"/>
        <v>0</v>
      </c>
      <c r="F827">
        <f t="shared" si="158"/>
        <v>0</v>
      </c>
      <c r="G827">
        <f t="shared" si="159"/>
        <v>0</v>
      </c>
      <c r="H827">
        <f t="shared" si="160"/>
        <v>1</v>
      </c>
      <c r="I827">
        <f t="shared" si="161"/>
        <v>0</v>
      </c>
      <c r="J827">
        <f t="shared" si="162"/>
        <v>0</v>
      </c>
      <c r="K827">
        <f t="shared" si="163"/>
        <v>0</v>
      </c>
      <c r="L827">
        <f t="shared" si="164"/>
        <v>0</v>
      </c>
      <c r="M827">
        <f t="shared" si="165"/>
        <v>0</v>
      </c>
      <c r="N827">
        <f t="shared" si="166"/>
        <v>0</v>
      </c>
      <c r="O827">
        <f t="shared" si="167"/>
        <v>0</v>
      </c>
      <c r="P827">
        <f t="shared" si="168"/>
        <v>0</v>
      </c>
      <c r="R827">
        <f t="shared" si="169"/>
        <v>0</v>
      </c>
    </row>
    <row r="828" spans="1:18" x14ac:dyDescent="0.3">
      <c r="A828">
        <v>373</v>
      </c>
      <c r="B828" s="2">
        <f>'Popular Vote'!R374</f>
        <v>0.52571253785363403</v>
      </c>
      <c r="C828">
        <f>'Tipping Point Margin'!L374</f>
        <v>-0.73814369594349472</v>
      </c>
      <c r="D828" s="1">
        <f>B828-C828</f>
        <v>1.2638562337971289</v>
      </c>
      <c r="E828">
        <f t="shared" si="157"/>
        <v>0</v>
      </c>
      <c r="F828">
        <f t="shared" si="158"/>
        <v>0</v>
      </c>
      <c r="G828">
        <f t="shared" si="159"/>
        <v>0</v>
      </c>
      <c r="H828">
        <f t="shared" si="160"/>
        <v>1</v>
      </c>
      <c r="I828">
        <f t="shared" si="161"/>
        <v>0</v>
      </c>
      <c r="J828">
        <f t="shared" si="162"/>
        <v>0</v>
      </c>
      <c r="K828">
        <f t="shared" si="163"/>
        <v>0</v>
      </c>
      <c r="L828">
        <f t="shared" si="164"/>
        <v>0</v>
      </c>
      <c r="M828">
        <f t="shared" si="165"/>
        <v>0</v>
      </c>
      <c r="N828">
        <f t="shared" si="166"/>
        <v>0</v>
      </c>
      <c r="O828">
        <f t="shared" si="167"/>
        <v>0</v>
      </c>
      <c r="P828">
        <f t="shared" si="168"/>
        <v>0</v>
      </c>
      <c r="R828">
        <f t="shared" si="169"/>
        <v>0</v>
      </c>
    </row>
    <row r="829" spans="1:18" x14ac:dyDescent="0.3">
      <c r="A829">
        <v>970</v>
      </c>
      <c r="B829" s="2">
        <f>'Popular Vote'!R971</f>
        <v>0.34548217720628771</v>
      </c>
      <c r="C829">
        <f>'Tipping Point Margin'!L971</f>
        <v>-0.91420814416161977</v>
      </c>
      <c r="D829" s="1">
        <f>B829-C829</f>
        <v>1.2596903213679074</v>
      </c>
      <c r="E829">
        <f t="shared" si="157"/>
        <v>0</v>
      </c>
      <c r="F829">
        <f t="shared" si="158"/>
        <v>0</v>
      </c>
      <c r="G829">
        <f t="shared" si="159"/>
        <v>0</v>
      </c>
      <c r="H829">
        <f t="shared" si="160"/>
        <v>1</v>
      </c>
      <c r="I829">
        <f t="shared" si="161"/>
        <v>0</v>
      </c>
      <c r="J829">
        <f t="shared" si="162"/>
        <v>0</v>
      </c>
      <c r="K829">
        <f t="shared" si="163"/>
        <v>0</v>
      </c>
      <c r="L829">
        <f t="shared" si="164"/>
        <v>0</v>
      </c>
      <c r="M829">
        <f t="shared" si="165"/>
        <v>0</v>
      </c>
      <c r="N829">
        <f t="shared" si="166"/>
        <v>0</v>
      </c>
      <c r="O829">
        <f t="shared" si="167"/>
        <v>0</v>
      </c>
      <c r="P829">
        <f t="shared" si="168"/>
        <v>0</v>
      </c>
      <c r="R829">
        <f t="shared" si="169"/>
        <v>0</v>
      </c>
    </row>
    <row r="830" spans="1:18" x14ac:dyDescent="0.3">
      <c r="A830">
        <v>11</v>
      </c>
      <c r="B830" s="2">
        <f>'Popular Vote'!R12</f>
        <v>0.68325482278379712</v>
      </c>
      <c r="C830">
        <f>'Tipping Point Margin'!L12</f>
        <v>-0.56885937605622239</v>
      </c>
      <c r="D830" s="1">
        <f>B830-C830</f>
        <v>1.2521141988400195</v>
      </c>
      <c r="E830">
        <f t="shared" si="157"/>
        <v>0</v>
      </c>
      <c r="F830">
        <f t="shared" si="158"/>
        <v>0</v>
      </c>
      <c r="G830">
        <f t="shared" si="159"/>
        <v>0</v>
      </c>
      <c r="H830">
        <f t="shared" si="160"/>
        <v>1</v>
      </c>
      <c r="I830">
        <f t="shared" si="161"/>
        <v>0</v>
      </c>
      <c r="J830">
        <f t="shared" si="162"/>
        <v>0</v>
      </c>
      <c r="K830">
        <f t="shared" si="163"/>
        <v>0</v>
      </c>
      <c r="L830">
        <f t="shared" si="164"/>
        <v>0</v>
      </c>
      <c r="M830">
        <f t="shared" si="165"/>
        <v>0</v>
      </c>
      <c r="N830">
        <f t="shared" si="166"/>
        <v>0</v>
      </c>
      <c r="O830">
        <f t="shared" si="167"/>
        <v>0</v>
      </c>
      <c r="P830">
        <f t="shared" si="168"/>
        <v>0</v>
      </c>
      <c r="R830">
        <f t="shared" si="169"/>
        <v>0</v>
      </c>
    </row>
    <row r="831" spans="1:18" x14ac:dyDescent="0.3">
      <c r="A831">
        <v>753</v>
      </c>
      <c r="B831" s="2">
        <f>'Popular Vote'!R754</f>
        <v>0.7773158766518744</v>
      </c>
      <c r="C831">
        <f>'Tipping Point Margin'!L754</f>
        <v>-0.47274763137746434</v>
      </c>
      <c r="D831" s="1">
        <f>B831-C831</f>
        <v>1.2500635080293387</v>
      </c>
      <c r="E831">
        <f t="shared" si="157"/>
        <v>0</v>
      </c>
      <c r="F831">
        <f t="shared" si="158"/>
        <v>0</v>
      </c>
      <c r="G831">
        <f t="shared" si="159"/>
        <v>0</v>
      </c>
      <c r="H831">
        <f t="shared" si="160"/>
        <v>1</v>
      </c>
      <c r="I831">
        <f t="shared" si="161"/>
        <v>0</v>
      </c>
      <c r="J831">
        <f t="shared" si="162"/>
        <v>0</v>
      </c>
      <c r="K831">
        <f t="shared" si="163"/>
        <v>0</v>
      </c>
      <c r="L831">
        <f t="shared" si="164"/>
        <v>0</v>
      </c>
      <c r="M831">
        <f t="shared" si="165"/>
        <v>0</v>
      </c>
      <c r="N831">
        <f t="shared" si="166"/>
        <v>0</v>
      </c>
      <c r="O831">
        <f t="shared" si="167"/>
        <v>0</v>
      </c>
      <c r="P831">
        <f t="shared" si="168"/>
        <v>0</v>
      </c>
      <c r="R831">
        <f t="shared" si="169"/>
        <v>0</v>
      </c>
    </row>
    <row r="832" spans="1:18" x14ac:dyDescent="0.3">
      <c r="A832">
        <v>33</v>
      </c>
      <c r="B832" s="2">
        <f>'Popular Vote'!R34</f>
        <v>0.62071651911441483</v>
      </c>
      <c r="C832">
        <f>'Tipping Point Margin'!L34</f>
        <v>-0.6176606156100185</v>
      </c>
      <c r="D832" s="1">
        <f>B832-C832</f>
        <v>1.2383771347244332</v>
      </c>
      <c r="E832">
        <f t="shared" si="157"/>
        <v>0</v>
      </c>
      <c r="F832">
        <f t="shared" si="158"/>
        <v>0</v>
      </c>
      <c r="G832">
        <f t="shared" si="159"/>
        <v>0</v>
      </c>
      <c r="H832">
        <f t="shared" si="160"/>
        <v>1</v>
      </c>
      <c r="I832">
        <f t="shared" si="161"/>
        <v>0</v>
      </c>
      <c r="J832">
        <f t="shared" si="162"/>
        <v>0</v>
      </c>
      <c r="K832">
        <f t="shared" si="163"/>
        <v>0</v>
      </c>
      <c r="L832">
        <f t="shared" si="164"/>
        <v>0</v>
      </c>
      <c r="M832">
        <f t="shared" si="165"/>
        <v>0</v>
      </c>
      <c r="N832">
        <f t="shared" si="166"/>
        <v>0</v>
      </c>
      <c r="O832">
        <f t="shared" si="167"/>
        <v>0</v>
      </c>
      <c r="P832">
        <f t="shared" si="168"/>
        <v>0</v>
      </c>
      <c r="R832">
        <f t="shared" si="169"/>
        <v>0</v>
      </c>
    </row>
    <row r="833" spans="1:18" x14ac:dyDescent="0.3">
      <c r="A833">
        <v>959</v>
      </c>
      <c r="B833" s="2">
        <f>'Popular Vote'!R960</f>
        <v>0.86876167686776684</v>
      </c>
      <c r="C833">
        <f>'Tipping Point Margin'!L960</f>
        <v>-0.36942428114565695</v>
      </c>
      <c r="D833" s="1">
        <f>B833-C833</f>
        <v>1.2381859580134238</v>
      </c>
      <c r="E833">
        <f t="shared" si="157"/>
        <v>0</v>
      </c>
      <c r="F833">
        <f t="shared" si="158"/>
        <v>0</v>
      </c>
      <c r="G833">
        <f t="shared" si="159"/>
        <v>0</v>
      </c>
      <c r="H833">
        <f t="shared" si="160"/>
        <v>1</v>
      </c>
      <c r="I833">
        <f t="shared" si="161"/>
        <v>0</v>
      </c>
      <c r="J833">
        <f t="shared" si="162"/>
        <v>0</v>
      </c>
      <c r="K833">
        <f t="shared" si="163"/>
        <v>0</v>
      </c>
      <c r="L833">
        <f t="shared" si="164"/>
        <v>0</v>
      </c>
      <c r="M833">
        <f t="shared" si="165"/>
        <v>0</v>
      </c>
      <c r="N833">
        <f t="shared" si="166"/>
        <v>0</v>
      </c>
      <c r="O833">
        <f t="shared" si="167"/>
        <v>0</v>
      </c>
      <c r="P833">
        <f t="shared" si="168"/>
        <v>0</v>
      </c>
      <c r="R833">
        <f t="shared" si="169"/>
        <v>0</v>
      </c>
    </row>
    <row r="834" spans="1:18" x14ac:dyDescent="0.3">
      <c r="A834">
        <v>23</v>
      </c>
      <c r="B834" s="2">
        <f>'Popular Vote'!R24</f>
        <v>-0.14521340024568796</v>
      </c>
      <c r="C834">
        <f>'Tipping Point Margin'!L24</f>
        <v>-1.3760261613400453</v>
      </c>
      <c r="D834" s="1">
        <f>B834-C834</f>
        <v>1.2308127610943573</v>
      </c>
      <c r="E834">
        <f t="shared" si="157"/>
        <v>0</v>
      </c>
      <c r="F834">
        <f t="shared" si="158"/>
        <v>0</v>
      </c>
      <c r="G834">
        <f t="shared" si="159"/>
        <v>0</v>
      </c>
      <c r="H834">
        <f t="shared" si="160"/>
        <v>1</v>
      </c>
      <c r="I834">
        <f t="shared" si="161"/>
        <v>0</v>
      </c>
      <c r="J834">
        <f t="shared" si="162"/>
        <v>0</v>
      </c>
      <c r="K834">
        <f t="shared" si="163"/>
        <v>0</v>
      </c>
      <c r="L834">
        <f t="shared" si="164"/>
        <v>0</v>
      </c>
      <c r="M834">
        <f t="shared" si="165"/>
        <v>0</v>
      </c>
      <c r="N834">
        <f t="shared" si="166"/>
        <v>0</v>
      </c>
      <c r="O834">
        <f t="shared" si="167"/>
        <v>0</v>
      </c>
      <c r="P834">
        <f t="shared" si="168"/>
        <v>0</v>
      </c>
      <c r="R834">
        <f t="shared" si="169"/>
        <v>0</v>
      </c>
    </row>
    <row r="835" spans="1:18" x14ac:dyDescent="0.3">
      <c r="A835">
        <v>203</v>
      </c>
      <c r="B835" s="2">
        <f>'Popular Vote'!R204</f>
        <v>1.1689540859788889</v>
      </c>
      <c r="C835">
        <f>'Tipping Point Margin'!L204</f>
        <v>-6.0460176660058762E-2</v>
      </c>
      <c r="D835" s="1">
        <f>B835-C835</f>
        <v>1.2294142626389477</v>
      </c>
      <c r="E835">
        <f t="shared" si="157"/>
        <v>0</v>
      </c>
      <c r="F835">
        <f t="shared" si="158"/>
        <v>0</v>
      </c>
      <c r="G835">
        <f t="shared" si="159"/>
        <v>0</v>
      </c>
      <c r="H835">
        <f t="shared" si="160"/>
        <v>1</v>
      </c>
      <c r="I835">
        <f t="shared" si="161"/>
        <v>0</v>
      </c>
      <c r="J835">
        <f t="shared" si="162"/>
        <v>0</v>
      </c>
      <c r="K835">
        <f t="shared" si="163"/>
        <v>0</v>
      </c>
      <c r="L835">
        <f t="shared" si="164"/>
        <v>0</v>
      </c>
      <c r="M835">
        <f t="shared" si="165"/>
        <v>0</v>
      </c>
      <c r="N835">
        <f t="shared" si="166"/>
        <v>0</v>
      </c>
      <c r="O835">
        <f t="shared" si="167"/>
        <v>0</v>
      </c>
      <c r="P835">
        <f t="shared" si="168"/>
        <v>0</v>
      </c>
      <c r="R835">
        <f t="shared" si="169"/>
        <v>0</v>
      </c>
    </row>
    <row r="836" spans="1:18" x14ac:dyDescent="0.3">
      <c r="A836">
        <v>736</v>
      </c>
      <c r="B836" s="2">
        <f>'Popular Vote'!R737</f>
        <v>0.59163855181713365</v>
      </c>
      <c r="C836">
        <f>'Tipping Point Margin'!L737</f>
        <v>-0.63437984463408725</v>
      </c>
      <c r="D836" s="1">
        <f>B836-C836</f>
        <v>1.226018396451221</v>
      </c>
      <c r="E836">
        <f t="shared" si="157"/>
        <v>0</v>
      </c>
      <c r="F836">
        <f t="shared" si="158"/>
        <v>0</v>
      </c>
      <c r="G836">
        <f t="shared" si="159"/>
        <v>0</v>
      </c>
      <c r="H836">
        <f t="shared" si="160"/>
        <v>1</v>
      </c>
      <c r="I836">
        <f t="shared" si="161"/>
        <v>0</v>
      </c>
      <c r="J836">
        <f t="shared" si="162"/>
        <v>0</v>
      </c>
      <c r="K836">
        <f t="shared" si="163"/>
        <v>0</v>
      </c>
      <c r="L836">
        <f t="shared" si="164"/>
        <v>0</v>
      </c>
      <c r="M836">
        <f t="shared" si="165"/>
        <v>0</v>
      </c>
      <c r="N836">
        <f t="shared" si="166"/>
        <v>0</v>
      </c>
      <c r="O836">
        <f t="shared" si="167"/>
        <v>0</v>
      </c>
      <c r="P836">
        <f t="shared" si="168"/>
        <v>0</v>
      </c>
      <c r="R836">
        <f t="shared" si="169"/>
        <v>0</v>
      </c>
    </row>
    <row r="837" spans="1:18" x14ac:dyDescent="0.3">
      <c r="A837">
        <v>709</v>
      </c>
      <c r="B837" s="2">
        <f>'Popular Vote'!R710</f>
        <v>0.75876114336343936</v>
      </c>
      <c r="C837">
        <f>'Tipping Point Margin'!L710</f>
        <v>-0.4587554827585858</v>
      </c>
      <c r="D837" s="1">
        <f>B837-C837</f>
        <v>1.2175166261220252</v>
      </c>
      <c r="E837">
        <f t="shared" ref="E837:E900" si="170">IF(D837&lt;0,1,0)</f>
        <v>0</v>
      </c>
      <c r="F837">
        <f t="shared" ref="F837:F900" si="171">IF(AND($D837&gt;0,$D837&lt;0.477),1,0)</f>
        <v>0</v>
      </c>
      <c r="G837">
        <f t="shared" ref="G837:G900" si="172">IF(AND($D837&gt;0.477,$D837&lt;0.953),1,0)</f>
        <v>0</v>
      </c>
      <c r="H837">
        <f t="shared" ref="H837:H900" si="173">IF(AND($D837&gt;0.953,$D837&lt;1.43),1,0)</f>
        <v>1</v>
      </c>
      <c r="I837">
        <f t="shared" ref="I837:I900" si="174">IF(AND($D837&gt;1.43,$D837&lt;1.91),1,0)</f>
        <v>0</v>
      </c>
      <c r="J837">
        <f t="shared" ref="J837:J900" si="175">IF(AND($D837&gt;1.91,$D837&lt;2.38),1,0)</f>
        <v>0</v>
      </c>
      <c r="K837">
        <f t="shared" ref="K837:K900" si="176">IF(AND($D837&gt;2.38,$D837&lt;2.86),1,0)</f>
        <v>0</v>
      </c>
      <c r="L837">
        <f t="shared" ref="L837:L900" si="177">IF(AND($D837&gt;2.86,$D837&lt;3.34),1,0)</f>
        <v>0</v>
      </c>
      <c r="M837">
        <f t="shared" ref="M837:M900" si="178">IF(AND($D837&gt;3.34,$D837&lt;3.81),1,0)</f>
        <v>0</v>
      </c>
      <c r="N837">
        <f t="shared" ref="N837:N900" si="179">IF(AND($D837&gt;3.81,$D837&lt;4.29),1,0)</f>
        <v>0</v>
      </c>
      <c r="O837">
        <f t="shared" ref="O837:O900" si="180">IF(AND($D837&gt;4.29,$D837&lt;4.77),1,0)</f>
        <v>0</v>
      </c>
      <c r="P837">
        <f t="shared" ref="P837:P900" si="181">IF(D837&gt;4.77,1,0)</f>
        <v>0</v>
      </c>
      <c r="R837">
        <f t="shared" ref="R837:R900" si="182">IF(D837&gt;2.86,1,0)</f>
        <v>0</v>
      </c>
    </row>
    <row r="838" spans="1:18" x14ac:dyDescent="0.3">
      <c r="A838">
        <v>670</v>
      </c>
      <c r="B838" s="2">
        <f>'Popular Vote'!R671</f>
        <v>0.3061629198732605</v>
      </c>
      <c r="C838">
        <f>'Tipping Point Margin'!L671</f>
        <v>-0.90923819966946995</v>
      </c>
      <c r="D838" s="1">
        <f>B838-C838</f>
        <v>1.2154011195427303</v>
      </c>
      <c r="E838">
        <f t="shared" si="170"/>
        <v>0</v>
      </c>
      <c r="F838">
        <f t="shared" si="171"/>
        <v>0</v>
      </c>
      <c r="G838">
        <f t="shared" si="172"/>
        <v>0</v>
      </c>
      <c r="H838">
        <f t="shared" si="173"/>
        <v>1</v>
      </c>
      <c r="I838">
        <f t="shared" si="174"/>
        <v>0</v>
      </c>
      <c r="J838">
        <f t="shared" si="175"/>
        <v>0</v>
      </c>
      <c r="K838">
        <f t="shared" si="176"/>
        <v>0</v>
      </c>
      <c r="L838">
        <f t="shared" si="177"/>
        <v>0</v>
      </c>
      <c r="M838">
        <f t="shared" si="178"/>
        <v>0</v>
      </c>
      <c r="N838">
        <f t="shared" si="179"/>
        <v>0</v>
      </c>
      <c r="O838">
        <f t="shared" si="180"/>
        <v>0</v>
      </c>
      <c r="P838">
        <f t="shared" si="181"/>
        <v>0</v>
      </c>
      <c r="R838">
        <f t="shared" si="182"/>
        <v>0</v>
      </c>
    </row>
    <row r="839" spans="1:18" x14ac:dyDescent="0.3">
      <c r="A839">
        <v>570</v>
      </c>
      <c r="B839" s="2">
        <f>'Popular Vote'!R571</f>
        <v>0.64647371995152936</v>
      </c>
      <c r="C839">
        <f>'Tipping Point Margin'!L571</f>
        <v>-0.56288884587832788</v>
      </c>
      <c r="D839" s="1">
        <f>B839-C839</f>
        <v>1.2093625658298572</v>
      </c>
      <c r="E839">
        <f t="shared" si="170"/>
        <v>0</v>
      </c>
      <c r="F839">
        <f t="shared" si="171"/>
        <v>0</v>
      </c>
      <c r="G839">
        <f t="shared" si="172"/>
        <v>0</v>
      </c>
      <c r="H839">
        <f t="shared" si="173"/>
        <v>1</v>
      </c>
      <c r="I839">
        <f t="shared" si="174"/>
        <v>0</v>
      </c>
      <c r="J839">
        <f t="shared" si="175"/>
        <v>0</v>
      </c>
      <c r="K839">
        <f t="shared" si="176"/>
        <v>0</v>
      </c>
      <c r="L839">
        <f t="shared" si="177"/>
        <v>0</v>
      </c>
      <c r="M839">
        <f t="shared" si="178"/>
        <v>0</v>
      </c>
      <c r="N839">
        <f t="shared" si="179"/>
        <v>0</v>
      </c>
      <c r="O839">
        <f t="shared" si="180"/>
        <v>0</v>
      </c>
      <c r="P839">
        <f t="shared" si="181"/>
        <v>0</v>
      </c>
      <c r="R839">
        <f t="shared" si="182"/>
        <v>0</v>
      </c>
    </row>
    <row r="840" spans="1:18" x14ac:dyDescent="0.3">
      <c r="A840">
        <v>465</v>
      </c>
      <c r="B840" s="2">
        <f>'Popular Vote'!R466</f>
        <v>5.6316255817544736E-2</v>
      </c>
      <c r="C840">
        <f>'Tipping Point Margin'!L466</f>
        <v>-1.1314211599096236</v>
      </c>
      <c r="D840" s="1">
        <f>B840-C840</f>
        <v>1.1877374157271683</v>
      </c>
      <c r="E840">
        <f t="shared" si="170"/>
        <v>0</v>
      </c>
      <c r="F840">
        <f t="shared" si="171"/>
        <v>0</v>
      </c>
      <c r="G840">
        <f t="shared" si="172"/>
        <v>0</v>
      </c>
      <c r="H840">
        <f t="shared" si="173"/>
        <v>1</v>
      </c>
      <c r="I840">
        <f t="shared" si="174"/>
        <v>0</v>
      </c>
      <c r="J840">
        <f t="shared" si="175"/>
        <v>0</v>
      </c>
      <c r="K840">
        <f t="shared" si="176"/>
        <v>0</v>
      </c>
      <c r="L840">
        <f t="shared" si="177"/>
        <v>0</v>
      </c>
      <c r="M840">
        <f t="shared" si="178"/>
        <v>0</v>
      </c>
      <c r="N840">
        <f t="shared" si="179"/>
        <v>0</v>
      </c>
      <c r="O840">
        <f t="shared" si="180"/>
        <v>0</v>
      </c>
      <c r="P840">
        <f t="shared" si="181"/>
        <v>0</v>
      </c>
      <c r="R840">
        <f t="shared" si="182"/>
        <v>0</v>
      </c>
    </row>
    <row r="841" spans="1:18" x14ac:dyDescent="0.3">
      <c r="A841">
        <v>740</v>
      </c>
      <c r="B841" s="2">
        <f>'Popular Vote'!R741</f>
        <v>0.42586317535391749</v>
      </c>
      <c r="C841">
        <f>'Tipping Point Margin'!L741</f>
        <v>-0.75519920295323295</v>
      </c>
      <c r="D841" s="1">
        <f>B841-C841</f>
        <v>1.1810623783071503</v>
      </c>
      <c r="E841">
        <f t="shared" si="170"/>
        <v>0</v>
      </c>
      <c r="F841">
        <f t="shared" si="171"/>
        <v>0</v>
      </c>
      <c r="G841">
        <f t="shared" si="172"/>
        <v>0</v>
      </c>
      <c r="H841">
        <f t="shared" si="173"/>
        <v>1</v>
      </c>
      <c r="I841">
        <f t="shared" si="174"/>
        <v>0</v>
      </c>
      <c r="J841">
        <f t="shared" si="175"/>
        <v>0</v>
      </c>
      <c r="K841">
        <f t="shared" si="176"/>
        <v>0</v>
      </c>
      <c r="L841">
        <f t="shared" si="177"/>
        <v>0</v>
      </c>
      <c r="M841">
        <f t="shared" si="178"/>
        <v>0</v>
      </c>
      <c r="N841">
        <f t="shared" si="179"/>
        <v>0</v>
      </c>
      <c r="O841">
        <f t="shared" si="180"/>
        <v>0</v>
      </c>
      <c r="P841">
        <f t="shared" si="181"/>
        <v>0</v>
      </c>
      <c r="R841">
        <f t="shared" si="182"/>
        <v>0</v>
      </c>
    </row>
    <row r="842" spans="1:18" x14ac:dyDescent="0.3">
      <c r="A842">
        <v>188</v>
      </c>
      <c r="B842" s="2">
        <f>'Popular Vote'!R189</f>
        <v>0.21574712774058424</v>
      </c>
      <c r="C842">
        <f>'Tipping Point Margin'!L189</f>
        <v>-0.96248349578597159</v>
      </c>
      <c r="D842" s="1">
        <f>B842-C842</f>
        <v>1.1782306235265558</v>
      </c>
      <c r="E842">
        <f t="shared" si="170"/>
        <v>0</v>
      </c>
      <c r="F842">
        <f t="shared" si="171"/>
        <v>0</v>
      </c>
      <c r="G842">
        <f t="shared" si="172"/>
        <v>0</v>
      </c>
      <c r="H842">
        <f t="shared" si="173"/>
        <v>1</v>
      </c>
      <c r="I842">
        <f t="shared" si="174"/>
        <v>0</v>
      </c>
      <c r="J842">
        <f t="shared" si="175"/>
        <v>0</v>
      </c>
      <c r="K842">
        <f t="shared" si="176"/>
        <v>0</v>
      </c>
      <c r="L842">
        <f t="shared" si="177"/>
        <v>0</v>
      </c>
      <c r="M842">
        <f t="shared" si="178"/>
        <v>0</v>
      </c>
      <c r="N842">
        <f t="shared" si="179"/>
        <v>0</v>
      </c>
      <c r="O842">
        <f t="shared" si="180"/>
        <v>0</v>
      </c>
      <c r="P842">
        <f t="shared" si="181"/>
        <v>0</v>
      </c>
      <c r="R842">
        <f t="shared" si="182"/>
        <v>0</v>
      </c>
    </row>
    <row r="843" spans="1:18" x14ac:dyDescent="0.3">
      <c r="A843">
        <v>798</v>
      </c>
      <c r="B843" s="2">
        <f>'Popular Vote'!R799</f>
        <v>0.74489644470232652</v>
      </c>
      <c r="C843">
        <f>'Tipping Point Margin'!L799</f>
        <v>-0.43285987041155066</v>
      </c>
      <c r="D843" s="1">
        <f>B843-C843</f>
        <v>1.1777563151138772</v>
      </c>
      <c r="E843">
        <f t="shared" si="170"/>
        <v>0</v>
      </c>
      <c r="F843">
        <f t="shared" si="171"/>
        <v>0</v>
      </c>
      <c r="G843">
        <f t="shared" si="172"/>
        <v>0</v>
      </c>
      <c r="H843">
        <f t="shared" si="173"/>
        <v>1</v>
      </c>
      <c r="I843">
        <f t="shared" si="174"/>
        <v>0</v>
      </c>
      <c r="J843">
        <f t="shared" si="175"/>
        <v>0</v>
      </c>
      <c r="K843">
        <f t="shared" si="176"/>
        <v>0</v>
      </c>
      <c r="L843">
        <f t="shared" si="177"/>
        <v>0</v>
      </c>
      <c r="M843">
        <f t="shared" si="178"/>
        <v>0</v>
      </c>
      <c r="N843">
        <f t="shared" si="179"/>
        <v>0</v>
      </c>
      <c r="O843">
        <f t="shared" si="180"/>
        <v>0</v>
      </c>
      <c r="P843">
        <f t="shared" si="181"/>
        <v>0</v>
      </c>
      <c r="R843">
        <f t="shared" si="182"/>
        <v>0</v>
      </c>
    </row>
    <row r="844" spans="1:18" x14ac:dyDescent="0.3">
      <c r="A844">
        <v>155</v>
      </c>
      <c r="B844" s="2">
        <f>'Popular Vote'!R156</f>
        <v>0.52208635906502243</v>
      </c>
      <c r="C844">
        <f>'Tipping Point Margin'!L156</f>
        <v>-0.65060856185244298</v>
      </c>
      <c r="D844" s="1">
        <f>B844-C844</f>
        <v>1.1726949209174653</v>
      </c>
      <c r="E844">
        <f t="shared" si="170"/>
        <v>0</v>
      </c>
      <c r="F844">
        <f t="shared" si="171"/>
        <v>0</v>
      </c>
      <c r="G844">
        <f t="shared" si="172"/>
        <v>0</v>
      </c>
      <c r="H844">
        <f t="shared" si="173"/>
        <v>1</v>
      </c>
      <c r="I844">
        <f t="shared" si="174"/>
        <v>0</v>
      </c>
      <c r="J844">
        <f t="shared" si="175"/>
        <v>0</v>
      </c>
      <c r="K844">
        <f t="shared" si="176"/>
        <v>0</v>
      </c>
      <c r="L844">
        <f t="shared" si="177"/>
        <v>0</v>
      </c>
      <c r="M844">
        <f t="shared" si="178"/>
        <v>0</v>
      </c>
      <c r="N844">
        <f t="shared" si="179"/>
        <v>0</v>
      </c>
      <c r="O844">
        <f t="shared" si="180"/>
        <v>0</v>
      </c>
      <c r="P844">
        <f t="shared" si="181"/>
        <v>0</v>
      </c>
      <c r="R844">
        <f t="shared" si="182"/>
        <v>0</v>
      </c>
    </row>
    <row r="845" spans="1:18" x14ac:dyDescent="0.3">
      <c r="A845">
        <v>54</v>
      </c>
      <c r="B845" s="2">
        <f>'Popular Vote'!R55</f>
        <v>1.0363683451950054</v>
      </c>
      <c r="C845">
        <f>'Tipping Point Margin'!L55</f>
        <v>-0.12626657474810371</v>
      </c>
      <c r="D845" s="1">
        <f>B845-C845</f>
        <v>1.1626349199431092</v>
      </c>
      <c r="E845">
        <f t="shared" si="170"/>
        <v>0</v>
      </c>
      <c r="F845">
        <f t="shared" si="171"/>
        <v>0</v>
      </c>
      <c r="G845">
        <f t="shared" si="172"/>
        <v>0</v>
      </c>
      <c r="H845">
        <f t="shared" si="173"/>
        <v>1</v>
      </c>
      <c r="I845">
        <f t="shared" si="174"/>
        <v>0</v>
      </c>
      <c r="J845">
        <f t="shared" si="175"/>
        <v>0</v>
      </c>
      <c r="K845">
        <f t="shared" si="176"/>
        <v>0</v>
      </c>
      <c r="L845">
        <f t="shared" si="177"/>
        <v>0</v>
      </c>
      <c r="M845">
        <f t="shared" si="178"/>
        <v>0</v>
      </c>
      <c r="N845">
        <f t="shared" si="179"/>
        <v>0</v>
      </c>
      <c r="O845">
        <f t="shared" si="180"/>
        <v>0</v>
      </c>
      <c r="P845">
        <f t="shared" si="181"/>
        <v>0</v>
      </c>
      <c r="R845">
        <f t="shared" si="182"/>
        <v>0</v>
      </c>
    </row>
    <row r="846" spans="1:18" x14ac:dyDescent="0.3">
      <c r="A846">
        <v>576</v>
      </c>
      <c r="B846" s="2">
        <f>'Popular Vote'!R577</f>
        <v>0.19877329934390753</v>
      </c>
      <c r="C846">
        <f>'Tipping Point Margin'!L577</f>
        <v>-0.95449840980007072</v>
      </c>
      <c r="D846" s="1">
        <f>B846-C846</f>
        <v>1.1532717091439784</v>
      </c>
      <c r="E846">
        <f t="shared" si="170"/>
        <v>0</v>
      </c>
      <c r="F846">
        <f t="shared" si="171"/>
        <v>0</v>
      </c>
      <c r="G846">
        <f t="shared" si="172"/>
        <v>0</v>
      </c>
      <c r="H846">
        <f t="shared" si="173"/>
        <v>1</v>
      </c>
      <c r="I846">
        <f t="shared" si="174"/>
        <v>0</v>
      </c>
      <c r="J846">
        <f t="shared" si="175"/>
        <v>0</v>
      </c>
      <c r="K846">
        <f t="shared" si="176"/>
        <v>0</v>
      </c>
      <c r="L846">
        <f t="shared" si="177"/>
        <v>0</v>
      </c>
      <c r="M846">
        <f t="shared" si="178"/>
        <v>0</v>
      </c>
      <c r="N846">
        <f t="shared" si="179"/>
        <v>0</v>
      </c>
      <c r="O846">
        <f t="shared" si="180"/>
        <v>0</v>
      </c>
      <c r="P846">
        <f t="shared" si="181"/>
        <v>0</v>
      </c>
      <c r="R846">
        <f t="shared" si="182"/>
        <v>0</v>
      </c>
    </row>
    <row r="847" spans="1:18" x14ac:dyDescent="0.3">
      <c r="A847">
        <v>479</v>
      </c>
      <c r="B847" s="2">
        <f>'Popular Vote'!R480</f>
        <v>-9.4123758673827496E-3</v>
      </c>
      <c r="C847">
        <f>'Tipping Point Margin'!L480</f>
        <v>-1.1560383467997351</v>
      </c>
      <c r="D847" s="1">
        <f>B847-C847</f>
        <v>1.1466259709323523</v>
      </c>
      <c r="E847">
        <f t="shared" si="170"/>
        <v>0</v>
      </c>
      <c r="F847">
        <f t="shared" si="171"/>
        <v>0</v>
      </c>
      <c r="G847">
        <f t="shared" si="172"/>
        <v>0</v>
      </c>
      <c r="H847">
        <f t="shared" si="173"/>
        <v>1</v>
      </c>
      <c r="I847">
        <f t="shared" si="174"/>
        <v>0</v>
      </c>
      <c r="J847">
        <f t="shared" si="175"/>
        <v>0</v>
      </c>
      <c r="K847">
        <f t="shared" si="176"/>
        <v>0</v>
      </c>
      <c r="L847">
        <f t="shared" si="177"/>
        <v>0</v>
      </c>
      <c r="M847">
        <f t="shared" si="178"/>
        <v>0</v>
      </c>
      <c r="N847">
        <f t="shared" si="179"/>
        <v>0</v>
      </c>
      <c r="O847">
        <f t="shared" si="180"/>
        <v>0</v>
      </c>
      <c r="P847">
        <f t="shared" si="181"/>
        <v>0</v>
      </c>
      <c r="R847">
        <f t="shared" si="182"/>
        <v>0</v>
      </c>
    </row>
    <row r="848" spans="1:18" x14ac:dyDescent="0.3">
      <c r="A848">
        <v>887</v>
      </c>
      <c r="B848" s="2">
        <f>'Popular Vote'!R888</f>
        <v>0.57804236503224127</v>
      </c>
      <c r="C848">
        <f>'Tipping Point Margin'!L888</f>
        <v>-0.56674429865875042</v>
      </c>
      <c r="D848" s="1">
        <f>B848-C848</f>
        <v>1.1447866636909918</v>
      </c>
      <c r="E848">
        <f t="shared" si="170"/>
        <v>0</v>
      </c>
      <c r="F848">
        <f t="shared" si="171"/>
        <v>0</v>
      </c>
      <c r="G848">
        <f t="shared" si="172"/>
        <v>0</v>
      </c>
      <c r="H848">
        <f t="shared" si="173"/>
        <v>1</v>
      </c>
      <c r="I848">
        <f t="shared" si="174"/>
        <v>0</v>
      </c>
      <c r="J848">
        <f t="shared" si="175"/>
        <v>0</v>
      </c>
      <c r="K848">
        <f t="shared" si="176"/>
        <v>0</v>
      </c>
      <c r="L848">
        <f t="shared" si="177"/>
        <v>0</v>
      </c>
      <c r="M848">
        <f t="shared" si="178"/>
        <v>0</v>
      </c>
      <c r="N848">
        <f t="shared" si="179"/>
        <v>0</v>
      </c>
      <c r="O848">
        <f t="shared" si="180"/>
        <v>0</v>
      </c>
      <c r="P848">
        <f t="shared" si="181"/>
        <v>0</v>
      </c>
      <c r="R848">
        <f t="shared" si="182"/>
        <v>0</v>
      </c>
    </row>
    <row r="849" spans="1:18" x14ac:dyDescent="0.3">
      <c r="A849">
        <v>318</v>
      </c>
      <c r="B849" s="2">
        <f>'Popular Vote'!R319</f>
        <v>0.313424849345735</v>
      </c>
      <c r="C849">
        <f>'Tipping Point Margin'!L319</f>
        <v>-0.82255245387350484</v>
      </c>
      <c r="D849" s="1">
        <f>B849-C849</f>
        <v>1.13597730321924</v>
      </c>
      <c r="E849">
        <f t="shared" si="170"/>
        <v>0</v>
      </c>
      <c r="F849">
        <f t="shared" si="171"/>
        <v>0</v>
      </c>
      <c r="G849">
        <f t="shared" si="172"/>
        <v>0</v>
      </c>
      <c r="H849">
        <f t="shared" si="173"/>
        <v>1</v>
      </c>
      <c r="I849">
        <f t="shared" si="174"/>
        <v>0</v>
      </c>
      <c r="J849">
        <f t="shared" si="175"/>
        <v>0</v>
      </c>
      <c r="K849">
        <f t="shared" si="176"/>
        <v>0</v>
      </c>
      <c r="L849">
        <f t="shared" si="177"/>
        <v>0</v>
      </c>
      <c r="M849">
        <f t="shared" si="178"/>
        <v>0</v>
      </c>
      <c r="N849">
        <f t="shared" si="179"/>
        <v>0</v>
      </c>
      <c r="O849">
        <f t="shared" si="180"/>
        <v>0</v>
      </c>
      <c r="P849">
        <f t="shared" si="181"/>
        <v>0</v>
      </c>
      <c r="R849">
        <f t="shared" si="182"/>
        <v>0</v>
      </c>
    </row>
    <row r="850" spans="1:18" x14ac:dyDescent="0.3">
      <c r="A850">
        <v>772</v>
      </c>
      <c r="B850" s="2">
        <f>'Popular Vote'!R773</f>
        <v>8.4021889357158042E-2</v>
      </c>
      <c r="C850">
        <f>'Tipping Point Margin'!L773</f>
        <v>-1.044259029690467</v>
      </c>
      <c r="D850" s="1">
        <f>B850-C850</f>
        <v>1.1282809190476251</v>
      </c>
      <c r="E850">
        <f t="shared" si="170"/>
        <v>0</v>
      </c>
      <c r="F850">
        <f t="shared" si="171"/>
        <v>0</v>
      </c>
      <c r="G850">
        <f t="shared" si="172"/>
        <v>0</v>
      </c>
      <c r="H850">
        <f t="shared" si="173"/>
        <v>1</v>
      </c>
      <c r="I850">
        <f t="shared" si="174"/>
        <v>0</v>
      </c>
      <c r="J850">
        <f t="shared" si="175"/>
        <v>0</v>
      </c>
      <c r="K850">
        <f t="shared" si="176"/>
        <v>0</v>
      </c>
      <c r="L850">
        <f t="shared" si="177"/>
        <v>0</v>
      </c>
      <c r="M850">
        <f t="shared" si="178"/>
        <v>0</v>
      </c>
      <c r="N850">
        <f t="shared" si="179"/>
        <v>0</v>
      </c>
      <c r="O850">
        <f t="shared" si="180"/>
        <v>0</v>
      </c>
      <c r="P850">
        <f t="shared" si="181"/>
        <v>0</v>
      </c>
      <c r="R850">
        <f t="shared" si="182"/>
        <v>0</v>
      </c>
    </row>
    <row r="851" spans="1:18" x14ac:dyDescent="0.3">
      <c r="A851">
        <v>957</v>
      </c>
      <c r="B851" s="2">
        <f>'Popular Vote'!R958</f>
        <v>0.69570871897830466</v>
      </c>
      <c r="C851">
        <f>'Tipping Point Margin'!L958</f>
        <v>-0.42440557706053256</v>
      </c>
      <c r="D851" s="1">
        <f>B851-C851</f>
        <v>1.1201142960388373</v>
      </c>
      <c r="E851">
        <f t="shared" si="170"/>
        <v>0</v>
      </c>
      <c r="F851">
        <f t="shared" si="171"/>
        <v>0</v>
      </c>
      <c r="G851">
        <f t="shared" si="172"/>
        <v>0</v>
      </c>
      <c r="H851">
        <f t="shared" si="173"/>
        <v>1</v>
      </c>
      <c r="I851">
        <f t="shared" si="174"/>
        <v>0</v>
      </c>
      <c r="J851">
        <f t="shared" si="175"/>
        <v>0</v>
      </c>
      <c r="K851">
        <f t="shared" si="176"/>
        <v>0</v>
      </c>
      <c r="L851">
        <f t="shared" si="177"/>
        <v>0</v>
      </c>
      <c r="M851">
        <f t="shared" si="178"/>
        <v>0</v>
      </c>
      <c r="N851">
        <f t="shared" si="179"/>
        <v>0</v>
      </c>
      <c r="O851">
        <f t="shared" si="180"/>
        <v>0</v>
      </c>
      <c r="P851">
        <f t="shared" si="181"/>
        <v>0</v>
      </c>
      <c r="R851">
        <f t="shared" si="182"/>
        <v>0</v>
      </c>
    </row>
    <row r="852" spans="1:18" x14ac:dyDescent="0.3">
      <c r="A852">
        <v>721</v>
      </c>
      <c r="B852" s="2">
        <f>'Popular Vote'!R722</f>
        <v>0.54478304406900113</v>
      </c>
      <c r="C852">
        <f>'Tipping Point Margin'!L722</f>
        <v>-0.5715220956525946</v>
      </c>
      <c r="D852" s="1">
        <f>B852-C852</f>
        <v>1.1163051397215957</v>
      </c>
      <c r="E852">
        <f t="shared" si="170"/>
        <v>0</v>
      </c>
      <c r="F852">
        <f t="shared" si="171"/>
        <v>0</v>
      </c>
      <c r="G852">
        <f t="shared" si="172"/>
        <v>0</v>
      </c>
      <c r="H852">
        <f t="shared" si="173"/>
        <v>1</v>
      </c>
      <c r="I852">
        <f t="shared" si="174"/>
        <v>0</v>
      </c>
      <c r="J852">
        <f t="shared" si="175"/>
        <v>0</v>
      </c>
      <c r="K852">
        <f t="shared" si="176"/>
        <v>0</v>
      </c>
      <c r="L852">
        <f t="shared" si="177"/>
        <v>0</v>
      </c>
      <c r="M852">
        <f t="shared" si="178"/>
        <v>0</v>
      </c>
      <c r="N852">
        <f t="shared" si="179"/>
        <v>0</v>
      </c>
      <c r="O852">
        <f t="shared" si="180"/>
        <v>0</v>
      </c>
      <c r="P852">
        <f t="shared" si="181"/>
        <v>0</v>
      </c>
      <c r="R852">
        <f t="shared" si="182"/>
        <v>0</v>
      </c>
    </row>
    <row r="853" spans="1:18" x14ac:dyDescent="0.3">
      <c r="A853">
        <v>368</v>
      </c>
      <c r="B853" s="2">
        <f>'Popular Vote'!R369</f>
        <v>0.21621629156299327</v>
      </c>
      <c r="C853">
        <f>'Tipping Point Margin'!L369</f>
        <v>-0.89555888232021197</v>
      </c>
      <c r="D853" s="1">
        <f>B853-C853</f>
        <v>1.1117751738832053</v>
      </c>
      <c r="E853">
        <f t="shared" si="170"/>
        <v>0</v>
      </c>
      <c r="F853">
        <f t="shared" si="171"/>
        <v>0</v>
      </c>
      <c r="G853">
        <f t="shared" si="172"/>
        <v>0</v>
      </c>
      <c r="H853">
        <f t="shared" si="173"/>
        <v>1</v>
      </c>
      <c r="I853">
        <f t="shared" si="174"/>
        <v>0</v>
      </c>
      <c r="J853">
        <f t="shared" si="175"/>
        <v>0</v>
      </c>
      <c r="K853">
        <f t="shared" si="176"/>
        <v>0</v>
      </c>
      <c r="L853">
        <f t="shared" si="177"/>
        <v>0</v>
      </c>
      <c r="M853">
        <f t="shared" si="178"/>
        <v>0</v>
      </c>
      <c r="N853">
        <f t="shared" si="179"/>
        <v>0</v>
      </c>
      <c r="O853">
        <f t="shared" si="180"/>
        <v>0</v>
      </c>
      <c r="P853">
        <f t="shared" si="181"/>
        <v>0</v>
      </c>
      <c r="R853">
        <f t="shared" si="182"/>
        <v>0</v>
      </c>
    </row>
    <row r="854" spans="1:18" x14ac:dyDescent="0.3">
      <c r="A854">
        <v>414</v>
      </c>
      <c r="B854" s="2">
        <f>'Popular Vote'!R415</f>
        <v>0.24537093140636612</v>
      </c>
      <c r="C854">
        <f>'Tipping Point Margin'!L415</f>
        <v>-0.85189758557911188</v>
      </c>
      <c r="D854" s="1">
        <f>B854-C854</f>
        <v>1.0972685169854781</v>
      </c>
      <c r="E854">
        <f t="shared" si="170"/>
        <v>0</v>
      </c>
      <c r="F854">
        <f t="shared" si="171"/>
        <v>0</v>
      </c>
      <c r="G854">
        <f t="shared" si="172"/>
        <v>0</v>
      </c>
      <c r="H854">
        <f t="shared" si="173"/>
        <v>1</v>
      </c>
      <c r="I854">
        <f t="shared" si="174"/>
        <v>0</v>
      </c>
      <c r="J854">
        <f t="shared" si="175"/>
        <v>0</v>
      </c>
      <c r="K854">
        <f t="shared" si="176"/>
        <v>0</v>
      </c>
      <c r="L854">
        <f t="shared" si="177"/>
        <v>0</v>
      </c>
      <c r="M854">
        <f t="shared" si="178"/>
        <v>0</v>
      </c>
      <c r="N854">
        <f t="shared" si="179"/>
        <v>0</v>
      </c>
      <c r="O854">
        <f t="shared" si="180"/>
        <v>0</v>
      </c>
      <c r="P854">
        <f t="shared" si="181"/>
        <v>0</v>
      </c>
      <c r="R854">
        <f t="shared" si="182"/>
        <v>0</v>
      </c>
    </row>
    <row r="855" spans="1:18" x14ac:dyDescent="0.3">
      <c r="A855">
        <v>842</v>
      </c>
      <c r="B855" s="2">
        <f>'Popular Vote'!R843</f>
        <v>0.72540843567687729</v>
      </c>
      <c r="C855">
        <f>'Tipping Point Margin'!L843</f>
        <v>-0.36419067248200637</v>
      </c>
      <c r="D855" s="1">
        <f>B855-C855</f>
        <v>1.0895991081588836</v>
      </c>
      <c r="E855">
        <f t="shared" si="170"/>
        <v>0</v>
      </c>
      <c r="F855">
        <f t="shared" si="171"/>
        <v>0</v>
      </c>
      <c r="G855">
        <f t="shared" si="172"/>
        <v>0</v>
      </c>
      <c r="H855">
        <f t="shared" si="173"/>
        <v>1</v>
      </c>
      <c r="I855">
        <f t="shared" si="174"/>
        <v>0</v>
      </c>
      <c r="J855">
        <f t="shared" si="175"/>
        <v>0</v>
      </c>
      <c r="K855">
        <f t="shared" si="176"/>
        <v>0</v>
      </c>
      <c r="L855">
        <f t="shared" si="177"/>
        <v>0</v>
      </c>
      <c r="M855">
        <f t="shared" si="178"/>
        <v>0</v>
      </c>
      <c r="N855">
        <f t="shared" si="179"/>
        <v>0</v>
      </c>
      <c r="O855">
        <f t="shared" si="180"/>
        <v>0</v>
      </c>
      <c r="P855">
        <f t="shared" si="181"/>
        <v>0</v>
      </c>
      <c r="R855">
        <f t="shared" si="182"/>
        <v>0</v>
      </c>
    </row>
    <row r="856" spans="1:18" x14ac:dyDescent="0.3">
      <c r="A856">
        <v>618</v>
      </c>
      <c r="B856" s="2">
        <f>'Popular Vote'!R619</f>
        <v>0.72686522430356382</v>
      </c>
      <c r="C856">
        <f>'Tipping Point Margin'!L619</f>
        <v>-0.36140563835051548</v>
      </c>
      <c r="D856" s="1">
        <f>B856-C856</f>
        <v>1.0882708626540794</v>
      </c>
      <c r="E856">
        <f t="shared" si="170"/>
        <v>0</v>
      </c>
      <c r="F856">
        <f t="shared" si="171"/>
        <v>0</v>
      </c>
      <c r="G856">
        <f t="shared" si="172"/>
        <v>0</v>
      </c>
      <c r="H856">
        <f t="shared" si="173"/>
        <v>1</v>
      </c>
      <c r="I856">
        <f t="shared" si="174"/>
        <v>0</v>
      </c>
      <c r="J856">
        <f t="shared" si="175"/>
        <v>0</v>
      </c>
      <c r="K856">
        <f t="shared" si="176"/>
        <v>0</v>
      </c>
      <c r="L856">
        <f t="shared" si="177"/>
        <v>0</v>
      </c>
      <c r="M856">
        <f t="shared" si="178"/>
        <v>0</v>
      </c>
      <c r="N856">
        <f t="shared" si="179"/>
        <v>0</v>
      </c>
      <c r="O856">
        <f t="shared" si="180"/>
        <v>0</v>
      </c>
      <c r="P856">
        <f t="shared" si="181"/>
        <v>0</v>
      </c>
      <c r="R856">
        <f t="shared" si="182"/>
        <v>0</v>
      </c>
    </row>
    <row r="857" spans="1:18" x14ac:dyDescent="0.3">
      <c r="A857">
        <v>426</v>
      </c>
      <c r="B857" s="2">
        <f>'Popular Vote'!R427</f>
        <v>0.74863738140380987</v>
      </c>
      <c r="C857">
        <f>'Tipping Point Margin'!L427</f>
        <v>-0.33287741901061785</v>
      </c>
      <c r="D857" s="1">
        <f>B857-C857</f>
        <v>1.0815148004144277</v>
      </c>
      <c r="E857">
        <f t="shared" si="170"/>
        <v>0</v>
      </c>
      <c r="F857">
        <f t="shared" si="171"/>
        <v>0</v>
      </c>
      <c r="G857">
        <f t="shared" si="172"/>
        <v>0</v>
      </c>
      <c r="H857">
        <f t="shared" si="173"/>
        <v>1</v>
      </c>
      <c r="I857">
        <f t="shared" si="174"/>
        <v>0</v>
      </c>
      <c r="J857">
        <f t="shared" si="175"/>
        <v>0</v>
      </c>
      <c r="K857">
        <f t="shared" si="176"/>
        <v>0</v>
      </c>
      <c r="L857">
        <f t="shared" si="177"/>
        <v>0</v>
      </c>
      <c r="M857">
        <f t="shared" si="178"/>
        <v>0</v>
      </c>
      <c r="N857">
        <f t="shared" si="179"/>
        <v>0</v>
      </c>
      <c r="O857">
        <f t="shared" si="180"/>
        <v>0</v>
      </c>
      <c r="P857">
        <f t="shared" si="181"/>
        <v>0</v>
      </c>
      <c r="R857">
        <f t="shared" si="182"/>
        <v>0</v>
      </c>
    </row>
    <row r="858" spans="1:18" x14ac:dyDescent="0.3">
      <c r="A858">
        <v>744</v>
      </c>
      <c r="B858" s="2">
        <f>'Popular Vote'!R745</f>
        <v>6.6509908667439221E-2</v>
      </c>
      <c r="C858">
        <f>'Tipping Point Margin'!L745</f>
        <v>-1.0062016683075186</v>
      </c>
      <c r="D858" s="1">
        <f>B858-C858</f>
        <v>1.0727115769749578</v>
      </c>
      <c r="E858">
        <f t="shared" si="170"/>
        <v>0</v>
      </c>
      <c r="F858">
        <f t="shared" si="171"/>
        <v>0</v>
      </c>
      <c r="G858">
        <f t="shared" si="172"/>
        <v>0</v>
      </c>
      <c r="H858">
        <f t="shared" si="173"/>
        <v>1</v>
      </c>
      <c r="I858">
        <f t="shared" si="174"/>
        <v>0</v>
      </c>
      <c r="J858">
        <f t="shared" si="175"/>
        <v>0</v>
      </c>
      <c r="K858">
        <f t="shared" si="176"/>
        <v>0</v>
      </c>
      <c r="L858">
        <f t="shared" si="177"/>
        <v>0</v>
      </c>
      <c r="M858">
        <f t="shared" si="178"/>
        <v>0</v>
      </c>
      <c r="N858">
        <f t="shared" si="179"/>
        <v>0</v>
      </c>
      <c r="O858">
        <f t="shared" si="180"/>
        <v>0</v>
      </c>
      <c r="P858">
        <f t="shared" si="181"/>
        <v>0</v>
      </c>
      <c r="R858">
        <f t="shared" si="182"/>
        <v>0</v>
      </c>
    </row>
    <row r="859" spans="1:18" x14ac:dyDescent="0.3">
      <c r="A859">
        <v>143</v>
      </c>
      <c r="B859" s="2">
        <f>'Popular Vote'!R144</f>
        <v>0.4689407490492703</v>
      </c>
      <c r="C859">
        <f>'Tipping Point Margin'!L144</f>
        <v>-0.57860959521777189</v>
      </c>
      <c r="D859" s="1">
        <f>B859-C859</f>
        <v>1.0475503442670422</v>
      </c>
      <c r="E859">
        <f t="shared" si="170"/>
        <v>0</v>
      </c>
      <c r="F859">
        <f t="shared" si="171"/>
        <v>0</v>
      </c>
      <c r="G859">
        <f t="shared" si="172"/>
        <v>0</v>
      </c>
      <c r="H859">
        <f t="shared" si="173"/>
        <v>1</v>
      </c>
      <c r="I859">
        <f t="shared" si="174"/>
        <v>0</v>
      </c>
      <c r="J859">
        <f t="shared" si="175"/>
        <v>0</v>
      </c>
      <c r="K859">
        <f t="shared" si="176"/>
        <v>0</v>
      </c>
      <c r="L859">
        <f t="shared" si="177"/>
        <v>0</v>
      </c>
      <c r="M859">
        <f t="shared" si="178"/>
        <v>0</v>
      </c>
      <c r="N859">
        <f t="shared" si="179"/>
        <v>0</v>
      </c>
      <c r="O859">
        <f t="shared" si="180"/>
        <v>0</v>
      </c>
      <c r="P859">
        <f t="shared" si="181"/>
        <v>0</v>
      </c>
      <c r="R859">
        <f t="shared" si="182"/>
        <v>0</v>
      </c>
    </row>
    <row r="860" spans="1:18" x14ac:dyDescent="0.3">
      <c r="A860">
        <v>60</v>
      </c>
      <c r="B860" s="2">
        <f>'Popular Vote'!R61</f>
        <v>0.47741063501307845</v>
      </c>
      <c r="C860">
        <f>'Tipping Point Margin'!L61</f>
        <v>-0.56940776678330196</v>
      </c>
      <c r="D860" s="1">
        <f>B860-C860</f>
        <v>1.0468184017963804</v>
      </c>
      <c r="E860">
        <f t="shared" si="170"/>
        <v>0</v>
      </c>
      <c r="F860">
        <f t="shared" si="171"/>
        <v>0</v>
      </c>
      <c r="G860">
        <f t="shared" si="172"/>
        <v>0</v>
      </c>
      <c r="H860">
        <f t="shared" si="173"/>
        <v>1</v>
      </c>
      <c r="I860">
        <f t="shared" si="174"/>
        <v>0</v>
      </c>
      <c r="J860">
        <f t="shared" si="175"/>
        <v>0</v>
      </c>
      <c r="K860">
        <f t="shared" si="176"/>
        <v>0</v>
      </c>
      <c r="L860">
        <f t="shared" si="177"/>
        <v>0</v>
      </c>
      <c r="M860">
        <f t="shared" si="178"/>
        <v>0</v>
      </c>
      <c r="N860">
        <f t="shared" si="179"/>
        <v>0</v>
      </c>
      <c r="O860">
        <f t="shared" si="180"/>
        <v>0</v>
      </c>
      <c r="P860">
        <f t="shared" si="181"/>
        <v>0</v>
      </c>
      <c r="R860">
        <f t="shared" si="182"/>
        <v>0</v>
      </c>
    </row>
    <row r="861" spans="1:18" x14ac:dyDescent="0.3">
      <c r="A861">
        <v>758</v>
      </c>
      <c r="B861" s="2">
        <f>'Popular Vote'!R759</f>
        <v>3.5445107407370946E-2</v>
      </c>
      <c r="C861">
        <f>'Tipping Point Margin'!L759</f>
        <v>-1.005384619774645</v>
      </c>
      <c r="D861" s="1">
        <f>B861-C861</f>
        <v>1.0408297271820159</v>
      </c>
      <c r="E861">
        <f t="shared" si="170"/>
        <v>0</v>
      </c>
      <c r="F861">
        <f t="shared" si="171"/>
        <v>0</v>
      </c>
      <c r="G861">
        <f t="shared" si="172"/>
        <v>0</v>
      </c>
      <c r="H861">
        <f t="shared" si="173"/>
        <v>1</v>
      </c>
      <c r="I861">
        <f t="shared" si="174"/>
        <v>0</v>
      </c>
      <c r="J861">
        <f t="shared" si="175"/>
        <v>0</v>
      </c>
      <c r="K861">
        <f t="shared" si="176"/>
        <v>0</v>
      </c>
      <c r="L861">
        <f t="shared" si="177"/>
        <v>0</v>
      </c>
      <c r="M861">
        <f t="shared" si="178"/>
        <v>0</v>
      </c>
      <c r="N861">
        <f t="shared" si="179"/>
        <v>0</v>
      </c>
      <c r="O861">
        <f t="shared" si="180"/>
        <v>0</v>
      </c>
      <c r="P861">
        <f t="shared" si="181"/>
        <v>0</v>
      </c>
      <c r="R861">
        <f t="shared" si="182"/>
        <v>0</v>
      </c>
    </row>
    <row r="862" spans="1:18" x14ac:dyDescent="0.3">
      <c r="A862">
        <v>30</v>
      </c>
      <c r="B862" s="2">
        <f>'Popular Vote'!R31</f>
        <v>7.8144662443597523E-2</v>
      </c>
      <c r="C862">
        <f>'Tipping Point Margin'!L31</f>
        <v>-0.95221975998637065</v>
      </c>
      <c r="D862" s="1">
        <f>B862-C862</f>
        <v>1.0303644224299682</v>
      </c>
      <c r="E862">
        <f t="shared" si="170"/>
        <v>0</v>
      </c>
      <c r="F862">
        <f t="shared" si="171"/>
        <v>0</v>
      </c>
      <c r="G862">
        <f t="shared" si="172"/>
        <v>0</v>
      </c>
      <c r="H862">
        <f t="shared" si="173"/>
        <v>1</v>
      </c>
      <c r="I862">
        <f t="shared" si="174"/>
        <v>0</v>
      </c>
      <c r="J862">
        <f t="shared" si="175"/>
        <v>0</v>
      </c>
      <c r="K862">
        <f t="shared" si="176"/>
        <v>0</v>
      </c>
      <c r="L862">
        <f t="shared" si="177"/>
        <v>0</v>
      </c>
      <c r="M862">
        <f t="shared" si="178"/>
        <v>0</v>
      </c>
      <c r="N862">
        <f t="shared" si="179"/>
        <v>0</v>
      </c>
      <c r="O862">
        <f t="shared" si="180"/>
        <v>0</v>
      </c>
      <c r="P862">
        <f t="shared" si="181"/>
        <v>0</v>
      </c>
      <c r="R862">
        <f t="shared" si="182"/>
        <v>0</v>
      </c>
    </row>
    <row r="863" spans="1:18" x14ac:dyDescent="0.3">
      <c r="A863">
        <v>296</v>
      </c>
      <c r="B863" s="2">
        <f>'Popular Vote'!R297</f>
        <v>0.14402544678545315</v>
      </c>
      <c r="C863">
        <f>'Tipping Point Margin'!L297</f>
        <v>-0.88509090663157541</v>
      </c>
      <c r="D863" s="1">
        <f>B863-C863</f>
        <v>1.0291163534170287</v>
      </c>
      <c r="E863">
        <f t="shared" si="170"/>
        <v>0</v>
      </c>
      <c r="F863">
        <f t="shared" si="171"/>
        <v>0</v>
      </c>
      <c r="G863">
        <f t="shared" si="172"/>
        <v>0</v>
      </c>
      <c r="H863">
        <f t="shared" si="173"/>
        <v>1</v>
      </c>
      <c r="I863">
        <f t="shared" si="174"/>
        <v>0</v>
      </c>
      <c r="J863">
        <f t="shared" si="175"/>
        <v>0</v>
      </c>
      <c r="K863">
        <f t="shared" si="176"/>
        <v>0</v>
      </c>
      <c r="L863">
        <f t="shared" si="177"/>
        <v>0</v>
      </c>
      <c r="M863">
        <f t="shared" si="178"/>
        <v>0</v>
      </c>
      <c r="N863">
        <f t="shared" si="179"/>
        <v>0</v>
      </c>
      <c r="O863">
        <f t="shared" si="180"/>
        <v>0</v>
      </c>
      <c r="P863">
        <f t="shared" si="181"/>
        <v>0</v>
      </c>
      <c r="R863">
        <f t="shared" si="182"/>
        <v>0</v>
      </c>
    </row>
    <row r="864" spans="1:18" x14ac:dyDescent="0.3">
      <c r="A864">
        <v>723</v>
      </c>
      <c r="B864" s="2">
        <f>'Popular Vote'!R724</f>
        <v>0.51832153354553867</v>
      </c>
      <c r="C864">
        <f>'Tipping Point Margin'!L724</f>
        <v>-0.50864465442950024</v>
      </c>
      <c r="D864" s="1">
        <f>B864-C864</f>
        <v>1.0269661879750389</v>
      </c>
      <c r="E864">
        <f t="shared" si="170"/>
        <v>0</v>
      </c>
      <c r="F864">
        <f t="shared" si="171"/>
        <v>0</v>
      </c>
      <c r="G864">
        <f t="shared" si="172"/>
        <v>0</v>
      </c>
      <c r="H864">
        <f t="shared" si="173"/>
        <v>1</v>
      </c>
      <c r="I864">
        <f t="shared" si="174"/>
        <v>0</v>
      </c>
      <c r="J864">
        <f t="shared" si="175"/>
        <v>0</v>
      </c>
      <c r="K864">
        <f t="shared" si="176"/>
        <v>0</v>
      </c>
      <c r="L864">
        <f t="shared" si="177"/>
        <v>0</v>
      </c>
      <c r="M864">
        <f t="shared" si="178"/>
        <v>0</v>
      </c>
      <c r="N864">
        <f t="shared" si="179"/>
        <v>0</v>
      </c>
      <c r="O864">
        <f t="shared" si="180"/>
        <v>0</v>
      </c>
      <c r="P864">
        <f t="shared" si="181"/>
        <v>0</v>
      </c>
      <c r="R864">
        <f t="shared" si="182"/>
        <v>0</v>
      </c>
    </row>
    <row r="865" spans="1:18" x14ac:dyDescent="0.3">
      <c r="A865">
        <v>167</v>
      </c>
      <c r="B865" s="2">
        <f>'Popular Vote'!R168</f>
        <v>-0.31905850238406375</v>
      </c>
      <c r="C865">
        <f>'Tipping Point Margin'!L168</f>
        <v>-1.3408829418955424</v>
      </c>
      <c r="D865" s="1">
        <f>B865-C865</f>
        <v>1.0218244395114786</v>
      </c>
      <c r="E865">
        <f t="shared" si="170"/>
        <v>0</v>
      </c>
      <c r="F865">
        <f t="shared" si="171"/>
        <v>0</v>
      </c>
      <c r="G865">
        <f t="shared" si="172"/>
        <v>0</v>
      </c>
      <c r="H865">
        <f t="shared" si="173"/>
        <v>1</v>
      </c>
      <c r="I865">
        <f t="shared" si="174"/>
        <v>0</v>
      </c>
      <c r="J865">
        <f t="shared" si="175"/>
        <v>0</v>
      </c>
      <c r="K865">
        <f t="shared" si="176"/>
        <v>0</v>
      </c>
      <c r="L865">
        <f t="shared" si="177"/>
        <v>0</v>
      </c>
      <c r="M865">
        <f t="shared" si="178"/>
        <v>0</v>
      </c>
      <c r="N865">
        <f t="shared" si="179"/>
        <v>0</v>
      </c>
      <c r="O865">
        <f t="shared" si="180"/>
        <v>0</v>
      </c>
      <c r="P865">
        <f t="shared" si="181"/>
        <v>0</v>
      </c>
      <c r="R865">
        <f t="shared" si="182"/>
        <v>0</v>
      </c>
    </row>
    <row r="866" spans="1:18" x14ac:dyDescent="0.3">
      <c r="A866">
        <v>382</v>
      </c>
      <c r="B866" s="2">
        <f>'Popular Vote'!R383</f>
        <v>-8.6049927236128587E-2</v>
      </c>
      <c r="C866">
        <f>'Tipping Point Margin'!L383</f>
        <v>-1.1005722576003913</v>
      </c>
      <c r="D866" s="1">
        <f>B866-C866</f>
        <v>1.0145223303642628</v>
      </c>
      <c r="E866">
        <f t="shared" si="170"/>
        <v>0</v>
      </c>
      <c r="F866">
        <f t="shared" si="171"/>
        <v>0</v>
      </c>
      <c r="G866">
        <f t="shared" si="172"/>
        <v>0</v>
      </c>
      <c r="H866">
        <f t="shared" si="173"/>
        <v>1</v>
      </c>
      <c r="I866">
        <f t="shared" si="174"/>
        <v>0</v>
      </c>
      <c r="J866">
        <f t="shared" si="175"/>
        <v>0</v>
      </c>
      <c r="K866">
        <f t="shared" si="176"/>
        <v>0</v>
      </c>
      <c r="L866">
        <f t="shared" si="177"/>
        <v>0</v>
      </c>
      <c r="M866">
        <f t="shared" si="178"/>
        <v>0</v>
      </c>
      <c r="N866">
        <f t="shared" si="179"/>
        <v>0</v>
      </c>
      <c r="O866">
        <f t="shared" si="180"/>
        <v>0</v>
      </c>
      <c r="P866">
        <f t="shared" si="181"/>
        <v>0</v>
      </c>
      <c r="R866">
        <f t="shared" si="182"/>
        <v>0</v>
      </c>
    </row>
    <row r="867" spans="1:18" x14ac:dyDescent="0.3">
      <c r="A867">
        <v>222</v>
      </c>
      <c r="B867" s="2">
        <f>'Popular Vote'!R223</f>
        <v>-0.4158792252251402</v>
      </c>
      <c r="C867">
        <f>'Tipping Point Margin'!L223</f>
        <v>-1.4206688300121513</v>
      </c>
      <c r="D867" s="1">
        <f>B867-C867</f>
        <v>1.0047896047870111</v>
      </c>
      <c r="E867">
        <f t="shared" si="170"/>
        <v>0</v>
      </c>
      <c r="F867">
        <f t="shared" si="171"/>
        <v>0</v>
      </c>
      <c r="G867">
        <f t="shared" si="172"/>
        <v>0</v>
      </c>
      <c r="H867">
        <f t="shared" si="173"/>
        <v>1</v>
      </c>
      <c r="I867">
        <f t="shared" si="174"/>
        <v>0</v>
      </c>
      <c r="J867">
        <f t="shared" si="175"/>
        <v>0</v>
      </c>
      <c r="K867">
        <f t="shared" si="176"/>
        <v>0</v>
      </c>
      <c r="L867">
        <f t="shared" si="177"/>
        <v>0</v>
      </c>
      <c r="M867">
        <f t="shared" si="178"/>
        <v>0</v>
      </c>
      <c r="N867">
        <f t="shared" si="179"/>
        <v>0</v>
      </c>
      <c r="O867">
        <f t="shared" si="180"/>
        <v>0</v>
      </c>
      <c r="P867">
        <f t="shared" si="181"/>
        <v>0</v>
      </c>
      <c r="R867">
        <f t="shared" si="182"/>
        <v>0</v>
      </c>
    </row>
    <row r="868" spans="1:18" x14ac:dyDescent="0.3">
      <c r="A868">
        <v>315</v>
      </c>
      <c r="B868" s="2">
        <f>'Popular Vote'!R316</f>
        <v>0.29741694878863978</v>
      </c>
      <c r="C868">
        <f>'Tipping Point Margin'!L316</f>
        <v>-0.7044730766584173</v>
      </c>
      <c r="D868" s="1">
        <f>B868-C868</f>
        <v>1.0018900254470571</v>
      </c>
      <c r="E868">
        <f t="shared" si="170"/>
        <v>0</v>
      </c>
      <c r="F868">
        <f t="shared" si="171"/>
        <v>0</v>
      </c>
      <c r="G868">
        <f t="shared" si="172"/>
        <v>0</v>
      </c>
      <c r="H868">
        <f t="shared" si="173"/>
        <v>1</v>
      </c>
      <c r="I868">
        <f t="shared" si="174"/>
        <v>0</v>
      </c>
      <c r="J868">
        <f t="shared" si="175"/>
        <v>0</v>
      </c>
      <c r="K868">
        <f t="shared" si="176"/>
        <v>0</v>
      </c>
      <c r="L868">
        <f t="shared" si="177"/>
        <v>0</v>
      </c>
      <c r="M868">
        <f t="shared" si="178"/>
        <v>0</v>
      </c>
      <c r="N868">
        <f t="shared" si="179"/>
        <v>0</v>
      </c>
      <c r="O868">
        <f t="shared" si="180"/>
        <v>0</v>
      </c>
      <c r="P868">
        <f t="shared" si="181"/>
        <v>0</v>
      </c>
      <c r="R868">
        <f t="shared" si="182"/>
        <v>0</v>
      </c>
    </row>
    <row r="869" spans="1:18" x14ac:dyDescent="0.3">
      <c r="A869">
        <v>769</v>
      </c>
      <c r="B869" s="2">
        <f>'Popular Vote'!R770</f>
        <v>0.17302884640865179</v>
      </c>
      <c r="C869">
        <f>'Tipping Point Margin'!L770</f>
        <v>-0.82646289623047975</v>
      </c>
      <c r="D869" s="1">
        <f>B869-C869</f>
        <v>0.99949174263913154</v>
      </c>
      <c r="E869">
        <f t="shared" si="170"/>
        <v>0</v>
      </c>
      <c r="F869">
        <f t="shared" si="171"/>
        <v>0</v>
      </c>
      <c r="G869">
        <f t="shared" si="172"/>
        <v>0</v>
      </c>
      <c r="H869">
        <f t="shared" si="173"/>
        <v>1</v>
      </c>
      <c r="I869">
        <f t="shared" si="174"/>
        <v>0</v>
      </c>
      <c r="J869">
        <f t="shared" si="175"/>
        <v>0</v>
      </c>
      <c r="K869">
        <f t="shared" si="176"/>
        <v>0</v>
      </c>
      <c r="L869">
        <f t="shared" si="177"/>
        <v>0</v>
      </c>
      <c r="M869">
        <f t="shared" si="178"/>
        <v>0</v>
      </c>
      <c r="N869">
        <f t="shared" si="179"/>
        <v>0</v>
      </c>
      <c r="O869">
        <f t="shared" si="180"/>
        <v>0</v>
      </c>
      <c r="P869">
        <f t="shared" si="181"/>
        <v>0</v>
      </c>
      <c r="R869">
        <f t="shared" si="182"/>
        <v>0</v>
      </c>
    </row>
    <row r="870" spans="1:18" x14ac:dyDescent="0.3">
      <c r="A870">
        <v>839</v>
      </c>
      <c r="B870" s="2">
        <f>'Popular Vote'!R840</f>
        <v>0.60151611156094709</v>
      </c>
      <c r="C870">
        <f>'Tipping Point Margin'!L840</f>
        <v>-0.39278267973589159</v>
      </c>
      <c r="D870" s="1">
        <f>B870-C870</f>
        <v>0.99429879129683862</v>
      </c>
      <c r="E870">
        <f t="shared" si="170"/>
        <v>0</v>
      </c>
      <c r="F870">
        <f t="shared" si="171"/>
        <v>0</v>
      </c>
      <c r="G870">
        <f t="shared" si="172"/>
        <v>0</v>
      </c>
      <c r="H870">
        <f t="shared" si="173"/>
        <v>1</v>
      </c>
      <c r="I870">
        <f t="shared" si="174"/>
        <v>0</v>
      </c>
      <c r="J870">
        <f t="shared" si="175"/>
        <v>0</v>
      </c>
      <c r="K870">
        <f t="shared" si="176"/>
        <v>0</v>
      </c>
      <c r="L870">
        <f t="shared" si="177"/>
        <v>0</v>
      </c>
      <c r="M870">
        <f t="shared" si="178"/>
        <v>0</v>
      </c>
      <c r="N870">
        <f t="shared" si="179"/>
        <v>0</v>
      </c>
      <c r="O870">
        <f t="shared" si="180"/>
        <v>0</v>
      </c>
      <c r="P870">
        <f t="shared" si="181"/>
        <v>0</v>
      </c>
      <c r="R870">
        <f t="shared" si="182"/>
        <v>0</v>
      </c>
    </row>
    <row r="871" spans="1:18" x14ac:dyDescent="0.3">
      <c r="A871">
        <v>792</v>
      </c>
      <c r="B871" s="2">
        <f>'Popular Vote'!R793</f>
        <v>0.20924573875417973</v>
      </c>
      <c r="C871">
        <f>'Tipping Point Margin'!L793</f>
        <v>-0.78012797007550927</v>
      </c>
      <c r="D871" s="1">
        <f>B871-C871</f>
        <v>0.989373708829689</v>
      </c>
      <c r="E871">
        <f t="shared" si="170"/>
        <v>0</v>
      </c>
      <c r="F871">
        <f t="shared" si="171"/>
        <v>0</v>
      </c>
      <c r="G871">
        <f t="shared" si="172"/>
        <v>0</v>
      </c>
      <c r="H871">
        <f t="shared" si="173"/>
        <v>1</v>
      </c>
      <c r="I871">
        <f t="shared" si="174"/>
        <v>0</v>
      </c>
      <c r="J871">
        <f t="shared" si="175"/>
        <v>0</v>
      </c>
      <c r="K871">
        <f t="shared" si="176"/>
        <v>0</v>
      </c>
      <c r="L871">
        <f t="shared" si="177"/>
        <v>0</v>
      </c>
      <c r="M871">
        <f t="shared" si="178"/>
        <v>0</v>
      </c>
      <c r="N871">
        <f t="shared" si="179"/>
        <v>0</v>
      </c>
      <c r="O871">
        <f t="shared" si="180"/>
        <v>0</v>
      </c>
      <c r="P871">
        <f t="shared" si="181"/>
        <v>0</v>
      </c>
      <c r="R871">
        <f t="shared" si="182"/>
        <v>0</v>
      </c>
    </row>
    <row r="872" spans="1:18" x14ac:dyDescent="0.3">
      <c r="A872">
        <v>930</v>
      </c>
      <c r="B872" s="2">
        <f>'Popular Vote'!R931</f>
        <v>0.25379574684782757</v>
      </c>
      <c r="C872">
        <f>'Tipping Point Margin'!L931</f>
        <v>-0.73227730918179668</v>
      </c>
      <c r="D872" s="1">
        <f>B872-C872</f>
        <v>0.98607305602962425</v>
      </c>
      <c r="E872">
        <f t="shared" si="170"/>
        <v>0</v>
      </c>
      <c r="F872">
        <f t="shared" si="171"/>
        <v>0</v>
      </c>
      <c r="G872">
        <f t="shared" si="172"/>
        <v>0</v>
      </c>
      <c r="H872">
        <f t="shared" si="173"/>
        <v>1</v>
      </c>
      <c r="I872">
        <f t="shared" si="174"/>
        <v>0</v>
      </c>
      <c r="J872">
        <f t="shared" si="175"/>
        <v>0</v>
      </c>
      <c r="K872">
        <f t="shared" si="176"/>
        <v>0</v>
      </c>
      <c r="L872">
        <f t="shared" si="177"/>
        <v>0</v>
      </c>
      <c r="M872">
        <f t="shared" si="178"/>
        <v>0</v>
      </c>
      <c r="N872">
        <f t="shared" si="179"/>
        <v>0</v>
      </c>
      <c r="O872">
        <f t="shared" si="180"/>
        <v>0</v>
      </c>
      <c r="P872">
        <f t="shared" si="181"/>
        <v>0</v>
      </c>
      <c r="R872">
        <f t="shared" si="182"/>
        <v>0</v>
      </c>
    </row>
    <row r="873" spans="1:18" x14ac:dyDescent="0.3">
      <c r="A873">
        <v>107</v>
      </c>
      <c r="B873" s="2">
        <f>'Popular Vote'!R108</f>
        <v>0.2256996018681181</v>
      </c>
      <c r="C873">
        <f>'Tipping Point Margin'!L108</f>
        <v>-0.75788785493698341</v>
      </c>
      <c r="D873" s="1">
        <f>B873-C873</f>
        <v>0.98358745680510151</v>
      </c>
      <c r="E873">
        <f t="shared" si="170"/>
        <v>0</v>
      </c>
      <c r="F873">
        <f t="shared" si="171"/>
        <v>0</v>
      </c>
      <c r="G873">
        <f t="shared" si="172"/>
        <v>0</v>
      </c>
      <c r="H873">
        <f t="shared" si="173"/>
        <v>1</v>
      </c>
      <c r="I873">
        <f t="shared" si="174"/>
        <v>0</v>
      </c>
      <c r="J873">
        <f t="shared" si="175"/>
        <v>0</v>
      </c>
      <c r="K873">
        <f t="shared" si="176"/>
        <v>0</v>
      </c>
      <c r="L873">
        <f t="shared" si="177"/>
        <v>0</v>
      </c>
      <c r="M873">
        <f t="shared" si="178"/>
        <v>0</v>
      </c>
      <c r="N873">
        <f t="shared" si="179"/>
        <v>0</v>
      </c>
      <c r="O873">
        <f t="shared" si="180"/>
        <v>0</v>
      </c>
      <c r="P873">
        <f t="shared" si="181"/>
        <v>0</v>
      </c>
      <c r="R873">
        <f t="shared" si="182"/>
        <v>0</v>
      </c>
    </row>
    <row r="874" spans="1:18" x14ac:dyDescent="0.3">
      <c r="A874">
        <v>157</v>
      </c>
      <c r="B874" s="2">
        <f>'Popular Vote'!R158</f>
        <v>0.19492590182402014</v>
      </c>
      <c r="C874">
        <f>'Tipping Point Margin'!L158</f>
        <v>-0.78409689799394044</v>
      </c>
      <c r="D874" s="1">
        <f>B874-C874</f>
        <v>0.97902279981796059</v>
      </c>
      <c r="E874">
        <f t="shared" si="170"/>
        <v>0</v>
      </c>
      <c r="F874">
        <f t="shared" si="171"/>
        <v>0</v>
      </c>
      <c r="G874">
        <f t="shared" si="172"/>
        <v>0</v>
      </c>
      <c r="H874">
        <f t="shared" si="173"/>
        <v>1</v>
      </c>
      <c r="I874">
        <f t="shared" si="174"/>
        <v>0</v>
      </c>
      <c r="J874">
        <f t="shared" si="175"/>
        <v>0</v>
      </c>
      <c r="K874">
        <f t="shared" si="176"/>
        <v>0</v>
      </c>
      <c r="L874">
        <f t="shared" si="177"/>
        <v>0</v>
      </c>
      <c r="M874">
        <f t="shared" si="178"/>
        <v>0</v>
      </c>
      <c r="N874">
        <f t="shared" si="179"/>
        <v>0</v>
      </c>
      <c r="O874">
        <f t="shared" si="180"/>
        <v>0</v>
      </c>
      <c r="P874">
        <f t="shared" si="181"/>
        <v>0</v>
      </c>
      <c r="R874">
        <f t="shared" si="182"/>
        <v>0</v>
      </c>
    </row>
    <row r="875" spans="1:18" x14ac:dyDescent="0.3">
      <c r="A875">
        <v>539</v>
      </c>
      <c r="B875" s="2">
        <f>'Popular Vote'!R540</f>
        <v>-4.9200679216145904E-2</v>
      </c>
      <c r="C875">
        <f>'Tipping Point Margin'!L540</f>
        <v>-1.0237281454155873</v>
      </c>
      <c r="D875" s="1">
        <f>B875-C875</f>
        <v>0.97452746619944142</v>
      </c>
      <c r="E875">
        <f t="shared" si="170"/>
        <v>0</v>
      </c>
      <c r="F875">
        <f t="shared" si="171"/>
        <v>0</v>
      </c>
      <c r="G875">
        <f t="shared" si="172"/>
        <v>0</v>
      </c>
      <c r="H875">
        <f t="shared" si="173"/>
        <v>1</v>
      </c>
      <c r="I875">
        <f t="shared" si="174"/>
        <v>0</v>
      </c>
      <c r="J875">
        <f t="shared" si="175"/>
        <v>0</v>
      </c>
      <c r="K875">
        <f t="shared" si="176"/>
        <v>0</v>
      </c>
      <c r="L875">
        <f t="shared" si="177"/>
        <v>0</v>
      </c>
      <c r="M875">
        <f t="shared" si="178"/>
        <v>0</v>
      </c>
      <c r="N875">
        <f t="shared" si="179"/>
        <v>0</v>
      </c>
      <c r="O875">
        <f t="shared" si="180"/>
        <v>0</v>
      </c>
      <c r="P875">
        <f t="shared" si="181"/>
        <v>0</v>
      </c>
      <c r="R875">
        <f t="shared" si="182"/>
        <v>0</v>
      </c>
    </row>
    <row r="876" spans="1:18" x14ac:dyDescent="0.3">
      <c r="A876">
        <v>252</v>
      </c>
      <c r="B876" s="2">
        <f>'Popular Vote'!R253</f>
        <v>0.492689761516381</v>
      </c>
      <c r="C876">
        <f>'Tipping Point Margin'!L253</f>
        <v>-0.47611414674426533</v>
      </c>
      <c r="D876" s="1">
        <f>B876-C876</f>
        <v>0.96880390826064633</v>
      </c>
      <c r="E876">
        <f t="shared" si="170"/>
        <v>0</v>
      </c>
      <c r="F876">
        <f t="shared" si="171"/>
        <v>0</v>
      </c>
      <c r="G876">
        <f t="shared" si="172"/>
        <v>0</v>
      </c>
      <c r="H876">
        <f t="shared" si="173"/>
        <v>1</v>
      </c>
      <c r="I876">
        <f t="shared" si="174"/>
        <v>0</v>
      </c>
      <c r="J876">
        <f t="shared" si="175"/>
        <v>0</v>
      </c>
      <c r="K876">
        <f t="shared" si="176"/>
        <v>0</v>
      </c>
      <c r="L876">
        <f t="shared" si="177"/>
        <v>0</v>
      </c>
      <c r="M876">
        <f t="shared" si="178"/>
        <v>0</v>
      </c>
      <c r="N876">
        <f t="shared" si="179"/>
        <v>0</v>
      </c>
      <c r="O876">
        <f t="shared" si="180"/>
        <v>0</v>
      </c>
      <c r="P876">
        <f t="shared" si="181"/>
        <v>0</v>
      </c>
      <c r="R876">
        <f t="shared" si="182"/>
        <v>0</v>
      </c>
    </row>
    <row r="877" spans="1:18" x14ac:dyDescent="0.3">
      <c r="A877">
        <v>366</v>
      </c>
      <c r="B877" s="2">
        <f>'Popular Vote'!R367</f>
        <v>0.2474395919429444</v>
      </c>
      <c r="C877">
        <f>'Tipping Point Margin'!L367</f>
        <v>-0.7097902475420873</v>
      </c>
      <c r="D877" s="1">
        <f>B877-C877</f>
        <v>0.95722983948503171</v>
      </c>
      <c r="E877">
        <f t="shared" si="170"/>
        <v>0</v>
      </c>
      <c r="F877">
        <f t="shared" si="171"/>
        <v>0</v>
      </c>
      <c r="G877">
        <f t="shared" si="172"/>
        <v>0</v>
      </c>
      <c r="H877">
        <f t="shared" si="173"/>
        <v>1</v>
      </c>
      <c r="I877">
        <f t="shared" si="174"/>
        <v>0</v>
      </c>
      <c r="J877">
        <f t="shared" si="175"/>
        <v>0</v>
      </c>
      <c r="K877">
        <f t="shared" si="176"/>
        <v>0</v>
      </c>
      <c r="L877">
        <f t="shared" si="177"/>
        <v>0</v>
      </c>
      <c r="M877">
        <f t="shared" si="178"/>
        <v>0</v>
      </c>
      <c r="N877">
        <f t="shared" si="179"/>
        <v>0</v>
      </c>
      <c r="O877">
        <f t="shared" si="180"/>
        <v>0</v>
      </c>
      <c r="P877">
        <f t="shared" si="181"/>
        <v>0</v>
      </c>
      <c r="R877">
        <f t="shared" si="182"/>
        <v>0</v>
      </c>
    </row>
    <row r="878" spans="1:18" x14ac:dyDescent="0.3">
      <c r="A878">
        <v>113</v>
      </c>
      <c r="B878" s="2">
        <f>'Popular Vote'!R114</f>
        <v>-8.5724283140671265E-3</v>
      </c>
      <c r="C878">
        <f>'Tipping Point Margin'!L114</f>
        <v>-0.95841242770808865</v>
      </c>
      <c r="D878" s="1">
        <f>B878-C878</f>
        <v>0.94983999939402153</v>
      </c>
      <c r="E878">
        <f t="shared" si="170"/>
        <v>0</v>
      </c>
      <c r="F878">
        <f t="shared" si="171"/>
        <v>0</v>
      </c>
      <c r="G878">
        <f t="shared" si="172"/>
        <v>1</v>
      </c>
      <c r="H878">
        <f t="shared" si="173"/>
        <v>0</v>
      </c>
      <c r="I878">
        <f t="shared" si="174"/>
        <v>0</v>
      </c>
      <c r="J878">
        <f t="shared" si="175"/>
        <v>0</v>
      </c>
      <c r="K878">
        <f t="shared" si="176"/>
        <v>0</v>
      </c>
      <c r="L878">
        <f t="shared" si="177"/>
        <v>0</v>
      </c>
      <c r="M878">
        <f t="shared" si="178"/>
        <v>0</v>
      </c>
      <c r="N878">
        <f t="shared" si="179"/>
        <v>0</v>
      </c>
      <c r="O878">
        <f t="shared" si="180"/>
        <v>0</v>
      </c>
      <c r="P878">
        <f t="shared" si="181"/>
        <v>0</v>
      </c>
      <c r="R878">
        <f t="shared" si="182"/>
        <v>0</v>
      </c>
    </row>
    <row r="879" spans="1:18" x14ac:dyDescent="0.3">
      <c r="A879">
        <v>599</v>
      </c>
      <c r="B879" s="2">
        <f>'Popular Vote'!R600</f>
        <v>0.42280270329580061</v>
      </c>
      <c r="C879">
        <f>'Tipping Point Margin'!L600</f>
        <v>-0.52557603481560367</v>
      </c>
      <c r="D879" s="1">
        <f>B879-C879</f>
        <v>0.94837873811140427</v>
      </c>
      <c r="E879">
        <f t="shared" si="170"/>
        <v>0</v>
      </c>
      <c r="F879">
        <f t="shared" si="171"/>
        <v>0</v>
      </c>
      <c r="G879">
        <f t="shared" si="172"/>
        <v>1</v>
      </c>
      <c r="H879">
        <f t="shared" si="173"/>
        <v>0</v>
      </c>
      <c r="I879">
        <f t="shared" si="174"/>
        <v>0</v>
      </c>
      <c r="J879">
        <f t="shared" si="175"/>
        <v>0</v>
      </c>
      <c r="K879">
        <f t="shared" si="176"/>
        <v>0</v>
      </c>
      <c r="L879">
        <f t="shared" si="177"/>
        <v>0</v>
      </c>
      <c r="M879">
        <f t="shared" si="178"/>
        <v>0</v>
      </c>
      <c r="N879">
        <f t="shared" si="179"/>
        <v>0</v>
      </c>
      <c r="O879">
        <f t="shared" si="180"/>
        <v>0</v>
      </c>
      <c r="P879">
        <f t="shared" si="181"/>
        <v>0</v>
      </c>
      <c r="R879">
        <f t="shared" si="182"/>
        <v>0</v>
      </c>
    </row>
    <row r="880" spans="1:18" x14ac:dyDescent="0.3">
      <c r="A880">
        <v>641</v>
      </c>
      <c r="B880" s="2">
        <f>'Popular Vote'!R642</f>
        <v>-0.34414164327033148</v>
      </c>
      <c r="C880">
        <f>'Tipping Point Margin'!L642</f>
        <v>-1.2756073911834742</v>
      </c>
      <c r="D880" s="1">
        <f>B880-C880</f>
        <v>0.93146574791314274</v>
      </c>
      <c r="E880">
        <f t="shared" si="170"/>
        <v>0</v>
      </c>
      <c r="F880">
        <f t="shared" si="171"/>
        <v>0</v>
      </c>
      <c r="G880">
        <f t="shared" si="172"/>
        <v>1</v>
      </c>
      <c r="H880">
        <f t="shared" si="173"/>
        <v>0</v>
      </c>
      <c r="I880">
        <f t="shared" si="174"/>
        <v>0</v>
      </c>
      <c r="J880">
        <f t="shared" si="175"/>
        <v>0</v>
      </c>
      <c r="K880">
        <f t="shared" si="176"/>
        <v>0</v>
      </c>
      <c r="L880">
        <f t="shared" si="177"/>
        <v>0</v>
      </c>
      <c r="M880">
        <f t="shared" si="178"/>
        <v>0</v>
      </c>
      <c r="N880">
        <f t="shared" si="179"/>
        <v>0</v>
      </c>
      <c r="O880">
        <f t="shared" si="180"/>
        <v>0</v>
      </c>
      <c r="P880">
        <f t="shared" si="181"/>
        <v>0</v>
      </c>
      <c r="R880">
        <f t="shared" si="182"/>
        <v>0</v>
      </c>
    </row>
    <row r="881" spans="1:18" x14ac:dyDescent="0.3">
      <c r="A881">
        <v>895</v>
      </c>
      <c r="B881" s="2">
        <f>'Popular Vote'!R896</f>
        <v>1.4468049768254332E-2</v>
      </c>
      <c r="C881">
        <f>'Tipping Point Margin'!L896</f>
        <v>-0.91471592987819739</v>
      </c>
      <c r="D881" s="1">
        <f>B881-C881</f>
        <v>0.92918397964645172</v>
      </c>
      <c r="E881">
        <f t="shared" si="170"/>
        <v>0</v>
      </c>
      <c r="F881">
        <f t="shared" si="171"/>
        <v>0</v>
      </c>
      <c r="G881">
        <f t="shared" si="172"/>
        <v>1</v>
      </c>
      <c r="H881">
        <f t="shared" si="173"/>
        <v>0</v>
      </c>
      <c r="I881">
        <f t="shared" si="174"/>
        <v>0</v>
      </c>
      <c r="J881">
        <f t="shared" si="175"/>
        <v>0</v>
      </c>
      <c r="K881">
        <f t="shared" si="176"/>
        <v>0</v>
      </c>
      <c r="L881">
        <f t="shared" si="177"/>
        <v>0</v>
      </c>
      <c r="M881">
        <f t="shared" si="178"/>
        <v>0</v>
      </c>
      <c r="N881">
        <f t="shared" si="179"/>
        <v>0</v>
      </c>
      <c r="O881">
        <f t="shared" si="180"/>
        <v>0</v>
      </c>
      <c r="P881">
        <f t="shared" si="181"/>
        <v>0</v>
      </c>
      <c r="R881">
        <f t="shared" si="182"/>
        <v>0</v>
      </c>
    </row>
    <row r="882" spans="1:18" x14ac:dyDescent="0.3">
      <c r="A882">
        <v>269</v>
      </c>
      <c r="B882" s="2">
        <f>'Popular Vote'!R270</f>
        <v>0.19275122918429344</v>
      </c>
      <c r="C882">
        <f>'Tipping Point Margin'!L270</f>
        <v>-0.7312474705358265</v>
      </c>
      <c r="D882" s="1">
        <f>B882-C882</f>
        <v>0.92399869972011994</v>
      </c>
      <c r="E882">
        <f t="shared" si="170"/>
        <v>0</v>
      </c>
      <c r="F882">
        <f t="shared" si="171"/>
        <v>0</v>
      </c>
      <c r="G882">
        <f t="shared" si="172"/>
        <v>1</v>
      </c>
      <c r="H882">
        <f t="shared" si="173"/>
        <v>0</v>
      </c>
      <c r="I882">
        <f t="shared" si="174"/>
        <v>0</v>
      </c>
      <c r="J882">
        <f t="shared" si="175"/>
        <v>0</v>
      </c>
      <c r="K882">
        <f t="shared" si="176"/>
        <v>0</v>
      </c>
      <c r="L882">
        <f t="shared" si="177"/>
        <v>0</v>
      </c>
      <c r="M882">
        <f t="shared" si="178"/>
        <v>0</v>
      </c>
      <c r="N882">
        <f t="shared" si="179"/>
        <v>0</v>
      </c>
      <c r="O882">
        <f t="shared" si="180"/>
        <v>0</v>
      </c>
      <c r="P882">
        <f t="shared" si="181"/>
        <v>0</v>
      </c>
      <c r="R882">
        <f t="shared" si="182"/>
        <v>0</v>
      </c>
    </row>
    <row r="883" spans="1:18" x14ac:dyDescent="0.3">
      <c r="A883">
        <v>55</v>
      </c>
      <c r="B883" s="2">
        <f>'Popular Vote'!R56</f>
        <v>-1.1945795014141058E-2</v>
      </c>
      <c r="C883">
        <f>'Tipping Point Margin'!L56</f>
        <v>-0.93208765318909281</v>
      </c>
      <c r="D883" s="1">
        <f>B883-C883</f>
        <v>0.92014185817495175</v>
      </c>
      <c r="E883">
        <f t="shared" si="170"/>
        <v>0</v>
      </c>
      <c r="F883">
        <f t="shared" si="171"/>
        <v>0</v>
      </c>
      <c r="G883">
        <f t="shared" si="172"/>
        <v>1</v>
      </c>
      <c r="H883">
        <f t="shared" si="173"/>
        <v>0</v>
      </c>
      <c r="I883">
        <f t="shared" si="174"/>
        <v>0</v>
      </c>
      <c r="J883">
        <f t="shared" si="175"/>
        <v>0</v>
      </c>
      <c r="K883">
        <f t="shared" si="176"/>
        <v>0</v>
      </c>
      <c r="L883">
        <f t="shared" si="177"/>
        <v>0</v>
      </c>
      <c r="M883">
        <f t="shared" si="178"/>
        <v>0</v>
      </c>
      <c r="N883">
        <f t="shared" si="179"/>
        <v>0</v>
      </c>
      <c r="O883">
        <f t="shared" si="180"/>
        <v>0</v>
      </c>
      <c r="P883">
        <f t="shared" si="181"/>
        <v>0</v>
      </c>
      <c r="R883">
        <f t="shared" si="182"/>
        <v>0</v>
      </c>
    </row>
    <row r="884" spans="1:18" x14ac:dyDescent="0.3">
      <c r="A884">
        <v>183</v>
      </c>
      <c r="B884" s="2">
        <f>'Popular Vote'!R184</f>
        <v>-0.14089858990081106</v>
      </c>
      <c r="C884">
        <f>'Tipping Point Margin'!L184</f>
        <v>-1.0609847125617493</v>
      </c>
      <c r="D884" s="1">
        <f>B884-C884</f>
        <v>0.92008612266093825</v>
      </c>
      <c r="E884">
        <f t="shared" si="170"/>
        <v>0</v>
      </c>
      <c r="F884">
        <f t="shared" si="171"/>
        <v>0</v>
      </c>
      <c r="G884">
        <f t="shared" si="172"/>
        <v>1</v>
      </c>
      <c r="H884">
        <f t="shared" si="173"/>
        <v>0</v>
      </c>
      <c r="I884">
        <f t="shared" si="174"/>
        <v>0</v>
      </c>
      <c r="J884">
        <f t="shared" si="175"/>
        <v>0</v>
      </c>
      <c r="K884">
        <f t="shared" si="176"/>
        <v>0</v>
      </c>
      <c r="L884">
        <f t="shared" si="177"/>
        <v>0</v>
      </c>
      <c r="M884">
        <f t="shared" si="178"/>
        <v>0</v>
      </c>
      <c r="N884">
        <f t="shared" si="179"/>
        <v>0</v>
      </c>
      <c r="O884">
        <f t="shared" si="180"/>
        <v>0</v>
      </c>
      <c r="P884">
        <f t="shared" si="181"/>
        <v>0</v>
      </c>
      <c r="R884">
        <f t="shared" si="182"/>
        <v>0</v>
      </c>
    </row>
    <row r="885" spans="1:18" x14ac:dyDescent="0.3">
      <c r="A885">
        <v>686</v>
      </c>
      <c r="B885" s="2">
        <f>'Popular Vote'!R687</f>
        <v>0.3768060061237184</v>
      </c>
      <c r="C885">
        <f>'Tipping Point Margin'!L687</f>
        <v>-0.53328204600386842</v>
      </c>
      <c r="D885" s="1">
        <f>B885-C885</f>
        <v>0.91008805212758681</v>
      </c>
      <c r="E885">
        <f t="shared" si="170"/>
        <v>0</v>
      </c>
      <c r="F885">
        <f t="shared" si="171"/>
        <v>0</v>
      </c>
      <c r="G885">
        <f t="shared" si="172"/>
        <v>1</v>
      </c>
      <c r="H885">
        <f t="shared" si="173"/>
        <v>0</v>
      </c>
      <c r="I885">
        <f t="shared" si="174"/>
        <v>0</v>
      </c>
      <c r="J885">
        <f t="shared" si="175"/>
        <v>0</v>
      </c>
      <c r="K885">
        <f t="shared" si="176"/>
        <v>0</v>
      </c>
      <c r="L885">
        <f t="shared" si="177"/>
        <v>0</v>
      </c>
      <c r="M885">
        <f t="shared" si="178"/>
        <v>0</v>
      </c>
      <c r="N885">
        <f t="shared" si="179"/>
        <v>0</v>
      </c>
      <c r="O885">
        <f t="shared" si="180"/>
        <v>0</v>
      </c>
      <c r="P885">
        <f t="shared" si="181"/>
        <v>0</v>
      </c>
      <c r="R885">
        <f t="shared" si="182"/>
        <v>0</v>
      </c>
    </row>
    <row r="886" spans="1:18" x14ac:dyDescent="0.3">
      <c r="A886">
        <v>256</v>
      </c>
      <c r="B886" s="2">
        <f>'Popular Vote'!R257</f>
        <v>-0.28691857301904578</v>
      </c>
      <c r="C886">
        <f>'Tipping Point Margin'!L257</f>
        <v>-1.1926283012914318</v>
      </c>
      <c r="D886" s="1">
        <f>B886-C886</f>
        <v>0.90570972827238605</v>
      </c>
      <c r="E886">
        <f t="shared" si="170"/>
        <v>0</v>
      </c>
      <c r="F886">
        <f t="shared" si="171"/>
        <v>0</v>
      </c>
      <c r="G886">
        <f t="shared" si="172"/>
        <v>1</v>
      </c>
      <c r="H886">
        <f t="shared" si="173"/>
        <v>0</v>
      </c>
      <c r="I886">
        <f t="shared" si="174"/>
        <v>0</v>
      </c>
      <c r="J886">
        <f t="shared" si="175"/>
        <v>0</v>
      </c>
      <c r="K886">
        <f t="shared" si="176"/>
        <v>0</v>
      </c>
      <c r="L886">
        <f t="shared" si="177"/>
        <v>0</v>
      </c>
      <c r="M886">
        <f t="shared" si="178"/>
        <v>0</v>
      </c>
      <c r="N886">
        <f t="shared" si="179"/>
        <v>0</v>
      </c>
      <c r="O886">
        <f t="shared" si="180"/>
        <v>0</v>
      </c>
      <c r="P886">
        <f t="shared" si="181"/>
        <v>0</v>
      </c>
      <c r="R886">
        <f t="shared" si="182"/>
        <v>0</v>
      </c>
    </row>
    <row r="887" spans="1:18" x14ac:dyDescent="0.3">
      <c r="A887">
        <v>12</v>
      </c>
      <c r="B887" s="2">
        <f>'Popular Vote'!R13</f>
        <v>2.5377947127664502E-2</v>
      </c>
      <c r="C887">
        <f>'Tipping Point Margin'!L13</f>
        <v>-0.87750974947510096</v>
      </c>
      <c r="D887" s="1">
        <f>B887-C887</f>
        <v>0.90288769660276547</v>
      </c>
      <c r="E887">
        <f t="shared" si="170"/>
        <v>0</v>
      </c>
      <c r="F887">
        <f t="shared" si="171"/>
        <v>0</v>
      </c>
      <c r="G887">
        <f t="shared" si="172"/>
        <v>1</v>
      </c>
      <c r="H887">
        <f t="shared" si="173"/>
        <v>0</v>
      </c>
      <c r="I887">
        <f t="shared" si="174"/>
        <v>0</v>
      </c>
      <c r="J887">
        <f t="shared" si="175"/>
        <v>0</v>
      </c>
      <c r="K887">
        <f t="shared" si="176"/>
        <v>0</v>
      </c>
      <c r="L887">
        <f t="shared" si="177"/>
        <v>0</v>
      </c>
      <c r="M887">
        <f t="shared" si="178"/>
        <v>0</v>
      </c>
      <c r="N887">
        <f t="shared" si="179"/>
        <v>0</v>
      </c>
      <c r="O887">
        <f t="shared" si="180"/>
        <v>0</v>
      </c>
      <c r="P887">
        <f t="shared" si="181"/>
        <v>0</v>
      </c>
      <c r="R887">
        <f t="shared" si="182"/>
        <v>0</v>
      </c>
    </row>
    <row r="888" spans="1:18" x14ac:dyDescent="0.3">
      <c r="A888">
        <v>844</v>
      </c>
      <c r="B888" s="2">
        <f>'Popular Vote'!R845</f>
        <v>0.22585311149383136</v>
      </c>
      <c r="C888">
        <f>'Tipping Point Margin'!L845</f>
        <v>-0.67585105229648812</v>
      </c>
      <c r="D888" s="1">
        <f>B888-C888</f>
        <v>0.90170416379031948</v>
      </c>
      <c r="E888">
        <f t="shared" si="170"/>
        <v>0</v>
      </c>
      <c r="F888">
        <f t="shared" si="171"/>
        <v>0</v>
      </c>
      <c r="G888">
        <f t="shared" si="172"/>
        <v>1</v>
      </c>
      <c r="H888">
        <f t="shared" si="173"/>
        <v>0</v>
      </c>
      <c r="I888">
        <f t="shared" si="174"/>
        <v>0</v>
      </c>
      <c r="J888">
        <f t="shared" si="175"/>
        <v>0</v>
      </c>
      <c r="K888">
        <f t="shared" si="176"/>
        <v>0</v>
      </c>
      <c r="L888">
        <f t="shared" si="177"/>
        <v>0</v>
      </c>
      <c r="M888">
        <f t="shared" si="178"/>
        <v>0</v>
      </c>
      <c r="N888">
        <f t="shared" si="179"/>
        <v>0</v>
      </c>
      <c r="O888">
        <f t="shared" si="180"/>
        <v>0</v>
      </c>
      <c r="P888">
        <f t="shared" si="181"/>
        <v>0</v>
      </c>
      <c r="R888">
        <f t="shared" si="182"/>
        <v>0</v>
      </c>
    </row>
    <row r="889" spans="1:18" x14ac:dyDescent="0.3">
      <c r="A889">
        <v>354</v>
      </c>
      <c r="B889" s="2">
        <f>'Popular Vote'!R355</f>
        <v>-0.69621977806213975</v>
      </c>
      <c r="C889">
        <f>'Tipping Point Margin'!L355</f>
        <v>-1.5918172571729559</v>
      </c>
      <c r="D889" s="1">
        <f>B889-C889</f>
        <v>0.89559747911081611</v>
      </c>
      <c r="E889">
        <f t="shared" si="170"/>
        <v>0</v>
      </c>
      <c r="F889">
        <f t="shared" si="171"/>
        <v>0</v>
      </c>
      <c r="G889">
        <f t="shared" si="172"/>
        <v>1</v>
      </c>
      <c r="H889">
        <f t="shared" si="173"/>
        <v>0</v>
      </c>
      <c r="I889">
        <f t="shared" si="174"/>
        <v>0</v>
      </c>
      <c r="J889">
        <f t="shared" si="175"/>
        <v>0</v>
      </c>
      <c r="K889">
        <f t="shared" si="176"/>
        <v>0</v>
      </c>
      <c r="L889">
        <f t="shared" si="177"/>
        <v>0</v>
      </c>
      <c r="M889">
        <f t="shared" si="178"/>
        <v>0</v>
      </c>
      <c r="N889">
        <f t="shared" si="179"/>
        <v>0</v>
      </c>
      <c r="O889">
        <f t="shared" si="180"/>
        <v>0</v>
      </c>
      <c r="P889">
        <f t="shared" si="181"/>
        <v>0</v>
      </c>
      <c r="R889">
        <f t="shared" si="182"/>
        <v>0</v>
      </c>
    </row>
    <row r="890" spans="1:18" x14ac:dyDescent="0.3">
      <c r="A890">
        <v>345</v>
      </c>
      <c r="B890" s="2">
        <f>'Popular Vote'!R346</f>
        <v>0.3389161139292427</v>
      </c>
      <c r="C890">
        <f>'Tipping Point Margin'!L346</f>
        <v>-0.55506153175655459</v>
      </c>
      <c r="D890" s="1">
        <f>B890-C890</f>
        <v>0.8939776456857973</v>
      </c>
      <c r="E890">
        <f t="shared" si="170"/>
        <v>0</v>
      </c>
      <c r="F890">
        <f t="shared" si="171"/>
        <v>0</v>
      </c>
      <c r="G890">
        <f t="shared" si="172"/>
        <v>1</v>
      </c>
      <c r="H890">
        <f t="shared" si="173"/>
        <v>0</v>
      </c>
      <c r="I890">
        <f t="shared" si="174"/>
        <v>0</v>
      </c>
      <c r="J890">
        <f t="shared" si="175"/>
        <v>0</v>
      </c>
      <c r="K890">
        <f t="shared" si="176"/>
        <v>0</v>
      </c>
      <c r="L890">
        <f t="shared" si="177"/>
        <v>0</v>
      </c>
      <c r="M890">
        <f t="shared" si="178"/>
        <v>0</v>
      </c>
      <c r="N890">
        <f t="shared" si="179"/>
        <v>0</v>
      </c>
      <c r="O890">
        <f t="shared" si="180"/>
        <v>0</v>
      </c>
      <c r="P890">
        <f t="shared" si="181"/>
        <v>0</v>
      </c>
      <c r="R890">
        <f t="shared" si="182"/>
        <v>0</v>
      </c>
    </row>
    <row r="891" spans="1:18" x14ac:dyDescent="0.3">
      <c r="A891">
        <v>142</v>
      </c>
      <c r="B891" s="2">
        <f>'Popular Vote'!R143</f>
        <v>1.9399230285037206E-2</v>
      </c>
      <c r="C891">
        <f>'Tipping Point Margin'!L143</f>
        <v>-0.85805107951231874</v>
      </c>
      <c r="D891" s="1">
        <f>B891-C891</f>
        <v>0.87745030979735594</v>
      </c>
      <c r="E891">
        <f t="shared" si="170"/>
        <v>0</v>
      </c>
      <c r="F891">
        <f t="shared" si="171"/>
        <v>0</v>
      </c>
      <c r="G891">
        <f t="shared" si="172"/>
        <v>1</v>
      </c>
      <c r="H891">
        <f t="shared" si="173"/>
        <v>0</v>
      </c>
      <c r="I891">
        <f t="shared" si="174"/>
        <v>0</v>
      </c>
      <c r="J891">
        <f t="shared" si="175"/>
        <v>0</v>
      </c>
      <c r="K891">
        <f t="shared" si="176"/>
        <v>0</v>
      </c>
      <c r="L891">
        <f t="shared" si="177"/>
        <v>0</v>
      </c>
      <c r="M891">
        <f t="shared" si="178"/>
        <v>0</v>
      </c>
      <c r="N891">
        <f t="shared" si="179"/>
        <v>0</v>
      </c>
      <c r="O891">
        <f t="shared" si="180"/>
        <v>0</v>
      </c>
      <c r="P891">
        <f t="shared" si="181"/>
        <v>0</v>
      </c>
      <c r="R891">
        <f t="shared" si="182"/>
        <v>0</v>
      </c>
    </row>
    <row r="892" spans="1:18" x14ac:dyDescent="0.3">
      <c r="A892">
        <v>190</v>
      </c>
      <c r="B892" s="2">
        <f>'Popular Vote'!R191</f>
        <v>0.22073671980087939</v>
      </c>
      <c r="C892">
        <f>'Tipping Point Margin'!L191</f>
        <v>-0.64260718548259688</v>
      </c>
      <c r="D892" s="1">
        <f>B892-C892</f>
        <v>0.86334390528347627</v>
      </c>
      <c r="E892">
        <f t="shared" si="170"/>
        <v>0</v>
      </c>
      <c r="F892">
        <f t="shared" si="171"/>
        <v>0</v>
      </c>
      <c r="G892">
        <f t="shared" si="172"/>
        <v>1</v>
      </c>
      <c r="H892">
        <f t="shared" si="173"/>
        <v>0</v>
      </c>
      <c r="I892">
        <f t="shared" si="174"/>
        <v>0</v>
      </c>
      <c r="J892">
        <f t="shared" si="175"/>
        <v>0</v>
      </c>
      <c r="K892">
        <f t="shared" si="176"/>
        <v>0</v>
      </c>
      <c r="L892">
        <f t="shared" si="177"/>
        <v>0</v>
      </c>
      <c r="M892">
        <f t="shared" si="178"/>
        <v>0</v>
      </c>
      <c r="N892">
        <f t="shared" si="179"/>
        <v>0</v>
      </c>
      <c r="O892">
        <f t="shared" si="180"/>
        <v>0</v>
      </c>
      <c r="P892">
        <f t="shared" si="181"/>
        <v>0</v>
      </c>
      <c r="R892">
        <f t="shared" si="182"/>
        <v>0</v>
      </c>
    </row>
    <row r="893" spans="1:18" x14ac:dyDescent="0.3">
      <c r="A893">
        <v>241</v>
      </c>
      <c r="B893" s="2">
        <f>'Popular Vote'!R242</f>
        <v>0.14309582918083197</v>
      </c>
      <c r="C893">
        <f>'Tipping Point Margin'!L242</f>
        <v>-0.71704001643651072</v>
      </c>
      <c r="D893" s="1">
        <f>B893-C893</f>
        <v>0.86013584561734269</v>
      </c>
      <c r="E893">
        <f t="shared" si="170"/>
        <v>0</v>
      </c>
      <c r="F893">
        <f t="shared" si="171"/>
        <v>0</v>
      </c>
      <c r="G893">
        <f t="shared" si="172"/>
        <v>1</v>
      </c>
      <c r="H893">
        <f t="shared" si="173"/>
        <v>0</v>
      </c>
      <c r="I893">
        <f t="shared" si="174"/>
        <v>0</v>
      </c>
      <c r="J893">
        <f t="shared" si="175"/>
        <v>0</v>
      </c>
      <c r="K893">
        <f t="shared" si="176"/>
        <v>0</v>
      </c>
      <c r="L893">
        <f t="shared" si="177"/>
        <v>0</v>
      </c>
      <c r="M893">
        <f t="shared" si="178"/>
        <v>0</v>
      </c>
      <c r="N893">
        <f t="shared" si="179"/>
        <v>0</v>
      </c>
      <c r="O893">
        <f t="shared" si="180"/>
        <v>0</v>
      </c>
      <c r="P893">
        <f t="shared" si="181"/>
        <v>0</v>
      </c>
      <c r="R893">
        <f t="shared" si="182"/>
        <v>0</v>
      </c>
    </row>
    <row r="894" spans="1:18" x14ac:dyDescent="0.3">
      <c r="A894">
        <v>176</v>
      </c>
      <c r="B894" s="2">
        <f>'Popular Vote'!R177</f>
        <v>1.0848832696217947E-2</v>
      </c>
      <c r="C894">
        <f>'Tipping Point Margin'!L177</f>
        <v>-0.84474590181572051</v>
      </c>
      <c r="D894" s="1">
        <f>B894-C894</f>
        <v>0.85559473451193846</v>
      </c>
      <c r="E894">
        <f t="shared" si="170"/>
        <v>0</v>
      </c>
      <c r="F894">
        <f t="shared" si="171"/>
        <v>0</v>
      </c>
      <c r="G894">
        <f t="shared" si="172"/>
        <v>1</v>
      </c>
      <c r="H894">
        <f t="shared" si="173"/>
        <v>0</v>
      </c>
      <c r="I894">
        <f t="shared" si="174"/>
        <v>0</v>
      </c>
      <c r="J894">
        <f t="shared" si="175"/>
        <v>0</v>
      </c>
      <c r="K894">
        <f t="shared" si="176"/>
        <v>0</v>
      </c>
      <c r="L894">
        <f t="shared" si="177"/>
        <v>0</v>
      </c>
      <c r="M894">
        <f t="shared" si="178"/>
        <v>0</v>
      </c>
      <c r="N894">
        <f t="shared" si="179"/>
        <v>0</v>
      </c>
      <c r="O894">
        <f t="shared" si="180"/>
        <v>0</v>
      </c>
      <c r="P894">
        <f t="shared" si="181"/>
        <v>0</v>
      </c>
      <c r="R894">
        <f t="shared" si="182"/>
        <v>0</v>
      </c>
    </row>
    <row r="895" spans="1:18" x14ac:dyDescent="0.3">
      <c r="A895">
        <v>348</v>
      </c>
      <c r="B895" s="2">
        <f>'Popular Vote'!R349</f>
        <v>-0.54522248319753919</v>
      </c>
      <c r="C895">
        <f>'Tipping Point Margin'!L349</f>
        <v>-1.389267687380924</v>
      </c>
      <c r="D895" s="1">
        <f>B895-C895</f>
        <v>0.8440452041833848</v>
      </c>
      <c r="E895">
        <f t="shared" si="170"/>
        <v>0</v>
      </c>
      <c r="F895">
        <f t="shared" si="171"/>
        <v>0</v>
      </c>
      <c r="G895">
        <f t="shared" si="172"/>
        <v>1</v>
      </c>
      <c r="H895">
        <f t="shared" si="173"/>
        <v>0</v>
      </c>
      <c r="I895">
        <f t="shared" si="174"/>
        <v>0</v>
      </c>
      <c r="J895">
        <f t="shared" si="175"/>
        <v>0</v>
      </c>
      <c r="K895">
        <f t="shared" si="176"/>
        <v>0</v>
      </c>
      <c r="L895">
        <f t="shared" si="177"/>
        <v>0</v>
      </c>
      <c r="M895">
        <f t="shared" si="178"/>
        <v>0</v>
      </c>
      <c r="N895">
        <f t="shared" si="179"/>
        <v>0</v>
      </c>
      <c r="O895">
        <f t="shared" si="180"/>
        <v>0</v>
      </c>
      <c r="P895">
        <f t="shared" si="181"/>
        <v>0</v>
      </c>
      <c r="R895">
        <f t="shared" si="182"/>
        <v>0</v>
      </c>
    </row>
    <row r="896" spans="1:18" x14ac:dyDescent="0.3">
      <c r="A896">
        <v>35</v>
      </c>
      <c r="B896" s="2">
        <f>'Popular Vote'!R36</f>
        <v>-0.18197703738412208</v>
      </c>
      <c r="C896">
        <f>'Tipping Point Margin'!L36</f>
        <v>-0.98885469551874539</v>
      </c>
      <c r="D896" s="1">
        <f>B896-C896</f>
        <v>0.80687765813462331</v>
      </c>
      <c r="E896">
        <f t="shared" si="170"/>
        <v>0</v>
      </c>
      <c r="F896">
        <f t="shared" si="171"/>
        <v>0</v>
      </c>
      <c r="G896">
        <f t="shared" si="172"/>
        <v>1</v>
      </c>
      <c r="H896">
        <f t="shared" si="173"/>
        <v>0</v>
      </c>
      <c r="I896">
        <f t="shared" si="174"/>
        <v>0</v>
      </c>
      <c r="J896">
        <f t="shared" si="175"/>
        <v>0</v>
      </c>
      <c r="K896">
        <f t="shared" si="176"/>
        <v>0</v>
      </c>
      <c r="L896">
        <f t="shared" si="177"/>
        <v>0</v>
      </c>
      <c r="M896">
        <f t="shared" si="178"/>
        <v>0</v>
      </c>
      <c r="N896">
        <f t="shared" si="179"/>
        <v>0</v>
      </c>
      <c r="O896">
        <f t="shared" si="180"/>
        <v>0</v>
      </c>
      <c r="P896">
        <f t="shared" si="181"/>
        <v>0</v>
      </c>
      <c r="R896">
        <f t="shared" si="182"/>
        <v>0</v>
      </c>
    </row>
    <row r="897" spans="1:18" x14ac:dyDescent="0.3">
      <c r="A897">
        <v>287</v>
      </c>
      <c r="B897" s="2">
        <f>'Popular Vote'!R288</f>
        <v>0.63077528820363438</v>
      </c>
      <c r="C897">
        <f>'Tipping Point Margin'!L288</f>
        <v>-0.17597058012108158</v>
      </c>
      <c r="D897" s="1">
        <f>B897-C897</f>
        <v>0.80674586832471595</v>
      </c>
      <c r="E897">
        <f t="shared" si="170"/>
        <v>0</v>
      </c>
      <c r="F897">
        <f t="shared" si="171"/>
        <v>0</v>
      </c>
      <c r="G897">
        <f t="shared" si="172"/>
        <v>1</v>
      </c>
      <c r="H897">
        <f t="shared" si="173"/>
        <v>0</v>
      </c>
      <c r="I897">
        <f t="shared" si="174"/>
        <v>0</v>
      </c>
      <c r="J897">
        <f t="shared" si="175"/>
        <v>0</v>
      </c>
      <c r="K897">
        <f t="shared" si="176"/>
        <v>0</v>
      </c>
      <c r="L897">
        <f t="shared" si="177"/>
        <v>0</v>
      </c>
      <c r="M897">
        <f t="shared" si="178"/>
        <v>0</v>
      </c>
      <c r="N897">
        <f t="shared" si="179"/>
        <v>0</v>
      </c>
      <c r="O897">
        <f t="shared" si="180"/>
        <v>0</v>
      </c>
      <c r="P897">
        <f t="shared" si="181"/>
        <v>0</v>
      </c>
      <c r="R897">
        <f t="shared" si="182"/>
        <v>0</v>
      </c>
    </row>
    <row r="898" spans="1:18" x14ac:dyDescent="0.3">
      <c r="A898">
        <v>335</v>
      </c>
      <c r="B898" s="2">
        <f>'Popular Vote'!R336</f>
        <v>0.140494715080971</v>
      </c>
      <c r="C898">
        <f>'Tipping Point Margin'!L336</f>
        <v>-0.65526850614365129</v>
      </c>
      <c r="D898" s="1">
        <f>B898-C898</f>
        <v>0.79576322122462229</v>
      </c>
      <c r="E898">
        <f t="shared" si="170"/>
        <v>0</v>
      </c>
      <c r="F898">
        <f t="shared" si="171"/>
        <v>0</v>
      </c>
      <c r="G898">
        <f t="shared" si="172"/>
        <v>1</v>
      </c>
      <c r="H898">
        <f t="shared" si="173"/>
        <v>0</v>
      </c>
      <c r="I898">
        <f t="shared" si="174"/>
        <v>0</v>
      </c>
      <c r="J898">
        <f t="shared" si="175"/>
        <v>0</v>
      </c>
      <c r="K898">
        <f t="shared" si="176"/>
        <v>0</v>
      </c>
      <c r="L898">
        <f t="shared" si="177"/>
        <v>0</v>
      </c>
      <c r="M898">
        <f t="shared" si="178"/>
        <v>0</v>
      </c>
      <c r="N898">
        <f t="shared" si="179"/>
        <v>0</v>
      </c>
      <c r="O898">
        <f t="shared" si="180"/>
        <v>0</v>
      </c>
      <c r="P898">
        <f t="shared" si="181"/>
        <v>0</v>
      </c>
      <c r="R898">
        <f t="shared" si="182"/>
        <v>0</v>
      </c>
    </row>
    <row r="899" spans="1:18" x14ac:dyDescent="0.3">
      <c r="A899">
        <v>380</v>
      </c>
      <c r="B899" s="2">
        <f>'Popular Vote'!R381</f>
        <v>0.20682259841385653</v>
      </c>
      <c r="C899">
        <f>'Tipping Point Margin'!L381</f>
        <v>-0.58449836703238034</v>
      </c>
      <c r="D899" s="1">
        <f>B899-C899</f>
        <v>0.79132096544623687</v>
      </c>
      <c r="E899">
        <f t="shared" si="170"/>
        <v>0</v>
      </c>
      <c r="F899">
        <f t="shared" si="171"/>
        <v>0</v>
      </c>
      <c r="G899">
        <f t="shared" si="172"/>
        <v>1</v>
      </c>
      <c r="H899">
        <f t="shared" si="173"/>
        <v>0</v>
      </c>
      <c r="I899">
        <f t="shared" si="174"/>
        <v>0</v>
      </c>
      <c r="J899">
        <f t="shared" si="175"/>
        <v>0</v>
      </c>
      <c r="K899">
        <f t="shared" si="176"/>
        <v>0</v>
      </c>
      <c r="L899">
        <f t="shared" si="177"/>
        <v>0</v>
      </c>
      <c r="M899">
        <f t="shared" si="178"/>
        <v>0</v>
      </c>
      <c r="N899">
        <f t="shared" si="179"/>
        <v>0</v>
      </c>
      <c r="O899">
        <f t="shared" si="180"/>
        <v>0</v>
      </c>
      <c r="P899">
        <f t="shared" si="181"/>
        <v>0</v>
      </c>
      <c r="R899">
        <f t="shared" si="182"/>
        <v>0</v>
      </c>
    </row>
    <row r="900" spans="1:18" x14ac:dyDescent="0.3">
      <c r="A900">
        <v>596</v>
      </c>
      <c r="B900" s="2">
        <f>'Popular Vote'!R597</f>
        <v>8.534722562363406E-2</v>
      </c>
      <c r="C900">
        <f>'Tipping Point Margin'!L597</f>
        <v>-0.70517976481380606</v>
      </c>
      <c r="D900" s="1">
        <f>B900-C900</f>
        <v>0.79052699043744012</v>
      </c>
      <c r="E900">
        <f t="shared" si="170"/>
        <v>0</v>
      </c>
      <c r="F900">
        <f t="shared" si="171"/>
        <v>0</v>
      </c>
      <c r="G900">
        <f t="shared" si="172"/>
        <v>1</v>
      </c>
      <c r="H900">
        <f t="shared" si="173"/>
        <v>0</v>
      </c>
      <c r="I900">
        <f t="shared" si="174"/>
        <v>0</v>
      </c>
      <c r="J900">
        <f t="shared" si="175"/>
        <v>0</v>
      </c>
      <c r="K900">
        <f t="shared" si="176"/>
        <v>0</v>
      </c>
      <c r="L900">
        <f t="shared" si="177"/>
        <v>0</v>
      </c>
      <c r="M900">
        <f t="shared" si="178"/>
        <v>0</v>
      </c>
      <c r="N900">
        <f t="shared" si="179"/>
        <v>0</v>
      </c>
      <c r="O900">
        <f t="shared" si="180"/>
        <v>0</v>
      </c>
      <c r="P900">
        <f t="shared" si="181"/>
        <v>0</v>
      </c>
      <c r="R900">
        <f t="shared" si="182"/>
        <v>0</v>
      </c>
    </row>
    <row r="901" spans="1:18" x14ac:dyDescent="0.3">
      <c r="A901">
        <v>700</v>
      </c>
      <c r="B901" s="2">
        <f>'Popular Vote'!R701</f>
        <v>-5.1032515916382692E-2</v>
      </c>
      <c r="C901">
        <f>'Tipping Point Margin'!L701</f>
        <v>-0.82002271783822578</v>
      </c>
      <c r="D901" s="1">
        <f>B901-C901</f>
        <v>0.76899020192184309</v>
      </c>
      <c r="E901">
        <f t="shared" ref="E901:E964" si="183">IF(D901&lt;0,1,0)</f>
        <v>0</v>
      </c>
      <c r="F901">
        <f t="shared" ref="F901:F964" si="184">IF(AND($D901&gt;0,$D901&lt;0.477),1,0)</f>
        <v>0</v>
      </c>
      <c r="G901">
        <f t="shared" ref="G901:G964" si="185">IF(AND($D901&gt;0.477,$D901&lt;0.953),1,0)</f>
        <v>1</v>
      </c>
      <c r="H901">
        <f t="shared" ref="H901:H964" si="186">IF(AND($D901&gt;0.953,$D901&lt;1.43),1,0)</f>
        <v>0</v>
      </c>
      <c r="I901">
        <f t="shared" ref="I901:I964" si="187">IF(AND($D901&gt;1.43,$D901&lt;1.91),1,0)</f>
        <v>0</v>
      </c>
      <c r="J901">
        <f t="shared" ref="J901:J964" si="188">IF(AND($D901&gt;1.91,$D901&lt;2.38),1,0)</f>
        <v>0</v>
      </c>
      <c r="K901">
        <f t="shared" ref="K901:K964" si="189">IF(AND($D901&gt;2.38,$D901&lt;2.86),1,0)</f>
        <v>0</v>
      </c>
      <c r="L901">
        <f t="shared" ref="L901:L964" si="190">IF(AND($D901&gt;2.86,$D901&lt;3.34),1,0)</f>
        <v>0</v>
      </c>
      <c r="M901">
        <f t="shared" ref="M901:M964" si="191">IF(AND($D901&gt;3.34,$D901&lt;3.81),1,0)</f>
        <v>0</v>
      </c>
      <c r="N901">
        <f t="shared" ref="N901:N964" si="192">IF(AND($D901&gt;3.81,$D901&lt;4.29),1,0)</f>
        <v>0</v>
      </c>
      <c r="O901">
        <f t="shared" ref="O901:O964" si="193">IF(AND($D901&gt;4.29,$D901&lt;4.77),1,0)</f>
        <v>0</v>
      </c>
      <c r="P901">
        <f t="shared" ref="P901:P964" si="194">IF(D901&gt;4.77,1,0)</f>
        <v>0</v>
      </c>
      <c r="R901">
        <f t="shared" ref="R901:R964" si="195">IF(D901&gt;2.86,1,0)</f>
        <v>0</v>
      </c>
    </row>
    <row r="902" spans="1:18" x14ac:dyDescent="0.3">
      <c r="A902">
        <v>781</v>
      </c>
      <c r="B902" s="2">
        <f>'Popular Vote'!R782</f>
        <v>-0.7427463975356019</v>
      </c>
      <c r="C902">
        <f>'Tipping Point Margin'!L782</f>
        <v>-1.5088575070433421</v>
      </c>
      <c r="D902" s="1">
        <f>B902-C902</f>
        <v>0.7661111095077402</v>
      </c>
      <c r="E902">
        <f t="shared" si="183"/>
        <v>0</v>
      </c>
      <c r="F902">
        <f t="shared" si="184"/>
        <v>0</v>
      </c>
      <c r="G902">
        <f t="shared" si="185"/>
        <v>1</v>
      </c>
      <c r="H902">
        <f t="shared" si="186"/>
        <v>0</v>
      </c>
      <c r="I902">
        <f t="shared" si="187"/>
        <v>0</v>
      </c>
      <c r="J902">
        <f t="shared" si="188"/>
        <v>0</v>
      </c>
      <c r="K902">
        <f t="shared" si="189"/>
        <v>0</v>
      </c>
      <c r="L902">
        <f t="shared" si="190"/>
        <v>0</v>
      </c>
      <c r="M902">
        <f t="shared" si="191"/>
        <v>0</v>
      </c>
      <c r="N902">
        <f t="shared" si="192"/>
        <v>0</v>
      </c>
      <c r="O902">
        <f t="shared" si="193"/>
        <v>0</v>
      </c>
      <c r="P902">
        <f t="shared" si="194"/>
        <v>0</v>
      </c>
      <c r="R902">
        <f t="shared" si="195"/>
        <v>0</v>
      </c>
    </row>
    <row r="903" spans="1:18" x14ac:dyDescent="0.3">
      <c r="A903">
        <v>829</v>
      </c>
      <c r="B903" s="2">
        <f>'Popular Vote'!R830</f>
        <v>-0.27292504829771858</v>
      </c>
      <c r="C903">
        <f>'Tipping Point Margin'!L830</f>
        <v>-1.0303429270347255</v>
      </c>
      <c r="D903" s="1">
        <f>B903-C903</f>
        <v>0.75741787873700694</v>
      </c>
      <c r="E903">
        <f t="shared" si="183"/>
        <v>0</v>
      </c>
      <c r="F903">
        <f t="shared" si="184"/>
        <v>0</v>
      </c>
      <c r="G903">
        <f t="shared" si="185"/>
        <v>1</v>
      </c>
      <c r="H903">
        <f t="shared" si="186"/>
        <v>0</v>
      </c>
      <c r="I903">
        <f t="shared" si="187"/>
        <v>0</v>
      </c>
      <c r="J903">
        <f t="shared" si="188"/>
        <v>0</v>
      </c>
      <c r="K903">
        <f t="shared" si="189"/>
        <v>0</v>
      </c>
      <c r="L903">
        <f t="shared" si="190"/>
        <v>0</v>
      </c>
      <c r="M903">
        <f t="shared" si="191"/>
        <v>0</v>
      </c>
      <c r="N903">
        <f t="shared" si="192"/>
        <v>0</v>
      </c>
      <c r="O903">
        <f t="shared" si="193"/>
        <v>0</v>
      </c>
      <c r="P903">
        <f t="shared" si="194"/>
        <v>0</v>
      </c>
      <c r="R903">
        <f t="shared" si="195"/>
        <v>0</v>
      </c>
    </row>
    <row r="904" spans="1:18" x14ac:dyDescent="0.3">
      <c r="A904">
        <v>873</v>
      </c>
      <c r="B904" s="2">
        <f>'Popular Vote'!R874</f>
        <v>-6.9371974026898098E-2</v>
      </c>
      <c r="C904">
        <f>'Tipping Point Margin'!L874</f>
        <v>-0.82449670162784905</v>
      </c>
      <c r="D904" s="1">
        <f>B904-C904</f>
        <v>0.75512472760095095</v>
      </c>
      <c r="E904">
        <f t="shared" si="183"/>
        <v>0</v>
      </c>
      <c r="F904">
        <f t="shared" si="184"/>
        <v>0</v>
      </c>
      <c r="G904">
        <f t="shared" si="185"/>
        <v>1</v>
      </c>
      <c r="H904">
        <f t="shared" si="186"/>
        <v>0</v>
      </c>
      <c r="I904">
        <f t="shared" si="187"/>
        <v>0</v>
      </c>
      <c r="J904">
        <f t="shared" si="188"/>
        <v>0</v>
      </c>
      <c r="K904">
        <f t="shared" si="189"/>
        <v>0</v>
      </c>
      <c r="L904">
        <f t="shared" si="190"/>
        <v>0</v>
      </c>
      <c r="M904">
        <f t="shared" si="191"/>
        <v>0</v>
      </c>
      <c r="N904">
        <f t="shared" si="192"/>
        <v>0</v>
      </c>
      <c r="O904">
        <f t="shared" si="193"/>
        <v>0</v>
      </c>
      <c r="P904">
        <f t="shared" si="194"/>
        <v>0</v>
      </c>
      <c r="R904">
        <f t="shared" si="195"/>
        <v>0</v>
      </c>
    </row>
    <row r="905" spans="1:18" x14ac:dyDescent="0.3">
      <c r="A905">
        <v>393</v>
      </c>
      <c r="B905" s="2">
        <f>'Popular Vote'!R394</f>
        <v>-0.26197715404185939</v>
      </c>
      <c r="C905">
        <f>'Tipping Point Margin'!L394</f>
        <v>-1.0165680822243675</v>
      </c>
      <c r="D905" s="1">
        <f>B905-C905</f>
        <v>0.75459092818250806</v>
      </c>
      <c r="E905">
        <f t="shared" si="183"/>
        <v>0</v>
      </c>
      <c r="F905">
        <f t="shared" si="184"/>
        <v>0</v>
      </c>
      <c r="G905">
        <f t="shared" si="185"/>
        <v>1</v>
      </c>
      <c r="H905">
        <f t="shared" si="186"/>
        <v>0</v>
      </c>
      <c r="I905">
        <f t="shared" si="187"/>
        <v>0</v>
      </c>
      <c r="J905">
        <f t="shared" si="188"/>
        <v>0</v>
      </c>
      <c r="K905">
        <f t="shared" si="189"/>
        <v>0</v>
      </c>
      <c r="L905">
        <f t="shared" si="190"/>
        <v>0</v>
      </c>
      <c r="M905">
        <f t="shared" si="191"/>
        <v>0</v>
      </c>
      <c r="N905">
        <f t="shared" si="192"/>
        <v>0</v>
      </c>
      <c r="O905">
        <f t="shared" si="193"/>
        <v>0</v>
      </c>
      <c r="P905">
        <f t="shared" si="194"/>
        <v>0</v>
      </c>
      <c r="R905">
        <f t="shared" si="195"/>
        <v>0</v>
      </c>
    </row>
    <row r="906" spans="1:18" x14ac:dyDescent="0.3">
      <c r="A906">
        <v>9</v>
      </c>
      <c r="B906" s="2">
        <f>'Popular Vote'!R10</f>
        <v>-0.62233726994012351</v>
      </c>
      <c r="C906">
        <f>'Tipping Point Margin'!L10</f>
        <v>-1.3637441053530241</v>
      </c>
      <c r="D906" s="1">
        <f>B906-C906</f>
        <v>0.74140683541290064</v>
      </c>
      <c r="E906">
        <f t="shared" si="183"/>
        <v>0</v>
      </c>
      <c r="F906">
        <f t="shared" si="184"/>
        <v>0</v>
      </c>
      <c r="G906">
        <f t="shared" si="185"/>
        <v>1</v>
      </c>
      <c r="H906">
        <f t="shared" si="186"/>
        <v>0</v>
      </c>
      <c r="I906">
        <f t="shared" si="187"/>
        <v>0</v>
      </c>
      <c r="J906">
        <f t="shared" si="188"/>
        <v>0</v>
      </c>
      <c r="K906">
        <f t="shared" si="189"/>
        <v>0</v>
      </c>
      <c r="L906">
        <f t="shared" si="190"/>
        <v>0</v>
      </c>
      <c r="M906">
        <f t="shared" si="191"/>
        <v>0</v>
      </c>
      <c r="N906">
        <f t="shared" si="192"/>
        <v>0</v>
      </c>
      <c r="O906">
        <f t="shared" si="193"/>
        <v>0</v>
      </c>
      <c r="P906">
        <f t="shared" si="194"/>
        <v>0</v>
      </c>
      <c r="R906">
        <f t="shared" si="195"/>
        <v>0</v>
      </c>
    </row>
    <row r="907" spans="1:18" x14ac:dyDescent="0.3">
      <c r="A907">
        <v>650</v>
      </c>
      <c r="B907" s="2">
        <f>'Popular Vote'!R651</f>
        <v>-0.31537523137465318</v>
      </c>
      <c r="C907">
        <f>'Tipping Point Margin'!L651</f>
        <v>-1.0537802921877644</v>
      </c>
      <c r="D907" s="1">
        <f>B907-C907</f>
        <v>0.73840506081311119</v>
      </c>
      <c r="E907">
        <f t="shared" si="183"/>
        <v>0</v>
      </c>
      <c r="F907">
        <f t="shared" si="184"/>
        <v>0</v>
      </c>
      <c r="G907">
        <f t="shared" si="185"/>
        <v>1</v>
      </c>
      <c r="H907">
        <f t="shared" si="186"/>
        <v>0</v>
      </c>
      <c r="I907">
        <f t="shared" si="187"/>
        <v>0</v>
      </c>
      <c r="J907">
        <f t="shared" si="188"/>
        <v>0</v>
      </c>
      <c r="K907">
        <f t="shared" si="189"/>
        <v>0</v>
      </c>
      <c r="L907">
        <f t="shared" si="190"/>
        <v>0</v>
      </c>
      <c r="M907">
        <f t="shared" si="191"/>
        <v>0</v>
      </c>
      <c r="N907">
        <f t="shared" si="192"/>
        <v>0</v>
      </c>
      <c r="O907">
        <f t="shared" si="193"/>
        <v>0</v>
      </c>
      <c r="P907">
        <f t="shared" si="194"/>
        <v>0</v>
      </c>
      <c r="R907">
        <f t="shared" si="195"/>
        <v>0</v>
      </c>
    </row>
    <row r="908" spans="1:18" x14ac:dyDescent="0.3">
      <c r="A908">
        <v>507</v>
      </c>
      <c r="B908" s="2">
        <f>'Popular Vote'!R508</f>
        <v>-5.4226489061924177E-2</v>
      </c>
      <c r="C908">
        <f>'Tipping Point Margin'!L508</f>
        <v>-0.77226298480593336</v>
      </c>
      <c r="D908" s="1">
        <f>B908-C908</f>
        <v>0.71803649574400918</v>
      </c>
      <c r="E908">
        <f t="shared" si="183"/>
        <v>0</v>
      </c>
      <c r="F908">
        <f t="shared" si="184"/>
        <v>0</v>
      </c>
      <c r="G908">
        <f t="shared" si="185"/>
        <v>1</v>
      </c>
      <c r="H908">
        <f t="shared" si="186"/>
        <v>0</v>
      </c>
      <c r="I908">
        <f t="shared" si="187"/>
        <v>0</v>
      </c>
      <c r="J908">
        <f t="shared" si="188"/>
        <v>0</v>
      </c>
      <c r="K908">
        <f t="shared" si="189"/>
        <v>0</v>
      </c>
      <c r="L908">
        <f t="shared" si="190"/>
        <v>0</v>
      </c>
      <c r="M908">
        <f t="shared" si="191"/>
        <v>0</v>
      </c>
      <c r="N908">
        <f t="shared" si="192"/>
        <v>0</v>
      </c>
      <c r="O908">
        <f t="shared" si="193"/>
        <v>0</v>
      </c>
      <c r="P908">
        <f t="shared" si="194"/>
        <v>0</v>
      </c>
      <c r="R908">
        <f t="shared" si="195"/>
        <v>0</v>
      </c>
    </row>
    <row r="909" spans="1:18" x14ac:dyDescent="0.3">
      <c r="A909">
        <v>377</v>
      </c>
      <c r="B909" s="2">
        <f>'Popular Vote'!R378</f>
        <v>-0.61348747288302707</v>
      </c>
      <c r="C909">
        <f>'Tipping Point Margin'!L378</f>
        <v>-1.3310247257752859</v>
      </c>
      <c r="D909" s="1">
        <f>B909-C909</f>
        <v>0.71753725289225878</v>
      </c>
      <c r="E909">
        <f t="shared" si="183"/>
        <v>0</v>
      </c>
      <c r="F909">
        <f t="shared" si="184"/>
        <v>0</v>
      </c>
      <c r="G909">
        <f t="shared" si="185"/>
        <v>1</v>
      </c>
      <c r="H909">
        <f t="shared" si="186"/>
        <v>0</v>
      </c>
      <c r="I909">
        <f t="shared" si="187"/>
        <v>0</v>
      </c>
      <c r="J909">
        <f t="shared" si="188"/>
        <v>0</v>
      </c>
      <c r="K909">
        <f t="shared" si="189"/>
        <v>0</v>
      </c>
      <c r="L909">
        <f t="shared" si="190"/>
        <v>0</v>
      </c>
      <c r="M909">
        <f t="shared" si="191"/>
        <v>0</v>
      </c>
      <c r="N909">
        <f t="shared" si="192"/>
        <v>0</v>
      </c>
      <c r="O909">
        <f t="shared" si="193"/>
        <v>0</v>
      </c>
      <c r="P909">
        <f t="shared" si="194"/>
        <v>0</v>
      </c>
      <c r="R909">
        <f t="shared" si="195"/>
        <v>0</v>
      </c>
    </row>
    <row r="910" spans="1:18" x14ac:dyDescent="0.3">
      <c r="A910">
        <v>547</v>
      </c>
      <c r="B910" s="2">
        <f>'Popular Vote'!R548</f>
        <v>-0.45765426861795655</v>
      </c>
      <c r="C910">
        <f>'Tipping Point Margin'!L548</f>
        <v>-1.1669094603259322</v>
      </c>
      <c r="D910" s="1">
        <f>B910-C910</f>
        <v>0.70925519170797569</v>
      </c>
      <c r="E910">
        <f t="shared" si="183"/>
        <v>0</v>
      </c>
      <c r="F910">
        <f t="shared" si="184"/>
        <v>0</v>
      </c>
      <c r="G910">
        <f t="shared" si="185"/>
        <v>1</v>
      </c>
      <c r="H910">
        <f t="shared" si="186"/>
        <v>0</v>
      </c>
      <c r="I910">
        <f t="shared" si="187"/>
        <v>0</v>
      </c>
      <c r="J910">
        <f t="shared" si="188"/>
        <v>0</v>
      </c>
      <c r="K910">
        <f t="shared" si="189"/>
        <v>0</v>
      </c>
      <c r="L910">
        <f t="shared" si="190"/>
        <v>0</v>
      </c>
      <c r="M910">
        <f t="shared" si="191"/>
        <v>0</v>
      </c>
      <c r="N910">
        <f t="shared" si="192"/>
        <v>0</v>
      </c>
      <c r="O910">
        <f t="shared" si="193"/>
        <v>0</v>
      </c>
      <c r="P910">
        <f t="shared" si="194"/>
        <v>0</v>
      </c>
      <c r="R910">
        <f t="shared" si="195"/>
        <v>0</v>
      </c>
    </row>
    <row r="911" spans="1:18" x14ac:dyDescent="0.3">
      <c r="A911">
        <v>717</v>
      </c>
      <c r="B911" s="2">
        <f>'Popular Vote'!R718</f>
        <v>-0.13200183335520377</v>
      </c>
      <c r="C911">
        <f>'Tipping Point Margin'!L718</f>
        <v>-0.83382585153718336</v>
      </c>
      <c r="D911" s="1">
        <f>B911-C911</f>
        <v>0.70182401818197959</v>
      </c>
      <c r="E911">
        <f t="shared" si="183"/>
        <v>0</v>
      </c>
      <c r="F911">
        <f t="shared" si="184"/>
        <v>0</v>
      </c>
      <c r="G911">
        <f t="shared" si="185"/>
        <v>1</v>
      </c>
      <c r="H911">
        <f t="shared" si="186"/>
        <v>0</v>
      </c>
      <c r="I911">
        <f t="shared" si="187"/>
        <v>0</v>
      </c>
      <c r="J911">
        <f t="shared" si="188"/>
        <v>0</v>
      </c>
      <c r="K911">
        <f t="shared" si="189"/>
        <v>0</v>
      </c>
      <c r="L911">
        <f t="shared" si="190"/>
        <v>0</v>
      </c>
      <c r="M911">
        <f t="shared" si="191"/>
        <v>0</v>
      </c>
      <c r="N911">
        <f t="shared" si="192"/>
        <v>0</v>
      </c>
      <c r="O911">
        <f t="shared" si="193"/>
        <v>0</v>
      </c>
      <c r="P911">
        <f t="shared" si="194"/>
        <v>0</v>
      </c>
      <c r="R911">
        <f t="shared" si="195"/>
        <v>0</v>
      </c>
    </row>
    <row r="912" spans="1:18" x14ac:dyDescent="0.3">
      <c r="A912">
        <v>124</v>
      </c>
      <c r="B912" s="2">
        <f>'Popular Vote'!R125</f>
        <v>0.32742467739311354</v>
      </c>
      <c r="C912">
        <f>'Tipping Point Margin'!L125</f>
        <v>-0.37271144454412442</v>
      </c>
      <c r="D912" s="1">
        <f>B912-C912</f>
        <v>0.70013612193723795</v>
      </c>
      <c r="E912">
        <f t="shared" si="183"/>
        <v>0</v>
      </c>
      <c r="F912">
        <f t="shared" si="184"/>
        <v>0</v>
      </c>
      <c r="G912">
        <f t="shared" si="185"/>
        <v>1</v>
      </c>
      <c r="H912">
        <f t="shared" si="186"/>
        <v>0</v>
      </c>
      <c r="I912">
        <f t="shared" si="187"/>
        <v>0</v>
      </c>
      <c r="J912">
        <f t="shared" si="188"/>
        <v>0</v>
      </c>
      <c r="K912">
        <f t="shared" si="189"/>
        <v>0</v>
      </c>
      <c r="L912">
        <f t="shared" si="190"/>
        <v>0</v>
      </c>
      <c r="M912">
        <f t="shared" si="191"/>
        <v>0</v>
      </c>
      <c r="N912">
        <f t="shared" si="192"/>
        <v>0</v>
      </c>
      <c r="O912">
        <f t="shared" si="193"/>
        <v>0</v>
      </c>
      <c r="P912">
        <f t="shared" si="194"/>
        <v>0</v>
      </c>
      <c r="R912">
        <f t="shared" si="195"/>
        <v>0</v>
      </c>
    </row>
    <row r="913" spans="1:18" x14ac:dyDescent="0.3">
      <c r="A913">
        <v>677</v>
      </c>
      <c r="B913" s="2">
        <f>'Popular Vote'!R678</f>
        <v>6.2065744959304503E-2</v>
      </c>
      <c r="C913">
        <f>'Tipping Point Margin'!L678</f>
        <v>-0.6376257189332829</v>
      </c>
      <c r="D913" s="1">
        <f>B913-C913</f>
        <v>0.69969146389258741</v>
      </c>
      <c r="E913">
        <f t="shared" si="183"/>
        <v>0</v>
      </c>
      <c r="F913">
        <f t="shared" si="184"/>
        <v>0</v>
      </c>
      <c r="G913">
        <f t="shared" si="185"/>
        <v>1</v>
      </c>
      <c r="H913">
        <f t="shared" si="186"/>
        <v>0</v>
      </c>
      <c r="I913">
        <f t="shared" si="187"/>
        <v>0</v>
      </c>
      <c r="J913">
        <f t="shared" si="188"/>
        <v>0</v>
      </c>
      <c r="K913">
        <f t="shared" si="189"/>
        <v>0</v>
      </c>
      <c r="L913">
        <f t="shared" si="190"/>
        <v>0</v>
      </c>
      <c r="M913">
        <f t="shared" si="191"/>
        <v>0</v>
      </c>
      <c r="N913">
        <f t="shared" si="192"/>
        <v>0</v>
      </c>
      <c r="O913">
        <f t="shared" si="193"/>
        <v>0</v>
      </c>
      <c r="P913">
        <f t="shared" si="194"/>
        <v>0</v>
      </c>
      <c r="R913">
        <f t="shared" si="195"/>
        <v>0</v>
      </c>
    </row>
    <row r="914" spans="1:18" x14ac:dyDescent="0.3">
      <c r="A914">
        <v>578</v>
      </c>
      <c r="B914" s="2">
        <f>'Popular Vote'!R579</f>
        <v>-0.5769676186393109</v>
      </c>
      <c r="C914">
        <f>'Tipping Point Margin'!L579</f>
        <v>-1.2721730279257062</v>
      </c>
      <c r="D914" s="1">
        <f>B914-C914</f>
        <v>0.69520540928639529</v>
      </c>
      <c r="E914">
        <f t="shared" si="183"/>
        <v>0</v>
      </c>
      <c r="F914">
        <f t="shared" si="184"/>
        <v>0</v>
      </c>
      <c r="G914">
        <f t="shared" si="185"/>
        <v>1</v>
      </c>
      <c r="H914">
        <f t="shared" si="186"/>
        <v>0</v>
      </c>
      <c r="I914">
        <f t="shared" si="187"/>
        <v>0</v>
      </c>
      <c r="J914">
        <f t="shared" si="188"/>
        <v>0</v>
      </c>
      <c r="K914">
        <f t="shared" si="189"/>
        <v>0</v>
      </c>
      <c r="L914">
        <f t="shared" si="190"/>
        <v>0</v>
      </c>
      <c r="M914">
        <f t="shared" si="191"/>
        <v>0</v>
      </c>
      <c r="N914">
        <f t="shared" si="192"/>
        <v>0</v>
      </c>
      <c r="O914">
        <f t="shared" si="193"/>
        <v>0</v>
      </c>
      <c r="P914">
        <f t="shared" si="194"/>
        <v>0</v>
      </c>
      <c r="R914">
        <f t="shared" si="195"/>
        <v>0</v>
      </c>
    </row>
    <row r="915" spans="1:18" x14ac:dyDescent="0.3">
      <c r="A915">
        <v>590</v>
      </c>
      <c r="B915" s="2">
        <f>'Popular Vote'!R591</f>
        <v>-7.5796600999309627E-2</v>
      </c>
      <c r="C915">
        <f>'Tipping Point Margin'!L591</f>
        <v>-0.76841007347605106</v>
      </c>
      <c r="D915" s="1">
        <f>B915-C915</f>
        <v>0.69261347247674143</v>
      </c>
      <c r="E915">
        <f t="shared" si="183"/>
        <v>0</v>
      </c>
      <c r="F915">
        <f t="shared" si="184"/>
        <v>0</v>
      </c>
      <c r="G915">
        <f t="shared" si="185"/>
        <v>1</v>
      </c>
      <c r="H915">
        <f t="shared" si="186"/>
        <v>0</v>
      </c>
      <c r="I915">
        <f t="shared" si="187"/>
        <v>0</v>
      </c>
      <c r="J915">
        <f t="shared" si="188"/>
        <v>0</v>
      </c>
      <c r="K915">
        <f t="shared" si="189"/>
        <v>0</v>
      </c>
      <c r="L915">
        <f t="shared" si="190"/>
        <v>0</v>
      </c>
      <c r="M915">
        <f t="shared" si="191"/>
        <v>0</v>
      </c>
      <c r="N915">
        <f t="shared" si="192"/>
        <v>0</v>
      </c>
      <c r="O915">
        <f t="shared" si="193"/>
        <v>0</v>
      </c>
      <c r="P915">
        <f t="shared" si="194"/>
        <v>0</v>
      </c>
      <c r="R915">
        <f t="shared" si="195"/>
        <v>0</v>
      </c>
    </row>
    <row r="916" spans="1:18" x14ac:dyDescent="0.3">
      <c r="A916">
        <v>383</v>
      </c>
      <c r="B916" s="2">
        <f>'Popular Vote'!R384</f>
        <v>-0.13973984421096719</v>
      </c>
      <c r="C916">
        <f>'Tipping Point Margin'!L384</f>
        <v>-0.82096066715584115</v>
      </c>
      <c r="D916" s="1">
        <f>B916-C916</f>
        <v>0.68122082294487396</v>
      </c>
      <c r="E916">
        <f t="shared" si="183"/>
        <v>0</v>
      </c>
      <c r="F916">
        <f t="shared" si="184"/>
        <v>0</v>
      </c>
      <c r="G916">
        <f t="shared" si="185"/>
        <v>1</v>
      </c>
      <c r="H916">
        <f t="shared" si="186"/>
        <v>0</v>
      </c>
      <c r="I916">
        <f t="shared" si="187"/>
        <v>0</v>
      </c>
      <c r="J916">
        <f t="shared" si="188"/>
        <v>0</v>
      </c>
      <c r="K916">
        <f t="shared" si="189"/>
        <v>0</v>
      </c>
      <c r="L916">
        <f t="shared" si="190"/>
        <v>0</v>
      </c>
      <c r="M916">
        <f t="shared" si="191"/>
        <v>0</v>
      </c>
      <c r="N916">
        <f t="shared" si="192"/>
        <v>0</v>
      </c>
      <c r="O916">
        <f t="shared" si="193"/>
        <v>0</v>
      </c>
      <c r="P916">
        <f t="shared" si="194"/>
        <v>0</v>
      </c>
      <c r="R916">
        <f t="shared" si="195"/>
        <v>0</v>
      </c>
    </row>
    <row r="917" spans="1:18" x14ac:dyDescent="0.3">
      <c r="A917">
        <v>566</v>
      </c>
      <c r="B917" s="2">
        <f>'Popular Vote'!R567</f>
        <v>-0.63485971524738427</v>
      </c>
      <c r="C917">
        <f>'Tipping Point Margin'!L567</f>
        <v>-1.3064687706935467</v>
      </c>
      <c r="D917" s="1">
        <f>B917-C917</f>
        <v>0.67160905544616245</v>
      </c>
      <c r="E917">
        <f t="shared" si="183"/>
        <v>0</v>
      </c>
      <c r="F917">
        <f t="shared" si="184"/>
        <v>0</v>
      </c>
      <c r="G917">
        <f t="shared" si="185"/>
        <v>1</v>
      </c>
      <c r="H917">
        <f t="shared" si="186"/>
        <v>0</v>
      </c>
      <c r="I917">
        <f t="shared" si="187"/>
        <v>0</v>
      </c>
      <c r="J917">
        <f t="shared" si="188"/>
        <v>0</v>
      </c>
      <c r="K917">
        <f t="shared" si="189"/>
        <v>0</v>
      </c>
      <c r="L917">
        <f t="shared" si="190"/>
        <v>0</v>
      </c>
      <c r="M917">
        <f t="shared" si="191"/>
        <v>0</v>
      </c>
      <c r="N917">
        <f t="shared" si="192"/>
        <v>0</v>
      </c>
      <c r="O917">
        <f t="shared" si="193"/>
        <v>0</v>
      </c>
      <c r="P917">
        <f t="shared" si="194"/>
        <v>0</v>
      </c>
      <c r="R917">
        <f t="shared" si="195"/>
        <v>0</v>
      </c>
    </row>
    <row r="918" spans="1:18" x14ac:dyDescent="0.3">
      <c r="A918">
        <v>34</v>
      </c>
      <c r="B918" s="2">
        <f>'Popular Vote'!R35</f>
        <v>-0.15339356754391664</v>
      </c>
      <c r="C918">
        <f>'Tipping Point Margin'!L35</f>
        <v>-0.79561425031898048</v>
      </c>
      <c r="D918" s="1">
        <f>B918-C918</f>
        <v>0.64222068277506383</v>
      </c>
      <c r="E918">
        <f t="shared" si="183"/>
        <v>0</v>
      </c>
      <c r="F918">
        <f t="shared" si="184"/>
        <v>0</v>
      </c>
      <c r="G918">
        <f t="shared" si="185"/>
        <v>1</v>
      </c>
      <c r="H918">
        <f t="shared" si="186"/>
        <v>0</v>
      </c>
      <c r="I918">
        <f t="shared" si="187"/>
        <v>0</v>
      </c>
      <c r="J918">
        <f t="shared" si="188"/>
        <v>0</v>
      </c>
      <c r="K918">
        <f t="shared" si="189"/>
        <v>0</v>
      </c>
      <c r="L918">
        <f t="shared" si="190"/>
        <v>0</v>
      </c>
      <c r="M918">
        <f t="shared" si="191"/>
        <v>0</v>
      </c>
      <c r="N918">
        <f t="shared" si="192"/>
        <v>0</v>
      </c>
      <c r="O918">
        <f t="shared" si="193"/>
        <v>0</v>
      </c>
      <c r="P918">
        <f t="shared" si="194"/>
        <v>0</v>
      </c>
      <c r="R918">
        <f t="shared" si="195"/>
        <v>0</v>
      </c>
    </row>
    <row r="919" spans="1:18" x14ac:dyDescent="0.3">
      <c r="A919">
        <v>652</v>
      </c>
      <c r="B919" s="2">
        <f>'Popular Vote'!R653</f>
        <v>-1.0637884877623627E-2</v>
      </c>
      <c r="C919">
        <f>'Tipping Point Margin'!L653</f>
        <v>-0.63200785681741412</v>
      </c>
      <c r="D919" s="1">
        <f>B919-C919</f>
        <v>0.62136997193979049</v>
      </c>
      <c r="E919">
        <f t="shared" si="183"/>
        <v>0</v>
      </c>
      <c r="F919">
        <f t="shared" si="184"/>
        <v>0</v>
      </c>
      <c r="G919">
        <f t="shared" si="185"/>
        <v>1</v>
      </c>
      <c r="H919">
        <f t="shared" si="186"/>
        <v>0</v>
      </c>
      <c r="I919">
        <f t="shared" si="187"/>
        <v>0</v>
      </c>
      <c r="J919">
        <f t="shared" si="188"/>
        <v>0</v>
      </c>
      <c r="K919">
        <f t="shared" si="189"/>
        <v>0</v>
      </c>
      <c r="L919">
        <f t="shared" si="190"/>
        <v>0</v>
      </c>
      <c r="M919">
        <f t="shared" si="191"/>
        <v>0</v>
      </c>
      <c r="N919">
        <f t="shared" si="192"/>
        <v>0</v>
      </c>
      <c r="O919">
        <f t="shared" si="193"/>
        <v>0</v>
      </c>
      <c r="P919">
        <f t="shared" si="194"/>
        <v>0</v>
      </c>
      <c r="R919">
        <f t="shared" si="195"/>
        <v>0</v>
      </c>
    </row>
    <row r="920" spans="1:18" x14ac:dyDescent="0.3">
      <c r="A920">
        <v>22</v>
      </c>
      <c r="B920" s="2">
        <f>'Popular Vote'!R23</f>
        <v>-0.19908065415502985</v>
      </c>
      <c r="C920">
        <f>'Tipping Point Margin'!L23</f>
        <v>-0.81641616267781403</v>
      </c>
      <c r="D920" s="1">
        <f>B920-C920</f>
        <v>0.61733550852278418</v>
      </c>
      <c r="E920">
        <f t="shared" si="183"/>
        <v>0</v>
      </c>
      <c r="F920">
        <f t="shared" si="184"/>
        <v>0</v>
      </c>
      <c r="G920">
        <f t="shared" si="185"/>
        <v>1</v>
      </c>
      <c r="H920">
        <f t="shared" si="186"/>
        <v>0</v>
      </c>
      <c r="I920">
        <f t="shared" si="187"/>
        <v>0</v>
      </c>
      <c r="J920">
        <f t="shared" si="188"/>
        <v>0</v>
      </c>
      <c r="K920">
        <f t="shared" si="189"/>
        <v>0</v>
      </c>
      <c r="L920">
        <f t="shared" si="190"/>
        <v>0</v>
      </c>
      <c r="M920">
        <f t="shared" si="191"/>
        <v>0</v>
      </c>
      <c r="N920">
        <f t="shared" si="192"/>
        <v>0</v>
      </c>
      <c r="O920">
        <f t="shared" si="193"/>
        <v>0</v>
      </c>
      <c r="P920">
        <f t="shared" si="194"/>
        <v>0</v>
      </c>
      <c r="R920">
        <f t="shared" si="195"/>
        <v>0</v>
      </c>
    </row>
    <row r="921" spans="1:18" x14ac:dyDescent="0.3">
      <c r="A921">
        <v>95</v>
      </c>
      <c r="B921" s="2">
        <f>'Popular Vote'!R96</f>
        <v>-0.54883260422112379</v>
      </c>
      <c r="C921">
        <f>'Tipping Point Margin'!L96</f>
        <v>-1.1655959276570353</v>
      </c>
      <c r="D921" s="1">
        <f>B921-C921</f>
        <v>0.61676332343591156</v>
      </c>
      <c r="E921">
        <f t="shared" si="183"/>
        <v>0</v>
      </c>
      <c r="F921">
        <f t="shared" si="184"/>
        <v>0</v>
      </c>
      <c r="G921">
        <f t="shared" si="185"/>
        <v>1</v>
      </c>
      <c r="H921">
        <f t="shared" si="186"/>
        <v>0</v>
      </c>
      <c r="I921">
        <f t="shared" si="187"/>
        <v>0</v>
      </c>
      <c r="J921">
        <f t="shared" si="188"/>
        <v>0</v>
      </c>
      <c r="K921">
        <f t="shared" si="189"/>
        <v>0</v>
      </c>
      <c r="L921">
        <f t="shared" si="190"/>
        <v>0</v>
      </c>
      <c r="M921">
        <f t="shared" si="191"/>
        <v>0</v>
      </c>
      <c r="N921">
        <f t="shared" si="192"/>
        <v>0</v>
      </c>
      <c r="O921">
        <f t="shared" si="193"/>
        <v>0</v>
      </c>
      <c r="P921">
        <f t="shared" si="194"/>
        <v>0</v>
      </c>
      <c r="R921">
        <f t="shared" si="195"/>
        <v>0</v>
      </c>
    </row>
    <row r="922" spans="1:18" x14ac:dyDescent="0.3">
      <c r="A922">
        <v>453</v>
      </c>
      <c r="B922" s="2">
        <f>'Popular Vote'!R454</f>
        <v>6.3427177202169283E-2</v>
      </c>
      <c r="C922">
        <f>'Tipping Point Margin'!L454</f>
        <v>-0.53961167133664345</v>
      </c>
      <c r="D922" s="1">
        <f>B922-C922</f>
        <v>0.60303884853881273</v>
      </c>
      <c r="E922">
        <f t="shared" si="183"/>
        <v>0</v>
      </c>
      <c r="F922">
        <f t="shared" si="184"/>
        <v>0</v>
      </c>
      <c r="G922">
        <f t="shared" si="185"/>
        <v>1</v>
      </c>
      <c r="H922">
        <f t="shared" si="186"/>
        <v>0</v>
      </c>
      <c r="I922">
        <f t="shared" si="187"/>
        <v>0</v>
      </c>
      <c r="J922">
        <f t="shared" si="188"/>
        <v>0</v>
      </c>
      <c r="K922">
        <f t="shared" si="189"/>
        <v>0</v>
      </c>
      <c r="L922">
        <f t="shared" si="190"/>
        <v>0</v>
      </c>
      <c r="M922">
        <f t="shared" si="191"/>
        <v>0</v>
      </c>
      <c r="N922">
        <f t="shared" si="192"/>
        <v>0</v>
      </c>
      <c r="O922">
        <f t="shared" si="193"/>
        <v>0</v>
      </c>
      <c r="P922">
        <f t="shared" si="194"/>
        <v>0</v>
      </c>
      <c r="R922">
        <f t="shared" si="195"/>
        <v>0</v>
      </c>
    </row>
    <row r="923" spans="1:18" x14ac:dyDescent="0.3">
      <c r="A923">
        <v>283</v>
      </c>
      <c r="B923" s="2">
        <f>'Popular Vote'!R284</f>
        <v>0.11998174732046918</v>
      </c>
      <c r="C923">
        <f>'Tipping Point Margin'!L284</f>
        <v>-0.48223109530314456</v>
      </c>
      <c r="D923" s="1">
        <f>B923-C923</f>
        <v>0.60221284262361374</v>
      </c>
      <c r="E923">
        <f t="shared" si="183"/>
        <v>0</v>
      </c>
      <c r="F923">
        <f t="shared" si="184"/>
        <v>0</v>
      </c>
      <c r="G923">
        <f t="shared" si="185"/>
        <v>1</v>
      </c>
      <c r="H923">
        <f t="shared" si="186"/>
        <v>0</v>
      </c>
      <c r="I923">
        <f t="shared" si="187"/>
        <v>0</v>
      </c>
      <c r="J923">
        <f t="shared" si="188"/>
        <v>0</v>
      </c>
      <c r="K923">
        <f t="shared" si="189"/>
        <v>0</v>
      </c>
      <c r="L923">
        <f t="shared" si="190"/>
        <v>0</v>
      </c>
      <c r="M923">
        <f t="shared" si="191"/>
        <v>0</v>
      </c>
      <c r="N923">
        <f t="shared" si="192"/>
        <v>0</v>
      </c>
      <c r="O923">
        <f t="shared" si="193"/>
        <v>0</v>
      </c>
      <c r="P923">
        <f t="shared" si="194"/>
        <v>0</v>
      </c>
      <c r="R923">
        <f t="shared" si="195"/>
        <v>0</v>
      </c>
    </row>
    <row r="924" spans="1:18" x14ac:dyDescent="0.3">
      <c r="A924">
        <v>905</v>
      </c>
      <c r="B924" s="2">
        <f>'Popular Vote'!R906</f>
        <v>-0.20297687696460209</v>
      </c>
      <c r="C924">
        <f>'Tipping Point Margin'!L906</f>
        <v>-0.79052235946579408</v>
      </c>
      <c r="D924" s="1">
        <f>B924-C924</f>
        <v>0.58754548250119198</v>
      </c>
      <c r="E924">
        <f t="shared" si="183"/>
        <v>0</v>
      </c>
      <c r="F924">
        <f t="shared" si="184"/>
        <v>0</v>
      </c>
      <c r="G924">
        <f t="shared" si="185"/>
        <v>1</v>
      </c>
      <c r="H924">
        <f t="shared" si="186"/>
        <v>0</v>
      </c>
      <c r="I924">
        <f t="shared" si="187"/>
        <v>0</v>
      </c>
      <c r="J924">
        <f t="shared" si="188"/>
        <v>0</v>
      </c>
      <c r="K924">
        <f t="shared" si="189"/>
        <v>0</v>
      </c>
      <c r="L924">
        <f t="shared" si="190"/>
        <v>0</v>
      </c>
      <c r="M924">
        <f t="shared" si="191"/>
        <v>0</v>
      </c>
      <c r="N924">
        <f t="shared" si="192"/>
        <v>0</v>
      </c>
      <c r="O924">
        <f t="shared" si="193"/>
        <v>0</v>
      </c>
      <c r="P924">
        <f t="shared" si="194"/>
        <v>0</v>
      </c>
      <c r="R924">
        <f t="shared" si="195"/>
        <v>0</v>
      </c>
    </row>
    <row r="925" spans="1:18" x14ac:dyDescent="0.3">
      <c r="A925">
        <v>900</v>
      </c>
      <c r="B925" s="2">
        <f>'Popular Vote'!R901</f>
        <v>-0.92242313833420941</v>
      </c>
      <c r="C925">
        <f>'Tipping Point Margin'!L901</f>
        <v>-1.5036053764707087</v>
      </c>
      <c r="D925" s="1">
        <f>B925-C925</f>
        <v>0.58118223813649927</v>
      </c>
      <c r="E925">
        <f t="shared" si="183"/>
        <v>0</v>
      </c>
      <c r="F925">
        <f t="shared" si="184"/>
        <v>0</v>
      </c>
      <c r="G925">
        <f t="shared" si="185"/>
        <v>1</v>
      </c>
      <c r="H925">
        <f t="shared" si="186"/>
        <v>0</v>
      </c>
      <c r="I925">
        <f t="shared" si="187"/>
        <v>0</v>
      </c>
      <c r="J925">
        <f t="shared" si="188"/>
        <v>0</v>
      </c>
      <c r="K925">
        <f t="shared" si="189"/>
        <v>0</v>
      </c>
      <c r="L925">
        <f t="shared" si="190"/>
        <v>0</v>
      </c>
      <c r="M925">
        <f t="shared" si="191"/>
        <v>0</v>
      </c>
      <c r="N925">
        <f t="shared" si="192"/>
        <v>0</v>
      </c>
      <c r="O925">
        <f t="shared" si="193"/>
        <v>0</v>
      </c>
      <c r="P925">
        <f t="shared" si="194"/>
        <v>0</v>
      </c>
      <c r="R925">
        <f t="shared" si="195"/>
        <v>0</v>
      </c>
    </row>
    <row r="926" spans="1:18" x14ac:dyDescent="0.3">
      <c r="A926">
        <v>324</v>
      </c>
      <c r="B926" s="2">
        <f>'Popular Vote'!R325</f>
        <v>-0.74423665895773361</v>
      </c>
      <c r="C926">
        <f>'Tipping Point Margin'!L325</f>
        <v>-1.3228780219254919</v>
      </c>
      <c r="D926" s="1">
        <f>B926-C926</f>
        <v>0.57864136296775825</v>
      </c>
      <c r="E926">
        <f t="shared" si="183"/>
        <v>0</v>
      </c>
      <c r="F926">
        <f t="shared" si="184"/>
        <v>0</v>
      </c>
      <c r="G926">
        <f t="shared" si="185"/>
        <v>1</v>
      </c>
      <c r="H926">
        <f t="shared" si="186"/>
        <v>0</v>
      </c>
      <c r="I926">
        <f t="shared" si="187"/>
        <v>0</v>
      </c>
      <c r="J926">
        <f t="shared" si="188"/>
        <v>0</v>
      </c>
      <c r="K926">
        <f t="shared" si="189"/>
        <v>0</v>
      </c>
      <c r="L926">
        <f t="shared" si="190"/>
        <v>0</v>
      </c>
      <c r="M926">
        <f t="shared" si="191"/>
        <v>0</v>
      </c>
      <c r="N926">
        <f t="shared" si="192"/>
        <v>0</v>
      </c>
      <c r="O926">
        <f t="shared" si="193"/>
        <v>0</v>
      </c>
      <c r="P926">
        <f t="shared" si="194"/>
        <v>0</v>
      </c>
      <c r="R926">
        <f t="shared" si="195"/>
        <v>0</v>
      </c>
    </row>
    <row r="927" spans="1:18" x14ac:dyDescent="0.3">
      <c r="A927">
        <v>89</v>
      </c>
      <c r="B927" s="2">
        <f>'Popular Vote'!R90</f>
        <v>-0.37030461526175618</v>
      </c>
      <c r="C927">
        <f>'Tipping Point Margin'!L90</f>
        <v>-0.91149194619645579</v>
      </c>
      <c r="D927" s="1">
        <f>B927-C927</f>
        <v>0.54118733093469962</v>
      </c>
      <c r="E927">
        <f t="shared" si="183"/>
        <v>0</v>
      </c>
      <c r="F927">
        <f t="shared" si="184"/>
        <v>0</v>
      </c>
      <c r="G927">
        <f t="shared" si="185"/>
        <v>1</v>
      </c>
      <c r="H927">
        <f t="shared" si="186"/>
        <v>0</v>
      </c>
      <c r="I927">
        <f t="shared" si="187"/>
        <v>0</v>
      </c>
      <c r="J927">
        <f t="shared" si="188"/>
        <v>0</v>
      </c>
      <c r="K927">
        <f t="shared" si="189"/>
        <v>0</v>
      </c>
      <c r="L927">
        <f t="shared" si="190"/>
        <v>0</v>
      </c>
      <c r="M927">
        <f t="shared" si="191"/>
        <v>0</v>
      </c>
      <c r="N927">
        <f t="shared" si="192"/>
        <v>0</v>
      </c>
      <c r="O927">
        <f t="shared" si="193"/>
        <v>0</v>
      </c>
      <c r="P927">
        <f t="shared" si="194"/>
        <v>0</v>
      </c>
      <c r="R927">
        <f t="shared" si="195"/>
        <v>0</v>
      </c>
    </row>
    <row r="928" spans="1:18" x14ac:dyDescent="0.3">
      <c r="A928">
        <v>219</v>
      </c>
      <c r="B928" s="2">
        <f>'Popular Vote'!R220</f>
        <v>-0.55705633122749121</v>
      </c>
      <c r="C928">
        <f>'Tipping Point Margin'!L220</f>
        <v>-1.0972398998585495</v>
      </c>
      <c r="D928" s="1">
        <f>B928-C928</f>
        <v>0.54018356863105832</v>
      </c>
      <c r="E928">
        <f t="shared" si="183"/>
        <v>0</v>
      </c>
      <c r="F928">
        <f t="shared" si="184"/>
        <v>0</v>
      </c>
      <c r="G928">
        <f t="shared" si="185"/>
        <v>1</v>
      </c>
      <c r="H928">
        <f t="shared" si="186"/>
        <v>0</v>
      </c>
      <c r="I928">
        <f t="shared" si="187"/>
        <v>0</v>
      </c>
      <c r="J928">
        <f t="shared" si="188"/>
        <v>0</v>
      </c>
      <c r="K928">
        <f t="shared" si="189"/>
        <v>0</v>
      </c>
      <c r="L928">
        <f t="shared" si="190"/>
        <v>0</v>
      </c>
      <c r="M928">
        <f t="shared" si="191"/>
        <v>0</v>
      </c>
      <c r="N928">
        <f t="shared" si="192"/>
        <v>0</v>
      </c>
      <c r="O928">
        <f t="shared" si="193"/>
        <v>0</v>
      </c>
      <c r="P928">
        <f t="shared" si="194"/>
        <v>0</v>
      </c>
      <c r="R928">
        <f t="shared" si="195"/>
        <v>0</v>
      </c>
    </row>
    <row r="929" spans="1:18" x14ac:dyDescent="0.3">
      <c r="A929">
        <v>968</v>
      </c>
      <c r="B929" s="2">
        <f>'Popular Vote'!R969</f>
        <v>-0.2439870567061857</v>
      </c>
      <c r="C929">
        <f>'Tipping Point Margin'!L969</f>
        <v>-0.7739457083237572</v>
      </c>
      <c r="D929" s="1">
        <f>B929-C929</f>
        <v>0.5299586516175715</v>
      </c>
      <c r="E929">
        <f t="shared" si="183"/>
        <v>0</v>
      </c>
      <c r="F929">
        <f t="shared" si="184"/>
        <v>0</v>
      </c>
      <c r="G929">
        <f t="shared" si="185"/>
        <v>1</v>
      </c>
      <c r="H929">
        <f t="shared" si="186"/>
        <v>0</v>
      </c>
      <c r="I929">
        <f t="shared" si="187"/>
        <v>0</v>
      </c>
      <c r="J929">
        <f t="shared" si="188"/>
        <v>0</v>
      </c>
      <c r="K929">
        <f t="shared" si="189"/>
        <v>0</v>
      </c>
      <c r="L929">
        <f t="shared" si="190"/>
        <v>0</v>
      </c>
      <c r="M929">
        <f t="shared" si="191"/>
        <v>0</v>
      </c>
      <c r="N929">
        <f t="shared" si="192"/>
        <v>0</v>
      </c>
      <c r="O929">
        <f t="shared" si="193"/>
        <v>0</v>
      </c>
      <c r="P929">
        <f t="shared" si="194"/>
        <v>0</v>
      </c>
      <c r="R929">
        <f t="shared" si="195"/>
        <v>0</v>
      </c>
    </row>
    <row r="930" spans="1:18" x14ac:dyDescent="0.3">
      <c r="A930">
        <v>936</v>
      </c>
      <c r="B930" s="2">
        <f>'Popular Vote'!R937</f>
        <v>-0.53072559557085697</v>
      </c>
      <c r="C930">
        <f>'Tipping Point Margin'!L937</f>
        <v>-1.0592270240440838</v>
      </c>
      <c r="D930" s="1">
        <f>B930-C930</f>
        <v>0.52850142847322679</v>
      </c>
      <c r="E930">
        <f t="shared" si="183"/>
        <v>0</v>
      </c>
      <c r="F930">
        <f t="shared" si="184"/>
        <v>0</v>
      </c>
      <c r="G930">
        <f t="shared" si="185"/>
        <v>1</v>
      </c>
      <c r="H930">
        <f t="shared" si="186"/>
        <v>0</v>
      </c>
      <c r="I930">
        <f t="shared" si="187"/>
        <v>0</v>
      </c>
      <c r="J930">
        <f t="shared" si="188"/>
        <v>0</v>
      </c>
      <c r="K930">
        <f t="shared" si="189"/>
        <v>0</v>
      </c>
      <c r="L930">
        <f t="shared" si="190"/>
        <v>0</v>
      </c>
      <c r="M930">
        <f t="shared" si="191"/>
        <v>0</v>
      </c>
      <c r="N930">
        <f t="shared" si="192"/>
        <v>0</v>
      </c>
      <c r="O930">
        <f t="shared" si="193"/>
        <v>0</v>
      </c>
      <c r="P930">
        <f t="shared" si="194"/>
        <v>0</v>
      </c>
      <c r="R930">
        <f t="shared" si="195"/>
        <v>0</v>
      </c>
    </row>
    <row r="931" spans="1:18" x14ac:dyDescent="0.3">
      <c r="A931">
        <v>32</v>
      </c>
      <c r="B931" s="2">
        <f>'Popular Vote'!R33</f>
        <v>7.192712341995211E-2</v>
      </c>
      <c r="C931">
        <f>'Tipping Point Margin'!L33</f>
        <v>-0.41069653923686661</v>
      </c>
      <c r="D931" s="1">
        <f>B931-C931</f>
        <v>0.48262366265681872</v>
      </c>
      <c r="E931">
        <f t="shared" si="183"/>
        <v>0</v>
      </c>
      <c r="F931">
        <f t="shared" si="184"/>
        <v>0</v>
      </c>
      <c r="G931">
        <f t="shared" si="185"/>
        <v>1</v>
      </c>
      <c r="H931">
        <f t="shared" si="186"/>
        <v>0</v>
      </c>
      <c r="I931">
        <f t="shared" si="187"/>
        <v>0</v>
      </c>
      <c r="J931">
        <f t="shared" si="188"/>
        <v>0</v>
      </c>
      <c r="K931">
        <f t="shared" si="189"/>
        <v>0</v>
      </c>
      <c r="L931">
        <f t="shared" si="190"/>
        <v>0</v>
      </c>
      <c r="M931">
        <f t="shared" si="191"/>
        <v>0</v>
      </c>
      <c r="N931">
        <f t="shared" si="192"/>
        <v>0</v>
      </c>
      <c r="O931">
        <f t="shared" si="193"/>
        <v>0</v>
      </c>
      <c r="P931">
        <f t="shared" si="194"/>
        <v>0</v>
      </c>
      <c r="R931">
        <f t="shared" si="195"/>
        <v>0</v>
      </c>
    </row>
    <row r="932" spans="1:18" x14ac:dyDescent="0.3">
      <c r="A932">
        <v>663</v>
      </c>
      <c r="B932" s="2">
        <f>'Popular Vote'!R664</f>
        <v>-0.52110884067577201</v>
      </c>
      <c r="C932">
        <f>'Tipping Point Margin'!L664</f>
        <v>-0.94401073408694192</v>
      </c>
      <c r="D932" s="1">
        <f>B932-C932</f>
        <v>0.4229018934111699</v>
      </c>
      <c r="E932">
        <f t="shared" si="183"/>
        <v>0</v>
      </c>
      <c r="F932">
        <f t="shared" si="184"/>
        <v>1</v>
      </c>
      <c r="G932">
        <f t="shared" si="185"/>
        <v>0</v>
      </c>
      <c r="H932">
        <f t="shared" si="186"/>
        <v>0</v>
      </c>
      <c r="I932">
        <f t="shared" si="187"/>
        <v>0</v>
      </c>
      <c r="J932">
        <f t="shared" si="188"/>
        <v>0</v>
      </c>
      <c r="K932">
        <f t="shared" si="189"/>
        <v>0</v>
      </c>
      <c r="L932">
        <f t="shared" si="190"/>
        <v>0</v>
      </c>
      <c r="M932">
        <f t="shared" si="191"/>
        <v>0</v>
      </c>
      <c r="N932">
        <f t="shared" si="192"/>
        <v>0</v>
      </c>
      <c r="O932">
        <f t="shared" si="193"/>
        <v>0</v>
      </c>
      <c r="P932">
        <f t="shared" si="194"/>
        <v>0</v>
      </c>
      <c r="R932">
        <f t="shared" si="195"/>
        <v>0</v>
      </c>
    </row>
    <row r="933" spans="1:18" x14ac:dyDescent="0.3">
      <c r="A933">
        <v>519</v>
      </c>
      <c r="B933" s="2">
        <f>'Popular Vote'!R520</f>
        <v>-0.92413343725301278</v>
      </c>
      <c r="C933">
        <f>'Tipping Point Margin'!L520</f>
        <v>-1.3424799006454191</v>
      </c>
      <c r="D933" s="1">
        <f>B933-C933</f>
        <v>0.41834646339240633</v>
      </c>
      <c r="E933">
        <f t="shared" si="183"/>
        <v>0</v>
      </c>
      <c r="F933">
        <f t="shared" si="184"/>
        <v>1</v>
      </c>
      <c r="G933">
        <f t="shared" si="185"/>
        <v>0</v>
      </c>
      <c r="H933">
        <f t="shared" si="186"/>
        <v>0</v>
      </c>
      <c r="I933">
        <f t="shared" si="187"/>
        <v>0</v>
      </c>
      <c r="J933">
        <f t="shared" si="188"/>
        <v>0</v>
      </c>
      <c r="K933">
        <f t="shared" si="189"/>
        <v>0</v>
      </c>
      <c r="L933">
        <f t="shared" si="190"/>
        <v>0</v>
      </c>
      <c r="M933">
        <f t="shared" si="191"/>
        <v>0</v>
      </c>
      <c r="N933">
        <f t="shared" si="192"/>
        <v>0</v>
      </c>
      <c r="O933">
        <f t="shared" si="193"/>
        <v>0</v>
      </c>
      <c r="P933">
        <f t="shared" si="194"/>
        <v>0</v>
      </c>
      <c r="R933">
        <f t="shared" si="195"/>
        <v>0</v>
      </c>
    </row>
    <row r="934" spans="1:18" x14ac:dyDescent="0.3">
      <c r="A934">
        <v>620</v>
      </c>
      <c r="B934" s="2">
        <f>'Popular Vote'!R621</f>
        <v>-0.25524899759109143</v>
      </c>
      <c r="C934">
        <f>'Tipping Point Margin'!L621</f>
        <v>-0.66576172137402345</v>
      </c>
      <c r="D934" s="1">
        <f>B934-C934</f>
        <v>0.41051272378293202</v>
      </c>
      <c r="E934">
        <f t="shared" si="183"/>
        <v>0</v>
      </c>
      <c r="F934">
        <f t="shared" si="184"/>
        <v>1</v>
      </c>
      <c r="G934">
        <f t="shared" si="185"/>
        <v>0</v>
      </c>
      <c r="H934">
        <f t="shared" si="186"/>
        <v>0</v>
      </c>
      <c r="I934">
        <f t="shared" si="187"/>
        <v>0</v>
      </c>
      <c r="J934">
        <f t="shared" si="188"/>
        <v>0</v>
      </c>
      <c r="K934">
        <f t="shared" si="189"/>
        <v>0</v>
      </c>
      <c r="L934">
        <f t="shared" si="190"/>
        <v>0</v>
      </c>
      <c r="M934">
        <f t="shared" si="191"/>
        <v>0</v>
      </c>
      <c r="N934">
        <f t="shared" si="192"/>
        <v>0</v>
      </c>
      <c r="O934">
        <f t="shared" si="193"/>
        <v>0</v>
      </c>
      <c r="P934">
        <f t="shared" si="194"/>
        <v>0</v>
      </c>
      <c r="R934">
        <f t="shared" si="195"/>
        <v>0</v>
      </c>
    </row>
    <row r="935" spans="1:18" x14ac:dyDescent="0.3">
      <c r="A935">
        <v>939</v>
      </c>
      <c r="B935" s="2">
        <f>'Popular Vote'!R940</f>
        <v>-0.62584289792479697</v>
      </c>
      <c r="C935">
        <f>'Tipping Point Margin'!L940</f>
        <v>-1.0354853670281101</v>
      </c>
      <c r="D935" s="1">
        <f>B935-C935</f>
        <v>0.40964246910331314</v>
      </c>
      <c r="E935">
        <f t="shared" si="183"/>
        <v>0</v>
      </c>
      <c r="F935">
        <f t="shared" si="184"/>
        <v>1</v>
      </c>
      <c r="G935">
        <f t="shared" si="185"/>
        <v>0</v>
      </c>
      <c r="H935">
        <f t="shared" si="186"/>
        <v>0</v>
      </c>
      <c r="I935">
        <f t="shared" si="187"/>
        <v>0</v>
      </c>
      <c r="J935">
        <f t="shared" si="188"/>
        <v>0</v>
      </c>
      <c r="K935">
        <f t="shared" si="189"/>
        <v>0</v>
      </c>
      <c r="L935">
        <f t="shared" si="190"/>
        <v>0</v>
      </c>
      <c r="M935">
        <f t="shared" si="191"/>
        <v>0</v>
      </c>
      <c r="N935">
        <f t="shared" si="192"/>
        <v>0</v>
      </c>
      <c r="O935">
        <f t="shared" si="193"/>
        <v>0</v>
      </c>
      <c r="P935">
        <f t="shared" si="194"/>
        <v>0</v>
      </c>
      <c r="R935">
        <f t="shared" si="195"/>
        <v>0</v>
      </c>
    </row>
    <row r="936" spans="1:18" x14ac:dyDescent="0.3">
      <c r="A936">
        <v>665</v>
      </c>
      <c r="B936" s="2">
        <f>'Popular Vote'!R666</f>
        <v>-0.15690574543387892</v>
      </c>
      <c r="C936">
        <f>'Tipping Point Margin'!L666</f>
        <v>-0.55753773325922751</v>
      </c>
      <c r="D936" s="1">
        <f>B936-C936</f>
        <v>0.40063198782534859</v>
      </c>
      <c r="E936">
        <f t="shared" si="183"/>
        <v>0</v>
      </c>
      <c r="F936">
        <f t="shared" si="184"/>
        <v>1</v>
      </c>
      <c r="G936">
        <f t="shared" si="185"/>
        <v>0</v>
      </c>
      <c r="H936">
        <f t="shared" si="186"/>
        <v>0</v>
      </c>
      <c r="I936">
        <f t="shared" si="187"/>
        <v>0</v>
      </c>
      <c r="J936">
        <f t="shared" si="188"/>
        <v>0</v>
      </c>
      <c r="K936">
        <f t="shared" si="189"/>
        <v>0</v>
      </c>
      <c r="L936">
        <f t="shared" si="190"/>
        <v>0</v>
      </c>
      <c r="M936">
        <f t="shared" si="191"/>
        <v>0</v>
      </c>
      <c r="N936">
        <f t="shared" si="192"/>
        <v>0</v>
      </c>
      <c r="O936">
        <f t="shared" si="193"/>
        <v>0</v>
      </c>
      <c r="P936">
        <f t="shared" si="194"/>
        <v>0</v>
      </c>
      <c r="R936">
        <f t="shared" si="195"/>
        <v>0</v>
      </c>
    </row>
    <row r="937" spans="1:18" x14ac:dyDescent="0.3">
      <c r="A937">
        <v>646</v>
      </c>
      <c r="B937" s="2">
        <f>'Popular Vote'!R647</f>
        <v>-0.80881905886762473</v>
      </c>
      <c r="C937">
        <f>'Tipping Point Margin'!L647</f>
        <v>-1.2068625504015045</v>
      </c>
      <c r="D937" s="1">
        <f>B937-C937</f>
        <v>0.39804349153387975</v>
      </c>
      <c r="E937">
        <f t="shared" si="183"/>
        <v>0</v>
      </c>
      <c r="F937">
        <f t="shared" si="184"/>
        <v>1</v>
      </c>
      <c r="G937">
        <f t="shared" si="185"/>
        <v>0</v>
      </c>
      <c r="H937">
        <f t="shared" si="186"/>
        <v>0</v>
      </c>
      <c r="I937">
        <f t="shared" si="187"/>
        <v>0</v>
      </c>
      <c r="J937">
        <f t="shared" si="188"/>
        <v>0</v>
      </c>
      <c r="K937">
        <f t="shared" si="189"/>
        <v>0</v>
      </c>
      <c r="L937">
        <f t="shared" si="190"/>
        <v>0</v>
      </c>
      <c r="M937">
        <f t="shared" si="191"/>
        <v>0</v>
      </c>
      <c r="N937">
        <f t="shared" si="192"/>
        <v>0</v>
      </c>
      <c r="O937">
        <f t="shared" si="193"/>
        <v>0</v>
      </c>
      <c r="P937">
        <f t="shared" si="194"/>
        <v>0</v>
      </c>
      <c r="R937">
        <f t="shared" si="195"/>
        <v>0</v>
      </c>
    </row>
    <row r="938" spans="1:18" x14ac:dyDescent="0.3">
      <c r="A938">
        <v>927</v>
      </c>
      <c r="B938" s="2">
        <f>'Popular Vote'!R928</f>
        <v>-0.4478704284791295</v>
      </c>
      <c r="C938">
        <f>'Tipping Point Margin'!L928</f>
        <v>-0.84087494788102179</v>
      </c>
      <c r="D938" s="1">
        <f>B938-C938</f>
        <v>0.39300451940189229</v>
      </c>
      <c r="E938">
        <f t="shared" si="183"/>
        <v>0</v>
      </c>
      <c r="F938">
        <f t="shared" si="184"/>
        <v>1</v>
      </c>
      <c r="G938">
        <f t="shared" si="185"/>
        <v>0</v>
      </c>
      <c r="H938">
        <f t="shared" si="186"/>
        <v>0</v>
      </c>
      <c r="I938">
        <f t="shared" si="187"/>
        <v>0</v>
      </c>
      <c r="J938">
        <f t="shared" si="188"/>
        <v>0</v>
      </c>
      <c r="K938">
        <f t="shared" si="189"/>
        <v>0</v>
      </c>
      <c r="L938">
        <f t="shared" si="190"/>
        <v>0</v>
      </c>
      <c r="M938">
        <f t="shared" si="191"/>
        <v>0</v>
      </c>
      <c r="N938">
        <f t="shared" si="192"/>
        <v>0</v>
      </c>
      <c r="O938">
        <f t="shared" si="193"/>
        <v>0</v>
      </c>
      <c r="P938">
        <f t="shared" si="194"/>
        <v>0</v>
      </c>
      <c r="R938">
        <f t="shared" si="195"/>
        <v>0</v>
      </c>
    </row>
    <row r="939" spans="1:18" x14ac:dyDescent="0.3">
      <c r="A939">
        <v>358</v>
      </c>
      <c r="B939" s="2">
        <f>'Popular Vote'!R359</f>
        <v>-1.0364553716583504</v>
      </c>
      <c r="C939">
        <f>'Tipping Point Margin'!L359</f>
        <v>-1.4201581309978573</v>
      </c>
      <c r="D939" s="1">
        <f>B939-C939</f>
        <v>0.38370275933950682</v>
      </c>
      <c r="E939">
        <f t="shared" si="183"/>
        <v>0</v>
      </c>
      <c r="F939">
        <f t="shared" si="184"/>
        <v>1</v>
      </c>
      <c r="G939">
        <f t="shared" si="185"/>
        <v>0</v>
      </c>
      <c r="H939">
        <f t="shared" si="186"/>
        <v>0</v>
      </c>
      <c r="I939">
        <f t="shared" si="187"/>
        <v>0</v>
      </c>
      <c r="J939">
        <f t="shared" si="188"/>
        <v>0</v>
      </c>
      <c r="K939">
        <f t="shared" si="189"/>
        <v>0</v>
      </c>
      <c r="L939">
        <f t="shared" si="190"/>
        <v>0</v>
      </c>
      <c r="M939">
        <f t="shared" si="191"/>
        <v>0</v>
      </c>
      <c r="N939">
        <f t="shared" si="192"/>
        <v>0</v>
      </c>
      <c r="O939">
        <f t="shared" si="193"/>
        <v>0</v>
      </c>
      <c r="P939">
        <f t="shared" si="194"/>
        <v>0</v>
      </c>
      <c r="R939">
        <f t="shared" si="195"/>
        <v>0</v>
      </c>
    </row>
    <row r="940" spans="1:18" x14ac:dyDescent="0.3">
      <c r="A940">
        <v>584</v>
      </c>
      <c r="B940" s="2">
        <f>'Popular Vote'!R585</f>
        <v>-0.32848040372778198</v>
      </c>
      <c r="C940">
        <f>'Tipping Point Margin'!L585</f>
        <v>-0.71179381629199145</v>
      </c>
      <c r="D940" s="1">
        <f>B940-C940</f>
        <v>0.38331341256420948</v>
      </c>
      <c r="E940">
        <f t="shared" si="183"/>
        <v>0</v>
      </c>
      <c r="F940">
        <f t="shared" si="184"/>
        <v>1</v>
      </c>
      <c r="G940">
        <f t="shared" si="185"/>
        <v>0</v>
      </c>
      <c r="H940">
        <f t="shared" si="186"/>
        <v>0</v>
      </c>
      <c r="I940">
        <f t="shared" si="187"/>
        <v>0</v>
      </c>
      <c r="J940">
        <f t="shared" si="188"/>
        <v>0</v>
      </c>
      <c r="K940">
        <f t="shared" si="189"/>
        <v>0</v>
      </c>
      <c r="L940">
        <f t="shared" si="190"/>
        <v>0</v>
      </c>
      <c r="M940">
        <f t="shared" si="191"/>
        <v>0</v>
      </c>
      <c r="N940">
        <f t="shared" si="192"/>
        <v>0</v>
      </c>
      <c r="O940">
        <f t="shared" si="193"/>
        <v>0</v>
      </c>
      <c r="P940">
        <f t="shared" si="194"/>
        <v>0</v>
      </c>
      <c r="R940">
        <f t="shared" si="195"/>
        <v>0</v>
      </c>
    </row>
    <row r="941" spans="1:18" x14ac:dyDescent="0.3">
      <c r="A941">
        <v>70</v>
      </c>
      <c r="B941" s="2">
        <f>'Popular Vote'!R71</f>
        <v>-0.90898907286829411</v>
      </c>
      <c r="C941">
        <f>'Tipping Point Margin'!L71</f>
        <v>-1.2548273192810915</v>
      </c>
      <c r="D941" s="1">
        <f>B941-C941</f>
        <v>0.34583824641279737</v>
      </c>
      <c r="E941">
        <f t="shared" si="183"/>
        <v>0</v>
      </c>
      <c r="F941">
        <f t="shared" si="184"/>
        <v>1</v>
      </c>
      <c r="G941">
        <f t="shared" si="185"/>
        <v>0</v>
      </c>
      <c r="H941">
        <f t="shared" si="186"/>
        <v>0</v>
      </c>
      <c r="I941">
        <f t="shared" si="187"/>
        <v>0</v>
      </c>
      <c r="J941">
        <f t="shared" si="188"/>
        <v>0</v>
      </c>
      <c r="K941">
        <f t="shared" si="189"/>
        <v>0</v>
      </c>
      <c r="L941">
        <f t="shared" si="190"/>
        <v>0</v>
      </c>
      <c r="M941">
        <f t="shared" si="191"/>
        <v>0</v>
      </c>
      <c r="N941">
        <f t="shared" si="192"/>
        <v>0</v>
      </c>
      <c r="O941">
        <f t="shared" si="193"/>
        <v>0</v>
      </c>
      <c r="P941">
        <f t="shared" si="194"/>
        <v>0</v>
      </c>
      <c r="R941">
        <f t="shared" si="195"/>
        <v>0</v>
      </c>
    </row>
    <row r="942" spans="1:18" x14ac:dyDescent="0.3">
      <c r="A942">
        <v>339</v>
      </c>
      <c r="B942" s="2">
        <f>'Popular Vote'!R340</f>
        <v>-0.98366970264457465</v>
      </c>
      <c r="C942">
        <f>'Tipping Point Margin'!L340</f>
        <v>-1.3188000468164449</v>
      </c>
      <c r="D942" s="1">
        <f>B942-C942</f>
        <v>0.33513034417187026</v>
      </c>
      <c r="E942">
        <f t="shared" si="183"/>
        <v>0</v>
      </c>
      <c r="F942">
        <f t="shared" si="184"/>
        <v>1</v>
      </c>
      <c r="G942">
        <f t="shared" si="185"/>
        <v>0</v>
      </c>
      <c r="H942">
        <f t="shared" si="186"/>
        <v>0</v>
      </c>
      <c r="I942">
        <f t="shared" si="187"/>
        <v>0</v>
      </c>
      <c r="J942">
        <f t="shared" si="188"/>
        <v>0</v>
      </c>
      <c r="K942">
        <f t="shared" si="189"/>
        <v>0</v>
      </c>
      <c r="L942">
        <f t="shared" si="190"/>
        <v>0</v>
      </c>
      <c r="M942">
        <f t="shared" si="191"/>
        <v>0</v>
      </c>
      <c r="N942">
        <f t="shared" si="192"/>
        <v>0</v>
      </c>
      <c r="O942">
        <f t="shared" si="193"/>
        <v>0</v>
      </c>
      <c r="P942">
        <f t="shared" si="194"/>
        <v>0</v>
      </c>
      <c r="R942">
        <f t="shared" si="195"/>
        <v>0</v>
      </c>
    </row>
    <row r="943" spans="1:18" x14ac:dyDescent="0.3">
      <c r="A943">
        <v>948</v>
      </c>
      <c r="B943" s="2">
        <f>'Popular Vote'!R949</f>
        <v>-0.4526476900823011</v>
      </c>
      <c r="C943">
        <f>'Tipping Point Margin'!L949</f>
        <v>-0.76980853454222031</v>
      </c>
      <c r="D943" s="1">
        <f>B943-C943</f>
        <v>0.31716084445991921</v>
      </c>
      <c r="E943">
        <f t="shared" si="183"/>
        <v>0</v>
      </c>
      <c r="F943">
        <f t="shared" si="184"/>
        <v>1</v>
      </c>
      <c r="G943">
        <f t="shared" si="185"/>
        <v>0</v>
      </c>
      <c r="H943">
        <f t="shared" si="186"/>
        <v>0</v>
      </c>
      <c r="I943">
        <f t="shared" si="187"/>
        <v>0</v>
      </c>
      <c r="J943">
        <f t="shared" si="188"/>
        <v>0</v>
      </c>
      <c r="K943">
        <f t="shared" si="189"/>
        <v>0</v>
      </c>
      <c r="L943">
        <f t="shared" si="190"/>
        <v>0</v>
      </c>
      <c r="M943">
        <f t="shared" si="191"/>
        <v>0</v>
      </c>
      <c r="N943">
        <f t="shared" si="192"/>
        <v>0</v>
      </c>
      <c r="O943">
        <f t="shared" si="193"/>
        <v>0</v>
      </c>
      <c r="P943">
        <f t="shared" si="194"/>
        <v>0</v>
      </c>
      <c r="R943">
        <f t="shared" si="195"/>
        <v>0</v>
      </c>
    </row>
    <row r="944" spans="1:18" x14ac:dyDescent="0.3">
      <c r="A944">
        <v>982</v>
      </c>
      <c r="B944" s="2">
        <f>'Popular Vote'!R983</f>
        <v>-0.56879595412264972</v>
      </c>
      <c r="C944">
        <f>'Tipping Point Margin'!L983</f>
        <v>-0.88316583929187509</v>
      </c>
      <c r="D944" s="1">
        <f>B944-C944</f>
        <v>0.31436988516922537</v>
      </c>
      <c r="E944">
        <f t="shared" si="183"/>
        <v>0</v>
      </c>
      <c r="F944">
        <f t="shared" si="184"/>
        <v>1</v>
      </c>
      <c r="G944">
        <f t="shared" si="185"/>
        <v>0</v>
      </c>
      <c r="H944">
        <f t="shared" si="186"/>
        <v>0</v>
      </c>
      <c r="I944">
        <f t="shared" si="187"/>
        <v>0</v>
      </c>
      <c r="J944">
        <f t="shared" si="188"/>
        <v>0</v>
      </c>
      <c r="K944">
        <f t="shared" si="189"/>
        <v>0</v>
      </c>
      <c r="L944">
        <f t="shared" si="190"/>
        <v>0</v>
      </c>
      <c r="M944">
        <f t="shared" si="191"/>
        <v>0</v>
      </c>
      <c r="N944">
        <f t="shared" si="192"/>
        <v>0</v>
      </c>
      <c r="O944">
        <f t="shared" si="193"/>
        <v>0</v>
      </c>
      <c r="P944">
        <f t="shared" si="194"/>
        <v>0</v>
      </c>
      <c r="R944">
        <f t="shared" si="195"/>
        <v>0</v>
      </c>
    </row>
    <row r="945" spans="1:18" x14ac:dyDescent="0.3">
      <c r="A945">
        <v>804</v>
      </c>
      <c r="B945" s="2">
        <f>'Popular Vote'!R805</f>
        <v>-1.2498861006739264</v>
      </c>
      <c r="C945">
        <f>'Tipping Point Margin'!L805</f>
        <v>-1.5553088144152758</v>
      </c>
      <c r="D945" s="1">
        <f>B945-C945</f>
        <v>0.30542271374134944</v>
      </c>
      <c r="E945">
        <f t="shared" si="183"/>
        <v>0</v>
      </c>
      <c r="F945">
        <f t="shared" si="184"/>
        <v>1</v>
      </c>
      <c r="G945">
        <f t="shared" si="185"/>
        <v>0</v>
      </c>
      <c r="H945">
        <f t="shared" si="186"/>
        <v>0</v>
      </c>
      <c r="I945">
        <f t="shared" si="187"/>
        <v>0</v>
      </c>
      <c r="J945">
        <f t="shared" si="188"/>
        <v>0</v>
      </c>
      <c r="K945">
        <f t="shared" si="189"/>
        <v>0</v>
      </c>
      <c r="L945">
        <f t="shared" si="190"/>
        <v>0</v>
      </c>
      <c r="M945">
        <f t="shared" si="191"/>
        <v>0</v>
      </c>
      <c r="N945">
        <f t="shared" si="192"/>
        <v>0</v>
      </c>
      <c r="O945">
        <f t="shared" si="193"/>
        <v>0</v>
      </c>
      <c r="P945">
        <f t="shared" si="194"/>
        <v>0</v>
      </c>
      <c r="R945">
        <f t="shared" si="195"/>
        <v>0</v>
      </c>
    </row>
    <row r="946" spans="1:18" x14ac:dyDescent="0.3">
      <c r="A946">
        <v>884</v>
      </c>
      <c r="B946" s="2">
        <f>'Popular Vote'!R885</f>
        <v>-0.89025001361945399</v>
      </c>
      <c r="C946">
        <f>'Tipping Point Margin'!L885</f>
        <v>-1.1787714696394511</v>
      </c>
      <c r="D946" s="1">
        <f>B946-C946</f>
        <v>0.28852145601999712</v>
      </c>
      <c r="E946">
        <f t="shared" si="183"/>
        <v>0</v>
      </c>
      <c r="F946">
        <f t="shared" si="184"/>
        <v>1</v>
      </c>
      <c r="G946">
        <f t="shared" si="185"/>
        <v>0</v>
      </c>
      <c r="H946">
        <f t="shared" si="186"/>
        <v>0</v>
      </c>
      <c r="I946">
        <f t="shared" si="187"/>
        <v>0</v>
      </c>
      <c r="J946">
        <f t="shared" si="188"/>
        <v>0</v>
      </c>
      <c r="K946">
        <f t="shared" si="189"/>
        <v>0</v>
      </c>
      <c r="L946">
        <f t="shared" si="190"/>
        <v>0</v>
      </c>
      <c r="M946">
        <f t="shared" si="191"/>
        <v>0</v>
      </c>
      <c r="N946">
        <f t="shared" si="192"/>
        <v>0</v>
      </c>
      <c r="O946">
        <f t="shared" si="193"/>
        <v>0</v>
      </c>
      <c r="P946">
        <f t="shared" si="194"/>
        <v>0</v>
      </c>
      <c r="R946">
        <f t="shared" si="195"/>
        <v>0</v>
      </c>
    </row>
    <row r="947" spans="1:18" x14ac:dyDescent="0.3">
      <c r="A947">
        <v>164</v>
      </c>
      <c r="B947" s="2">
        <f>'Popular Vote'!R165</f>
        <v>-0.92456633700486446</v>
      </c>
      <c r="C947">
        <f>'Tipping Point Margin'!L165</f>
        <v>-1.2089854887585032</v>
      </c>
      <c r="D947" s="1">
        <f>B947-C947</f>
        <v>0.28441915175363874</v>
      </c>
      <c r="E947">
        <f t="shared" si="183"/>
        <v>0</v>
      </c>
      <c r="F947">
        <f t="shared" si="184"/>
        <v>1</v>
      </c>
      <c r="G947">
        <f t="shared" si="185"/>
        <v>0</v>
      </c>
      <c r="H947">
        <f t="shared" si="186"/>
        <v>0</v>
      </c>
      <c r="I947">
        <f t="shared" si="187"/>
        <v>0</v>
      </c>
      <c r="J947">
        <f t="shared" si="188"/>
        <v>0</v>
      </c>
      <c r="K947">
        <f t="shared" si="189"/>
        <v>0</v>
      </c>
      <c r="L947">
        <f t="shared" si="190"/>
        <v>0</v>
      </c>
      <c r="M947">
        <f t="shared" si="191"/>
        <v>0</v>
      </c>
      <c r="N947">
        <f t="shared" si="192"/>
        <v>0</v>
      </c>
      <c r="O947">
        <f t="shared" si="193"/>
        <v>0</v>
      </c>
      <c r="P947">
        <f t="shared" si="194"/>
        <v>0</v>
      </c>
      <c r="R947">
        <f t="shared" si="195"/>
        <v>0</v>
      </c>
    </row>
    <row r="948" spans="1:18" x14ac:dyDescent="0.3">
      <c r="A948">
        <v>999</v>
      </c>
      <c r="B948" s="2">
        <f>'Popular Vote'!R1000</f>
        <v>-1.0924157879215368</v>
      </c>
      <c r="C948">
        <f>'Tipping Point Margin'!L1000</f>
        <v>-1.3669780516282686</v>
      </c>
      <c r="D948" s="1">
        <f>B948-C948</f>
        <v>0.27456226370673176</v>
      </c>
      <c r="E948">
        <f t="shared" si="183"/>
        <v>0</v>
      </c>
      <c r="F948">
        <f t="shared" si="184"/>
        <v>1</v>
      </c>
      <c r="G948">
        <f t="shared" si="185"/>
        <v>0</v>
      </c>
      <c r="H948">
        <f t="shared" si="186"/>
        <v>0</v>
      </c>
      <c r="I948">
        <f t="shared" si="187"/>
        <v>0</v>
      </c>
      <c r="J948">
        <f t="shared" si="188"/>
        <v>0</v>
      </c>
      <c r="K948">
        <f t="shared" si="189"/>
        <v>0</v>
      </c>
      <c r="L948">
        <f t="shared" si="190"/>
        <v>0</v>
      </c>
      <c r="M948">
        <f t="shared" si="191"/>
        <v>0</v>
      </c>
      <c r="N948">
        <f t="shared" si="192"/>
        <v>0</v>
      </c>
      <c r="O948">
        <f t="shared" si="193"/>
        <v>0</v>
      </c>
      <c r="P948">
        <f t="shared" si="194"/>
        <v>0</v>
      </c>
      <c r="R948">
        <f t="shared" si="195"/>
        <v>0</v>
      </c>
    </row>
    <row r="949" spans="1:18" x14ac:dyDescent="0.3">
      <c r="A949">
        <v>396</v>
      </c>
      <c r="B949" s="2">
        <f>'Popular Vote'!R397</f>
        <v>-0.4259260800314939</v>
      </c>
      <c r="C949">
        <f>'Tipping Point Margin'!L397</f>
        <v>-0.69855309852696901</v>
      </c>
      <c r="D949" s="1">
        <f>B949-C949</f>
        <v>0.2726270184954751</v>
      </c>
      <c r="E949">
        <f t="shared" si="183"/>
        <v>0</v>
      </c>
      <c r="F949">
        <f t="shared" si="184"/>
        <v>1</v>
      </c>
      <c r="G949">
        <f t="shared" si="185"/>
        <v>0</v>
      </c>
      <c r="H949">
        <f t="shared" si="186"/>
        <v>0</v>
      </c>
      <c r="I949">
        <f t="shared" si="187"/>
        <v>0</v>
      </c>
      <c r="J949">
        <f t="shared" si="188"/>
        <v>0</v>
      </c>
      <c r="K949">
        <f t="shared" si="189"/>
        <v>0</v>
      </c>
      <c r="L949">
        <f t="shared" si="190"/>
        <v>0</v>
      </c>
      <c r="M949">
        <f t="shared" si="191"/>
        <v>0</v>
      </c>
      <c r="N949">
        <f t="shared" si="192"/>
        <v>0</v>
      </c>
      <c r="O949">
        <f t="shared" si="193"/>
        <v>0</v>
      </c>
      <c r="P949">
        <f t="shared" si="194"/>
        <v>0</v>
      </c>
      <c r="R949">
        <f t="shared" si="195"/>
        <v>0</v>
      </c>
    </row>
    <row r="950" spans="1:18" x14ac:dyDescent="0.3">
      <c r="A950">
        <v>376</v>
      </c>
      <c r="B950" s="2">
        <f>'Popular Vote'!R377</f>
        <v>-0.65840983973564393</v>
      </c>
      <c r="C950">
        <f>'Tipping Point Margin'!L377</f>
        <v>-0.90764927046085231</v>
      </c>
      <c r="D950" s="1">
        <f>B950-C950</f>
        <v>0.24923943072520838</v>
      </c>
      <c r="E950">
        <f t="shared" si="183"/>
        <v>0</v>
      </c>
      <c r="F950">
        <f t="shared" si="184"/>
        <v>1</v>
      </c>
      <c r="G950">
        <f t="shared" si="185"/>
        <v>0</v>
      </c>
      <c r="H950">
        <f t="shared" si="186"/>
        <v>0</v>
      </c>
      <c r="I950">
        <f t="shared" si="187"/>
        <v>0</v>
      </c>
      <c r="J950">
        <f t="shared" si="188"/>
        <v>0</v>
      </c>
      <c r="K950">
        <f t="shared" si="189"/>
        <v>0</v>
      </c>
      <c r="L950">
        <f t="shared" si="190"/>
        <v>0</v>
      </c>
      <c r="M950">
        <f t="shared" si="191"/>
        <v>0</v>
      </c>
      <c r="N950">
        <f t="shared" si="192"/>
        <v>0</v>
      </c>
      <c r="O950">
        <f t="shared" si="193"/>
        <v>0</v>
      </c>
      <c r="P950">
        <f t="shared" si="194"/>
        <v>0</v>
      </c>
      <c r="R950">
        <f t="shared" si="195"/>
        <v>0</v>
      </c>
    </row>
    <row r="951" spans="1:18" x14ac:dyDescent="0.3">
      <c r="A951">
        <v>153</v>
      </c>
      <c r="B951" s="2">
        <f>'Popular Vote'!R154</f>
        <v>-1.0891349545792461</v>
      </c>
      <c r="C951">
        <f>'Tipping Point Margin'!L154</f>
        <v>-1.3011281148854905</v>
      </c>
      <c r="D951" s="1">
        <f>B951-C951</f>
        <v>0.21199316030624438</v>
      </c>
      <c r="E951">
        <f t="shared" si="183"/>
        <v>0</v>
      </c>
      <c r="F951">
        <f t="shared" si="184"/>
        <v>1</v>
      </c>
      <c r="G951">
        <f t="shared" si="185"/>
        <v>0</v>
      </c>
      <c r="H951">
        <f t="shared" si="186"/>
        <v>0</v>
      </c>
      <c r="I951">
        <f t="shared" si="187"/>
        <v>0</v>
      </c>
      <c r="J951">
        <f t="shared" si="188"/>
        <v>0</v>
      </c>
      <c r="K951">
        <f t="shared" si="189"/>
        <v>0</v>
      </c>
      <c r="L951">
        <f t="shared" si="190"/>
        <v>0</v>
      </c>
      <c r="M951">
        <f t="shared" si="191"/>
        <v>0</v>
      </c>
      <c r="N951">
        <f t="shared" si="192"/>
        <v>0</v>
      </c>
      <c r="O951">
        <f t="shared" si="193"/>
        <v>0</v>
      </c>
      <c r="P951">
        <f t="shared" si="194"/>
        <v>0</v>
      </c>
      <c r="R951">
        <f t="shared" si="195"/>
        <v>0</v>
      </c>
    </row>
    <row r="952" spans="1:18" x14ac:dyDescent="0.3">
      <c r="A952">
        <v>1</v>
      </c>
      <c r="B952" s="2">
        <f>'Popular Vote'!R2</f>
        <v>-0.98781441605643638</v>
      </c>
      <c r="C952">
        <f>'Tipping Point Margin'!L2</f>
        <v>-1.1931091658859889</v>
      </c>
      <c r="D952" s="1">
        <f>B952-C952</f>
        <v>0.20529474982955254</v>
      </c>
      <c r="E952">
        <f t="shared" si="183"/>
        <v>0</v>
      </c>
      <c r="F952">
        <f t="shared" si="184"/>
        <v>1</v>
      </c>
      <c r="G952">
        <f t="shared" si="185"/>
        <v>0</v>
      </c>
      <c r="H952">
        <f t="shared" si="186"/>
        <v>0</v>
      </c>
      <c r="I952">
        <f t="shared" si="187"/>
        <v>0</v>
      </c>
      <c r="J952">
        <f t="shared" si="188"/>
        <v>0</v>
      </c>
      <c r="K952">
        <f t="shared" si="189"/>
        <v>0</v>
      </c>
      <c r="L952">
        <f t="shared" si="190"/>
        <v>0</v>
      </c>
      <c r="M952">
        <f t="shared" si="191"/>
        <v>0</v>
      </c>
      <c r="N952">
        <f t="shared" si="192"/>
        <v>0</v>
      </c>
      <c r="O952">
        <f t="shared" si="193"/>
        <v>0</v>
      </c>
      <c r="P952">
        <f t="shared" si="194"/>
        <v>0</v>
      </c>
      <c r="R952">
        <f t="shared" si="195"/>
        <v>0</v>
      </c>
    </row>
    <row r="953" spans="1:18" x14ac:dyDescent="0.3">
      <c r="A953">
        <v>171</v>
      </c>
      <c r="B953" s="2">
        <f>'Popular Vote'!R172</f>
        <v>-0.86334699537024329</v>
      </c>
      <c r="C953">
        <f>'Tipping Point Margin'!L172</f>
        <v>-1.0658009242565538</v>
      </c>
      <c r="D953" s="1">
        <f>B953-C953</f>
        <v>0.20245392888631053</v>
      </c>
      <c r="E953">
        <f t="shared" si="183"/>
        <v>0</v>
      </c>
      <c r="F953">
        <f t="shared" si="184"/>
        <v>1</v>
      </c>
      <c r="G953">
        <f t="shared" si="185"/>
        <v>0</v>
      </c>
      <c r="H953">
        <f t="shared" si="186"/>
        <v>0</v>
      </c>
      <c r="I953">
        <f t="shared" si="187"/>
        <v>0</v>
      </c>
      <c r="J953">
        <f t="shared" si="188"/>
        <v>0</v>
      </c>
      <c r="K953">
        <f t="shared" si="189"/>
        <v>0</v>
      </c>
      <c r="L953">
        <f t="shared" si="190"/>
        <v>0</v>
      </c>
      <c r="M953">
        <f t="shared" si="191"/>
        <v>0</v>
      </c>
      <c r="N953">
        <f t="shared" si="192"/>
        <v>0</v>
      </c>
      <c r="O953">
        <f t="shared" si="193"/>
        <v>0</v>
      </c>
      <c r="P953">
        <f t="shared" si="194"/>
        <v>0</v>
      </c>
      <c r="R953">
        <f t="shared" si="195"/>
        <v>0</v>
      </c>
    </row>
    <row r="954" spans="1:18" x14ac:dyDescent="0.3">
      <c r="A954">
        <v>351</v>
      </c>
      <c r="B954" s="2">
        <f>'Popular Vote'!R352</f>
        <v>-1.0245152320229558</v>
      </c>
      <c r="C954">
        <f>'Tipping Point Margin'!L352</f>
        <v>-1.2224042040814846</v>
      </c>
      <c r="D954" s="1">
        <f>B954-C954</f>
        <v>0.19788897205852884</v>
      </c>
      <c r="E954">
        <f t="shared" si="183"/>
        <v>0</v>
      </c>
      <c r="F954">
        <f t="shared" si="184"/>
        <v>1</v>
      </c>
      <c r="G954">
        <f t="shared" si="185"/>
        <v>0</v>
      </c>
      <c r="H954">
        <f t="shared" si="186"/>
        <v>0</v>
      </c>
      <c r="I954">
        <f t="shared" si="187"/>
        <v>0</v>
      </c>
      <c r="J954">
        <f t="shared" si="188"/>
        <v>0</v>
      </c>
      <c r="K954">
        <f t="shared" si="189"/>
        <v>0</v>
      </c>
      <c r="L954">
        <f t="shared" si="190"/>
        <v>0</v>
      </c>
      <c r="M954">
        <f t="shared" si="191"/>
        <v>0</v>
      </c>
      <c r="N954">
        <f t="shared" si="192"/>
        <v>0</v>
      </c>
      <c r="O954">
        <f t="shared" si="193"/>
        <v>0</v>
      </c>
      <c r="P954">
        <f t="shared" si="194"/>
        <v>0</v>
      </c>
      <c r="R954">
        <f t="shared" si="195"/>
        <v>0</v>
      </c>
    </row>
    <row r="955" spans="1:18" x14ac:dyDescent="0.3">
      <c r="A955">
        <v>468</v>
      </c>
      <c r="B955" s="2">
        <f>'Popular Vote'!R469</f>
        <v>-1.2383496739319781</v>
      </c>
      <c r="C955">
        <f>'Tipping Point Margin'!L469</f>
        <v>-1.4358399886801638</v>
      </c>
      <c r="D955" s="1">
        <f>B955-C955</f>
        <v>0.19749031474818568</v>
      </c>
      <c r="E955">
        <f t="shared" si="183"/>
        <v>0</v>
      </c>
      <c r="F955">
        <f t="shared" si="184"/>
        <v>1</v>
      </c>
      <c r="G955">
        <f t="shared" si="185"/>
        <v>0</v>
      </c>
      <c r="H955">
        <f t="shared" si="186"/>
        <v>0</v>
      </c>
      <c r="I955">
        <f t="shared" si="187"/>
        <v>0</v>
      </c>
      <c r="J955">
        <f t="shared" si="188"/>
        <v>0</v>
      </c>
      <c r="K955">
        <f t="shared" si="189"/>
        <v>0</v>
      </c>
      <c r="L955">
        <f t="shared" si="190"/>
        <v>0</v>
      </c>
      <c r="M955">
        <f t="shared" si="191"/>
        <v>0</v>
      </c>
      <c r="N955">
        <f t="shared" si="192"/>
        <v>0</v>
      </c>
      <c r="O955">
        <f t="shared" si="193"/>
        <v>0</v>
      </c>
      <c r="P955">
        <f t="shared" si="194"/>
        <v>0</v>
      </c>
      <c r="R955">
        <f t="shared" si="195"/>
        <v>0</v>
      </c>
    </row>
    <row r="956" spans="1:18" x14ac:dyDescent="0.3">
      <c r="A956">
        <v>886</v>
      </c>
      <c r="B956" s="2">
        <f>'Popular Vote'!R887</f>
        <v>-1.0961340420860739</v>
      </c>
      <c r="C956">
        <f>'Tipping Point Margin'!L887</f>
        <v>-1.2604215586433249</v>
      </c>
      <c r="D956" s="1">
        <f>B956-C956</f>
        <v>0.16428751655725105</v>
      </c>
      <c r="E956">
        <f t="shared" si="183"/>
        <v>0</v>
      </c>
      <c r="F956">
        <f t="shared" si="184"/>
        <v>1</v>
      </c>
      <c r="G956">
        <f t="shared" si="185"/>
        <v>0</v>
      </c>
      <c r="H956">
        <f t="shared" si="186"/>
        <v>0</v>
      </c>
      <c r="I956">
        <f t="shared" si="187"/>
        <v>0</v>
      </c>
      <c r="J956">
        <f t="shared" si="188"/>
        <v>0</v>
      </c>
      <c r="K956">
        <f t="shared" si="189"/>
        <v>0</v>
      </c>
      <c r="L956">
        <f t="shared" si="190"/>
        <v>0</v>
      </c>
      <c r="M956">
        <f t="shared" si="191"/>
        <v>0</v>
      </c>
      <c r="N956">
        <f t="shared" si="192"/>
        <v>0</v>
      </c>
      <c r="O956">
        <f t="shared" si="193"/>
        <v>0</v>
      </c>
      <c r="P956">
        <f t="shared" si="194"/>
        <v>0</v>
      </c>
      <c r="R956">
        <f t="shared" si="195"/>
        <v>0</v>
      </c>
    </row>
    <row r="957" spans="1:18" x14ac:dyDescent="0.3">
      <c r="A957">
        <v>902</v>
      </c>
      <c r="B957" s="2">
        <f>'Popular Vote'!R903</f>
        <v>-1.3366385272671484</v>
      </c>
      <c r="C957">
        <f>'Tipping Point Margin'!L903</f>
        <v>-1.4944683799694172</v>
      </c>
      <c r="D957" s="1">
        <f>B957-C957</f>
        <v>0.15782985270226879</v>
      </c>
      <c r="E957">
        <f t="shared" si="183"/>
        <v>0</v>
      </c>
      <c r="F957">
        <f t="shared" si="184"/>
        <v>1</v>
      </c>
      <c r="G957">
        <f t="shared" si="185"/>
        <v>0</v>
      </c>
      <c r="H957">
        <f t="shared" si="186"/>
        <v>0</v>
      </c>
      <c r="I957">
        <f t="shared" si="187"/>
        <v>0</v>
      </c>
      <c r="J957">
        <f t="shared" si="188"/>
        <v>0</v>
      </c>
      <c r="K957">
        <f t="shared" si="189"/>
        <v>0</v>
      </c>
      <c r="L957">
        <f t="shared" si="190"/>
        <v>0</v>
      </c>
      <c r="M957">
        <f t="shared" si="191"/>
        <v>0</v>
      </c>
      <c r="N957">
        <f t="shared" si="192"/>
        <v>0</v>
      </c>
      <c r="O957">
        <f t="shared" si="193"/>
        <v>0</v>
      </c>
      <c r="P957">
        <f t="shared" si="194"/>
        <v>0</v>
      </c>
      <c r="R957">
        <f t="shared" si="195"/>
        <v>0</v>
      </c>
    </row>
    <row r="958" spans="1:18" x14ac:dyDescent="0.3">
      <c r="A958">
        <v>398</v>
      </c>
      <c r="B958" s="2">
        <f>'Popular Vote'!R399</f>
        <v>-0.83420013851025976</v>
      </c>
      <c r="C958">
        <f>'Tipping Point Margin'!L399</f>
        <v>-0.98834607821985487</v>
      </c>
      <c r="D958" s="1">
        <f>B958-C958</f>
        <v>0.15414593970959511</v>
      </c>
      <c r="E958">
        <f t="shared" si="183"/>
        <v>0</v>
      </c>
      <c r="F958">
        <f t="shared" si="184"/>
        <v>1</v>
      </c>
      <c r="G958">
        <f t="shared" si="185"/>
        <v>0</v>
      </c>
      <c r="H958">
        <f t="shared" si="186"/>
        <v>0</v>
      </c>
      <c r="I958">
        <f t="shared" si="187"/>
        <v>0</v>
      </c>
      <c r="J958">
        <f t="shared" si="188"/>
        <v>0</v>
      </c>
      <c r="K958">
        <f t="shared" si="189"/>
        <v>0</v>
      </c>
      <c r="L958">
        <f t="shared" si="190"/>
        <v>0</v>
      </c>
      <c r="M958">
        <f t="shared" si="191"/>
        <v>0</v>
      </c>
      <c r="N958">
        <f t="shared" si="192"/>
        <v>0</v>
      </c>
      <c r="O958">
        <f t="shared" si="193"/>
        <v>0</v>
      </c>
      <c r="P958">
        <f t="shared" si="194"/>
        <v>0</v>
      </c>
      <c r="R958">
        <f t="shared" si="195"/>
        <v>0</v>
      </c>
    </row>
    <row r="959" spans="1:18" x14ac:dyDescent="0.3">
      <c r="A959">
        <v>336</v>
      </c>
      <c r="B959" s="2">
        <f>'Popular Vote'!R337</f>
        <v>-0.41681135578780859</v>
      </c>
      <c r="C959">
        <f>'Tipping Point Margin'!L337</f>
        <v>-0.55995324045943806</v>
      </c>
      <c r="D959" s="1">
        <f>B959-C959</f>
        <v>0.14314188467162947</v>
      </c>
      <c r="E959">
        <f t="shared" si="183"/>
        <v>0</v>
      </c>
      <c r="F959">
        <f t="shared" si="184"/>
        <v>1</v>
      </c>
      <c r="G959">
        <f t="shared" si="185"/>
        <v>0</v>
      </c>
      <c r="H959">
        <f t="shared" si="186"/>
        <v>0</v>
      </c>
      <c r="I959">
        <f t="shared" si="187"/>
        <v>0</v>
      </c>
      <c r="J959">
        <f t="shared" si="188"/>
        <v>0</v>
      </c>
      <c r="K959">
        <f t="shared" si="189"/>
        <v>0</v>
      </c>
      <c r="L959">
        <f t="shared" si="190"/>
        <v>0</v>
      </c>
      <c r="M959">
        <f t="shared" si="191"/>
        <v>0</v>
      </c>
      <c r="N959">
        <f t="shared" si="192"/>
        <v>0</v>
      </c>
      <c r="O959">
        <f t="shared" si="193"/>
        <v>0</v>
      </c>
      <c r="P959">
        <f t="shared" si="194"/>
        <v>0</v>
      </c>
      <c r="R959">
        <f t="shared" si="195"/>
        <v>0</v>
      </c>
    </row>
    <row r="960" spans="1:18" x14ac:dyDescent="0.3">
      <c r="A960">
        <v>144</v>
      </c>
      <c r="B960" s="2">
        <f>'Popular Vote'!R145</f>
        <v>-1.1293262057555304</v>
      </c>
      <c r="C960">
        <f>'Tipping Point Margin'!L145</f>
        <v>-1.2340419909518598</v>
      </c>
      <c r="D960" s="1">
        <f>B960-C960</f>
        <v>0.1047157851963294</v>
      </c>
      <c r="E960">
        <f t="shared" si="183"/>
        <v>0</v>
      </c>
      <c r="F960">
        <f t="shared" si="184"/>
        <v>1</v>
      </c>
      <c r="G960">
        <f t="shared" si="185"/>
        <v>0</v>
      </c>
      <c r="H960">
        <f t="shared" si="186"/>
        <v>0</v>
      </c>
      <c r="I960">
        <f t="shared" si="187"/>
        <v>0</v>
      </c>
      <c r="J960">
        <f t="shared" si="188"/>
        <v>0</v>
      </c>
      <c r="K960">
        <f t="shared" si="189"/>
        <v>0</v>
      </c>
      <c r="L960">
        <f t="shared" si="190"/>
        <v>0</v>
      </c>
      <c r="M960">
        <f t="shared" si="191"/>
        <v>0</v>
      </c>
      <c r="N960">
        <f t="shared" si="192"/>
        <v>0</v>
      </c>
      <c r="O960">
        <f t="shared" si="193"/>
        <v>0</v>
      </c>
      <c r="P960">
        <f t="shared" si="194"/>
        <v>0</v>
      </c>
      <c r="R960">
        <f t="shared" si="195"/>
        <v>0</v>
      </c>
    </row>
    <row r="961" spans="1:18" x14ac:dyDescent="0.3">
      <c r="A961">
        <v>743</v>
      </c>
      <c r="B961" s="2">
        <f>'Popular Vote'!R744</f>
        <v>-1.4088154935678976</v>
      </c>
      <c r="C961">
        <f>'Tipping Point Margin'!L744</f>
        <v>-1.4989780887277746</v>
      </c>
      <c r="D961" s="1">
        <f>B961-C961</f>
        <v>9.0162595159877013E-2</v>
      </c>
      <c r="E961">
        <f t="shared" si="183"/>
        <v>0</v>
      </c>
      <c r="F961">
        <f t="shared" si="184"/>
        <v>1</v>
      </c>
      <c r="G961">
        <f t="shared" si="185"/>
        <v>0</v>
      </c>
      <c r="H961">
        <f t="shared" si="186"/>
        <v>0</v>
      </c>
      <c r="I961">
        <f t="shared" si="187"/>
        <v>0</v>
      </c>
      <c r="J961">
        <f t="shared" si="188"/>
        <v>0</v>
      </c>
      <c r="K961">
        <f t="shared" si="189"/>
        <v>0</v>
      </c>
      <c r="L961">
        <f t="shared" si="190"/>
        <v>0</v>
      </c>
      <c r="M961">
        <f t="shared" si="191"/>
        <v>0</v>
      </c>
      <c r="N961">
        <f t="shared" si="192"/>
        <v>0</v>
      </c>
      <c r="O961">
        <f t="shared" si="193"/>
        <v>0</v>
      </c>
      <c r="P961">
        <f t="shared" si="194"/>
        <v>0</v>
      </c>
      <c r="R961">
        <f t="shared" si="195"/>
        <v>0</v>
      </c>
    </row>
    <row r="962" spans="1:18" x14ac:dyDescent="0.3">
      <c r="A962">
        <v>500</v>
      </c>
      <c r="B962" s="2">
        <f>'Popular Vote'!R501</f>
        <v>-1.267264810901412</v>
      </c>
      <c r="C962">
        <f>'Tipping Point Margin'!L501</f>
        <v>-1.3426230381203481</v>
      </c>
      <c r="D962" s="1">
        <f>B962-C962</f>
        <v>7.5358227218936147E-2</v>
      </c>
      <c r="E962">
        <f t="shared" si="183"/>
        <v>0</v>
      </c>
      <c r="F962">
        <f t="shared" si="184"/>
        <v>1</v>
      </c>
      <c r="G962">
        <f t="shared" si="185"/>
        <v>0</v>
      </c>
      <c r="H962">
        <f t="shared" si="186"/>
        <v>0</v>
      </c>
      <c r="I962">
        <f t="shared" si="187"/>
        <v>0</v>
      </c>
      <c r="J962">
        <f t="shared" si="188"/>
        <v>0</v>
      </c>
      <c r="K962">
        <f t="shared" si="189"/>
        <v>0</v>
      </c>
      <c r="L962">
        <f t="shared" si="190"/>
        <v>0</v>
      </c>
      <c r="M962">
        <f t="shared" si="191"/>
        <v>0</v>
      </c>
      <c r="N962">
        <f t="shared" si="192"/>
        <v>0</v>
      </c>
      <c r="O962">
        <f t="shared" si="193"/>
        <v>0</v>
      </c>
      <c r="P962">
        <f t="shared" si="194"/>
        <v>0</v>
      </c>
      <c r="R962">
        <f t="shared" si="195"/>
        <v>0</v>
      </c>
    </row>
    <row r="963" spans="1:18" x14ac:dyDescent="0.3">
      <c r="A963">
        <v>563</v>
      </c>
      <c r="B963" s="2">
        <f>'Popular Vote'!R564</f>
        <v>-1.1661007288266783</v>
      </c>
      <c r="C963">
        <f>'Tipping Point Margin'!L564</f>
        <v>-1.2387191309202306</v>
      </c>
      <c r="D963" s="1">
        <f>B963-C963</f>
        <v>7.2618402093552303E-2</v>
      </c>
      <c r="E963">
        <f t="shared" si="183"/>
        <v>0</v>
      </c>
      <c r="F963">
        <f t="shared" si="184"/>
        <v>1</v>
      </c>
      <c r="G963">
        <f t="shared" si="185"/>
        <v>0</v>
      </c>
      <c r="H963">
        <f t="shared" si="186"/>
        <v>0</v>
      </c>
      <c r="I963">
        <f t="shared" si="187"/>
        <v>0</v>
      </c>
      <c r="J963">
        <f t="shared" si="188"/>
        <v>0</v>
      </c>
      <c r="K963">
        <f t="shared" si="189"/>
        <v>0</v>
      </c>
      <c r="L963">
        <f t="shared" si="190"/>
        <v>0</v>
      </c>
      <c r="M963">
        <f t="shared" si="191"/>
        <v>0</v>
      </c>
      <c r="N963">
        <f t="shared" si="192"/>
        <v>0</v>
      </c>
      <c r="O963">
        <f t="shared" si="193"/>
        <v>0</v>
      </c>
      <c r="P963">
        <f t="shared" si="194"/>
        <v>0</v>
      </c>
      <c r="R963">
        <f t="shared" si="195"/>
        <v>0</v>
      </c>
    </row>
    <row r="964" spans="1:18" x14ac:dyDescent="0.3">
      <c r="A964">
        <v>181</v>
      </c>
      <c r="B964" s="2">
        <f>'Popular Vote'!R182</f>
        <v>-0.72545825994819424</v>
      </c>
      <c r="C964">
        <f>'Tipping Point Margin'!L182</f>
        <v>-0.78714663671709051</v>
      </c>
      <c r="D964" s="1">
        <f>B964-C964</f>
        <v>6.1688376768896269E-2</v>
      </c>
      <c r="E964">
        <f t="shared" si="183"/>
        <v>0</v>
      </c>
      <c r="F964">
        <f t="shared" si="184"/>
        <v>1</v>
      </c>
      <c r="G964">
        <f t="shared" si="185"/>
        <v>0</v>
      </c>
      <c r="H964">
        <f t="shared" si="186"/>
        <v>0</v>
      </c>
      <c r="I964">
        <f t="shared" si="187"/>
        <v>0</v>
      </c>
      <c r="J964">
        <f t="shared" si="188"/>
        <v>0</v>
      </c>
      <c r="K964">
        <f t="shared" si="189"/>
        <v>0</v>
      </c>
      <c r="L964">
        <f t="shared" si="190"/>
        <v>0</v>
      </c>
      <c r="M964">
        <f t="shared" si="191"/>
        <v>0</v>
      </c>
      <c r="N964">
        <f t="shared" si="192"/>
        <v>0</v>
      </c>
      <c r="O964">
        <f t="shared" si="193"/>
        <v>0</v>
      </c>
      <c r="P964">
        <f t="shared" si="194"/>
        <v>0</v>
      </c>
      <c r="R964">
        <f t="shared" si="195"/>
        <v>0</v>
      </c>
    </row>
    <row r="965" spans="1:18" x14ac:dyDescent="0.3">
      <c r="A965">
        <v>692</v>
      </c>
      <c r="B965" s="2">
        <f>'Popular Vote'!R693</f>
        <v>-0.94539163112215174</v>
      </c>
      <c r="C965">
        <f>'Tipping Point Margin'!L693</f>
        <v>-1.0067949725000285</v>
      </c>
      <c r="D965" s="1">
        <f>B965-C965</f>
        <v>6.140334137787673E-2</v>
      </c>
      <c r="E965">
        <f t="shared" ref="E965:E1003" si="196">IF(D965&lt;0,1,0)</f>
        <v>0</v>
      </c>
      <c r="F965">
        <f t="shared" ref="F965:F1003" si="197">IF(AND($D965&gt;0,$D965&lt;0.477),1,0)</f>
        <v>1</v>
      </c>
      <c r="G965">
        <f t="shared" ref="G965:G1003" si="198">IF(AND($D965&gt;0.477,$D965&lt;0.953),1,0)</f>
        <v>0</v>
      </c>
      <c r="H965">
        <f t="shared" ref="H965:H1003" si="199">IF(AND($D965&gt;0.953,$D965&lt;1.43),1,0)</f>
        <v>0</v>
      </c>
      <c r="I965">
        <f t="shared" ref="I965:I1003" si="200">IF(AND($D965&gt;1.43,$D965&lt;1.91),1,0)</f>
        <v>0</v>
      </c>
      <c r="J965">
        <f t="shared" ref="J965:J1003" si="201">IF(AND($D965&gt;1.91,$D965&lt;2.38),1,0)</f>
        <v>0</v>
      </c>
      <c r="K965">
        <f t="shared" ref="K965:K1003" si="202">IF(AND($D965&gt;2.38,$D965&lt;2.86),1,0)</f>
        <v>0</v>
      </c>
      <c r="L965">
        <f t="shared" ref="L965:L1003" si="203">IF(AND($D965&gt;2.86,$D965&lt;3.34),1,0)</f>
        <v>0</v>
      </c>
      <c r="M965">
        <f t="shared" ref="M965:M1003" si="204">IF(AND($D965&gt;3.34,$D965&lt;3.81),1,0)</f>
        <v>0</v>
      </c>
      <c r="N965">
        <f t="shared" ref="N965:N1003" si="205">IF(AND($D965&gt;3.81,$D965&lt;4.29),1,0)</f>
        <v>0</v>
      </c>
      <c r="O965">
        <f t="shared" ref="O965:O1003" si="206">IF(AND($D965&gt;4.29,$D965&lt;4.77),1,0)</f>
        <v>0</v>
      </c>
      <c r="P965">
        <f t="shared" ref="P965:P1003" si="207">IF(D965&gt;4.77,1,0)</f>
        <v>0</v>
      </c>
      <c r="R965">
        <f t="shared" ref="R965:R1003" si="208">IF(D965&gt;2.86,1,0)</f>
        <v>0</v>
      </c>
    </row>
    <row r="966" spans="1:18" x14ac:dyDescent="0.3">
      <c r="A966">
        <v>15</v>
      </c>
      <c r="B966" s="2">
        <f>'Popular Vote'!R16</f>
        <v>-1.4176204644206831</v>
      </c>
      <c r="C966">
        <f>'Tipping Point Margin'!L16</f>
        <v>-1.4668105317607649</v>
      </c>
      <c r="D966" s="1">
        <f>B966-C966</f>
        <v>4.91900673400818E-2</v>
      </c>
      <c r="E966">
        <f t="shared" si="196"/>
        <v>0</v>
      </c>
      <c r="F966">
        <f t="shared" si="197"/>
        <v>1</v>
      </c>
      <c r="G966">
        <f t="shared" si="198"/>
        <v>0</v>
      </c>
      <c r="H966">
        <f t="shared" si="199"/>
        <v>0</v>
      </c>
      <c r="I966">
        <f t="shared" si="200"/>
        <v>0</v>
      </c>
      <c r="J966">
        <f t="shared" si="201"/>
        <v>0</v>
      </c>
      <c r="K966">
        <f t="shared" si="202"/>
        <v>0</v>
      </c>
      <c r="L966">
        <f t="shared" si="203"/>
        <v>0</v>
      </c>
      <c r="M966">
        <f t="shared" si="204"/>
        <v>0</v>
      </c>
      <c r="N966">
        <f t="shared" si="205"/>
        <v>0</v>
      </c>
      <c r="O966">
        <f t="shared" si="206"/>
        <v>0</v>
      </c>
      <c r="P966">
        <f t="shared" si="207"/>
        <v>0</v>
      </c>
      <c r="R966">
        <f t="shared" si="208"/>
        <v>0</v>
      </c>
    </row>
    <row r="967" spans="1:18" x14ac:dyDescent="0.3">
      <c r="A967">
        <v>921</v>
      </c>
      <c r="B967" s="2">
        <f>'Popular Vote'!R922</f>
        <v>-1.3120429301212717</v>
      </c>
      <c r="C967">
        <f>'Tipping Point Margin'!L922</f>
        <v>-1.3464995141451956</v>
      </c>
      <c r="D967" s="1">
        <f>B967-C967</f>
        <v>3.4456584023923931E-2</v>
      </c>
      <c r="E967">
        <f t="shared" si="196"/>
        <v>0</v>
      </c>
      <c r="F967">
        <f t="shared" si="197"/>
        <v>1</v>
      </c>
      <c r="G967">
        <f t="shared" si="198"/>
        <v>0</v>
      </c>
      <c r="H967">
        <f t="shared" si="199"/>
        <v>0</v>
      </c>
      <c r="I967">
        <f t="shared" si="200"/>
        <v>0</v>
      </c>
      <c r="J967">
        <f t="shared" si="201"/>
        <v>0</v>
      </c>
      <c r="K967">
        <f t="shared" si="202"/>
        <v>0</v>
      </c>
      <c r="L967">
        <f t="shared" si="203"/>
        <v>0</v>
      </c>
      <c r="M967">
        <f t="shared" si="204"/>
        <v>0</v>
      </c>
      <c r="N967">
        <f t="shared" si="205"/>
        <v>0</v>
      </c>
      <c r="O967">
        <f t="shared" si="206"/>
        <v>0</v>
      </c>
      <c r="P967">
        <f t="shared" si="207"/>
        <v>0</v>
      </c>
      <c r="R967">
        <f t="shared" si="208"/>
        <v>0</v>
      </c>
    </row>
    <row r="968" spans="1:18" x14ac:dyDescent="0.3">
      <c r="A968">
        <v>224</v>
      </c>
      <c r="B968" s="2">
        <f>'Popular Vote'!R225</f>
        <v>-1.0656729726109782</v>
      </c>
      <c r="C968">
        <f>'Tipping Point Margin'!L225</f>
        <v>-1.0856526293600082</v>
      </c>
      <c r="D968" s="1">
        <f>B968-C968</f>
        <v>1.9979656749030017E-2</v>
      </c>
      <c r="E968">
        <f t="shared" si="196"/>
        <v>0</v>
      </c>
      <c r="F968">
        <f t="shared" si="197"/>
        <v>1</v>
      </c>
      <c r="G968">
        <f t="shared" si="198"/>
        <v>0</v>
      </c>
      <c r="H968">
        <f t="shared" si="199"/>
        <v>0</v>
      </c>
      <c r="I968">
        <f t="shared" si="200"/>
        <v>0</v>
      </c>
      <c r="J968">
        <f t="shared" si="201"/>
        <v>0</v>
      </c>
      <c r="K968">
        <f t="shared" si="202"/>
        <v>0</v>
      </c>
      <c r="L968">
        <f t="shared" si="203"/>
        <v>0</v>
      </c>
      <c r="M968">
        <f t="shared" si="204"/>
        <v>0</v>
      </c>
      <c r="N968">
        <f t="shared" si="205"/>
        <v>0</v>
      </c>
      <c r="O968">
        <f t="shared" si="206"/>
        <v>0</v>
      </c>
      <c r="P968">
        <f t="shared" si="207"/>
        <v>0</v>
      </c>
      <c r="R968">
        <f t="shared" si="208"/>
        <v>0</v>
      </c>
    </row>
    <row r="969" spans="1:18" x14ac:dyDescent="0.3">
      <c r="A969">
        <v>71</v>
      </c>
      <c r="B969" s="2">
        <f>'Popular Vote'!R72</f>
        <v>-0.79266928802888148</v>
      </c>
      <c r="C969">
        <f>'Tipping Point Margin'!L72</f>
        <v>-0.79891233452435761</v>
      </c>
      <c r="D969" s="1">
        <f>B969-C969</f>
        <v>6.2430464954761344E-3</v>
      </c>
      <c r="E969">
        <f t="shared" si="196"/>
        <v>0</v>
      </c>
      <c r="F969">
        <f t="shared" si="197"/>
        <v>1</v>
      </c>
      <c r="G969">
        <f t="shared" si="198"/>
        <v>0</v>
      </c>
      <c r="H969">
        <f t="shared" si="199"/>
        <v>0</v>
      </c>
      <c r="I969">
        <f t="shared" si="200"/>
        <v>0</v>
      </c>
      <c r="J969">
        <f t="shared" si="201"/>
        <v>0</v>
      </c>
      <c r="K969">
        <f t="shared" si="202"/>
        <v>0</v>
      </c>
      <c r="L969">
        <f t="shared" si="203"/>
        <v>0</v>
      </c>
      <c r="M969">
        <f t="shared" si="204"/>
        <v>0</v>
      </c>
      <c r="N969">
        <f t="shared" si="205"/>
        <v>0</v>
      </c>
      <c r="O969">
        <f t="shared" si="206"/>
        <v>0</v>
      </c>
      <c r="P969">
        <f t="shared" si="207"/>
        <v>0</v>
      </c>
      <c r="R969">
        <f t="shared" si="208"/>
        <v>0</v>
      </c>
    </row>
    <row r="970" spans="1:18" x14ac:dyDescent="0.3">
      <c r="A970">
        <v>399</v>
      </c>
      <c r="B970" s="2">
        <f>'Popular Vote'!R400</f>
        <v>-1.1669963485988359</v>
      </c>
      <c r="C970">
        <f>'Tipping Point Margin'!L400</f>
        <v>-1.1317742793001797</v>
      </c>
      <c r="D970" s="1">
        <f>B970-C970</f>
        <v>-3.5222069298656233E-2</v>
      </c>
      <c r="E970">
        <f t="shared" si="196"/>
        <v>1</v>
      </c>
      <c r="F970">
        <f t="shared" si="197"/>
        <v>0</v>
      </c>
      <c r="G970">
        <f t="shared" si="198"/>
        <v>0</v>
      </c>
      <c r="H970">
        <f t="shared" si="199"/>
        <v>0</v>
      </c>
      <c r="I970">
        <f t="shared" si="200"/>
        <v>0</v>
      </c>
      <c r="J970">
        <f t="shared" si="201"/>
        <v>0</v>
      </c>
      <c r="K970">
        <f t="shared" si="202"/>
        <v>0</v>
      </c>
      <c r="L970">
        <f t="shared" si="203"/>
        <v>0</v>
      </c>
      <c r="M970">
        <f t="shared" si="204"/>
        <v>0</v>
      </c>
      <c r="N970">
        <f t="shared" si="205"/>
        <v>0</v>
      </c>
      <c r="O970">
        <f t="shared" si="206"/>
        <v>0</v>
      </c>
      <c r="P970">
        <f t="shared" si="207"/>
        <v>0</v>
      </c>
      <c r="R970">
        <f t="shared" si="208"/>
        <v>0</v>
      </c>
    </row>
    <row r="971" spans="1:18" x14ac:dyDescent="0.3">
      <c r="A971">
        <v>530</v>
      </c>
      <c r="B971" s="2">
        <f>'Popular Vote'!R531</f>
        <v>-1.8415123153112316</v>
      </c>
      <c r="C971">
        <f>'Tipping Point Margin'!L531</f>
        <v>-1.8022713029798558</v>
      </c>
      <c r="D971" s="1">
        <f>B971-C971</f>
        <v>-3.924101233137578E-2</v>
      </c>
      <c r="E971">
        <f t="shared" si="196"/>
        <v>1</v>
      </c>
      <c r="F971">
        <f t="shared" si="197"/>
        <v>0</v>
      </c>
      <c r="G971">
        <f t="shared" si="198"/>
        <v>0</v>
      </c>
      <c r="H971">
        <f t="shared" si="199"/>
        <v>0</v>
      </c>
      <c r="I971">
        <f t="shared" si="200"/>
        <v>0</v>
      </c>
      <c r="J971">
        <f t="shared" si="201"/>
        <v>0</v>
      </c>
      <c r="K971">
        <f t="shared" si="202"/>
        <v>0</v>
      </c>
      <c r="L971">
        <f t="shared" si="203"/>
        <v>0</v>
      </c>
      <c r="M971">
        <f t="shared" si="204"/>
        <v>0</v>
      </c>
      <c r="N971">
        <f t="shared" si="205"/>
        <v>0</v>
      </c>
      <c r="O971">
        <f t="shared" si="206"/>
        <v>0</v>
      </c>
      <c r="P971">
        <f t="shared" si="207"/>
        <v>0</v>
      </c>
      <c r="R971">
        <f t="shared" si="208"/>
        <v>0</v>
      </c>
    </row>
    <row r="972" spans="1:18" x14ac:dyDescent="0.3">
      <c r="A972">
        <v>312</v>
      </c>
      <c r="B972" s="2">
        <f>'Popular Vote'!R313</f>
        <v>-0.90831591540479906</v>
      </c>
      <c r="C972">
        <f>'Tipping Point Margin'!L313</f>
        <v>-0.84778520476919816</v>
      </c>
      <c r="D972" s="1">
        <f>B972-C972</f>
        <v>-6.0530710635600893E-2</v>
      </c>
      <c r="E972">
        <f t="shared" si="196"/>
        <v>1</v>
      </c>
      <c r="F972">
        <f t="shared" si="197"/>
        <v>0</v>
      </c>
      <c r="G972">
        <f t="shared" si="198"/>
        <v>0</v>
      </c>
      <c r="H972">
        <f t="shared" si="199"/>
        <v>0</v>
      </c>
      <c r="I972">
        <f t="shared" si="200"/>
        <v>0</v>
      </c>
      <c r="J972">
        <f t="shared" si="201"/>
        <v>0</v>
      </c>
      <c r="K972">
        <f t="shared" si="202"/>
        <v>0</v>
      </c>
      <c r="L972">
        <f t="shared" si="203"/>
        <v>0</v>
      </c>
      <c r="M972">
        <f t="shared" si="204"/>
        <v>0</v>
      </c>
      <c r="N972">
        <f t="shared" si="205"/>
        <v>0</v>
      </c>
      <c r="O972">
        <f t="shared" si="206"/>
        <v>0</v>
      </c>
      <c r="P972">
        <f t="shared" si="207"/>
        <v>0</v>
      </c>
      <c r="R972">
        <f t="shared" si="208"/>
        <v>0</v>
      </c>
    </row>
    <row r="973" spans="1:18" x14ac:dyDescent="0.3">
      <c r="A973">
        <v>40</v>
      </c>
      <c r="B973" s="2">
        <f>'Popular Vote'!R41</f>
        <v>-2.0385165573251465</v>
      </c>
      <c r="C973">
        <f>'Tipping Point Margin'!L41</f>
        <v>-1.9622237845479713</v>
      </c>
      <c r="D973" s="1">
        <f>B973-C973</f>
        <v>-7.6292772777175166E-2</v>
      </c>
      <c r="E973">
        <f t="shared" si="196"/>
        <v>1</v>
      </c>
      <c r="F973">
        <f t="shared" si="197"/>
        <v>0</v>
      </c>
      <c r="G973">
        <f t="shared" si="198"/>
        <v>0</v>
      </c>
      <c r="H973">
        <f t="shared" si="199"/>
        <v>0</v>
      </c>
      <c r="I973">
        <f t="shared" si="200"/>
        <v>0</v>
      </c>
      <c r="J973">
        <f t="shared" si="201"/>
        <v>0</v>
      </c>
      <c r="K973">
        <f t="shared" si="202"/>
        <v>0</v>
      </c>
      <c r="L973">
        <f t="shared" si="203"/>
        <v>0</v>
      </c>
      <c r="M973">
        <f t="shared" si="204"/>
        <v>0</v>
      </c>
      <c r="N973">
        <f t="shared" si="205"/>
        <v>0</v>
      </c>
      <c r="O973">
        <f t="shared" si="206"/>
        <v>0</v>
      </c>
      <c r="P973">
        <f t="shared" si="207"/>
        <v>0</v>
      </c>
      <c r="R973">
        <f t="shared" si="208"/>
        <v>0</v>
      </c>
    </row>
    <row r="974" spans="1:18" x14ac:dyDescent="0.3">
      <c r="A974">
        <v>775</v>
      </c>
      <c r="B974" s="2">
        <f>'Popular Vote'!R776</f>
        <v>-1.2254714443903529</v>
      </c>
      <c r="C974">
        <f>'Tipping Point Margin'!L776</f>
        <v>-1.1150961970982149</v>
      </c>
      <c r="D974" s="1">
        <f>B974-C974</f>
        <v>-0.11037524729213799</v>
      </c>
      <c r="E974">
        <f t="shared" si="196"/>
        <v>1</v>
      </c>
      <c r="F974">
        <f t="shared" si="197"/>
        <v>0</v>
      </c>
      <c r="G974">
        <f t="shared" si="198"/>
        <v>0</v>
      </c>
      <c r="H974">
        <f t="shared" si="199"/>
        <v>0</v>
      </c>
      <c r="I974">
        <f t="shared" si="200"/>
        <v>0</v>
      </c>
      <c r="J974">
        <f t="shared" si="201"/>
        <v>0</v>
      </c>
      <c r="K974">
        <f t="shared" si="202"/>
        <v>0</v>
      </c>
      <c r="L974">
        <f t="shared" si="203"/>
        <v>0</v>
      </c>
      <c r="M974">
        <f t="shared" si="204"/>
        <v>0</v>
      </c>
      <c r="N974">
        <f t="shared" si="205"/>
        <v>0</v>
      </c>
      <c r="O974">
        <f t="shared" si="206"/>
        <v>0</v>
      </c>
      <c r="P974">
        <f t="shared" si="207"/>
        <v>0</v>
      </c>
      <c r="R974">
        <f t="shared" si="208"/>
        <v>0</v>
      </c>
    </row>
    <row r="975" spans="1:18" x14ac:dyDescent="0.3">
      <c r="A975">
        <v>925</v>
      </c>
      <c r="B975" s="2">
        <f>'Popular Vote'!R926</f>
        <v>-1.3877128537513379</v>
      </c>
      <c r="C975">
        <f>'Tipping Point Margin'!L926</f>
        <v>-1.2669208640132943</v>
      </c>
      <c r="D975" s="1">
        <f>B975-C975</f>
        <v>-0.12079198973804361</v>
      </c>
      <c r="E975">
        <f t="shared" si="196"/>
        <v>1</v>
      </c>
      <c r="F975">
        <f t="shared" si="197"/>
        <v>0</v>
      </c>
      <c r="G975">
        <f t="shared" si="198"/>
        <v>0</v>
      </c>
      <c r="H975">
        <f t="shared" si="199"/>
        <v>0</v>
      </c>
      <c r="I975">
        <f t="shared" si="200"/>
        <v>0</v>
      </c>
      <c r="J975">
        <f t="shared" si="201"/>
        <v>0</v>
      </c>
      <c r="K975">
        <f t="shared" si="202"/>
        <v>0</v>
      </c>
      <c r="L975">
        <f t="shared" si="203"/>
        <v>0</v>
      </c>
      <c r="M975">
        <f t="shared" si="204"/>
        <v>0</v>
      </c>
      <c r="N975">
        <f t="shared" si="205"/>
        <v>0</v>
      </c>
      <c r="O975">
        <f t="shared" si="206"/>
        <v>0</v>
      </c>
      <c r="P975">
        <f t="shared" si="207"/>
        <v>0</v>
      </c>
      <c r="R975">
        <f t="shared" si="208"/>
        <v>0</v>
      </c>
    </row>
    <row r="976" spans="1:18" x14ac:dyDescent="0.3">
      <c r="A976">
        <v>624</v>
      </c>
      <c r="B976" s="2">
        <f>'Popular Vote'!R625</f>
        <v>-1.5098340686462974</v>
      </c>
      <c r="C976">
        <f>'Tipping Point Margin'!L625</f>
        <v>-1.287569835154422</v>
      </c>
      <c r="D976" s="1">
        <f>B976-C976</f>
        <v>-0.22226423349187541</v>
      </c>
      <c r="E976">
        <f t="shared" si="196"/>
        <v>1</v>
      </c>
      <c r="F976">
        <f t="shared" si="197"/>
        <v>0</v>
      </c>
      <c r="G976">
        <f t="shared" si="198"/>
        <v>0</v>
      </c>
      <c r="H976">
        <f t="shared" si="199"/>
        <v>0</v>
      </c>
      <c r="I976">
        <f t="shared" si="200"/>
        <v>0</v>
      </c>
      <c r="J976">
        <f t="shared" si="201"/>
        <v>0</v>
      </c>
      <c r="K976">
        <f t="shared" si="202"/>
        <v>0</v>
      </c>
      <c r="L976">
        <f t="shared" si="203"/>
        <v>0</v>
      </c>
      <c r="M976">
        <f t="shared" si="204"/>
        <v>0</v>
      </c>
      <c r="N976">
        <f t="shared" si="205"/>
        <v>0</v>
      </c>
      <c r="O976">
        <f t="shared" si="206"/>
        <v>0</v>
      </c>
      <c r="P976">
        <f t="shared" si="207"/>
        <v>0</v>
      </c>
      <c r="R976">
        <f t="shared" si="208"/>
        <v>0</v>
      </c>
    </row>
    <row r="977" spans="1:18" x14ac:dyDescent="0.3">
      <c r="A977">
        <v>962</v>
      </c>
      <c r="B977" s="2">
        <f>'Popular Vote'!R963</f>
        <v>-1.3527526447219724</v>
      </c>
      <c r="C977">
        <f>'Tipping Point Margin'!L963</f>
        <v>-1.0860093888311184</v>
      </c>
      <c r="D977" s="1">
        <f>B977-C977</f>
        <v>-0.26674325589085401</v>
      </c>
      <c r="E977">
        <f t="shared" si="196"/>
        <v>1</v>
      </c>
      <c r="F977">
        <f t="shared" si="197"/>
        <v>0</v>
      </c>
      <c r="G977">
        <f t="shared" si="198"/>
        <v>0</v>
      </c>
      <c r="H977">
        <f t="shared" si="199"/>
        <v>0</v>
      </c>
      <c r="I977">
        <f t="shared" si="200"/>
        <v>0</v>
      </c>
      <c r="J977">
        <f t="shared" si="201"/>
        <v>0</v>
      </c>
      <c r="K977">
        <f t="shared" si="202"/>
        <v>0</v>
      </c>
      <c r="L977">
        <f t="shared" si="203"/>
        <v>0</v>
      </c>
      <c r="M977">
        <f t="shared" si="204"/>
        <v>0</v>
      </c>
      <c r="N977">
        <f t="shared" si="205"/>
        <v>0</v>
      </c>
      <c r="O977">
        <f t="shared" si="206"/>
        <v>0</v>
      </c>
      <c r="P977">
        <f t="shared" si="207"/>
        <v>0</v>
      </c>
      <c r="R977">
        <f t="shared" si="208"/>
        <v>0</v>
      </c>
    </row>
    <row r="978" spans="1:18" x14ac:dyDescent="0.3">
      <c r="A978">
        <v>421</v>
      </c>
      <c r="B978" s="2">
        <f>'Popular Vote'!R422</f>
        <v>-1.850943646858632</v>
      </c>
      <c r="C978">
        <f>'Tipping Point Margin'!L422</f>
        <v>-1.5779870057870535</v>
      </c>
      <c r="D978" s="1">
        <f>B978-C978</f>
        <v>-0.27295664107157847</v>
      </c>
      <c r="E978">
        <f t="shared" si="196"/>
        <v>1</v>
      </c>
      <c r="F978">
        <f t="shared" si="197"/>
        <v>0</v>
      </c>
      <c r="G978">
        <f t="shared" si="198"/>
        <v>0</v>
      </c>
      <c r="H978">
        <f t="shared" si="199"/>
        <v>0</v>
      </c>
      <c r="I978">
        <f t="shared" si="200"/>
        <v>0</v>
      </c>
      <c r="J978">
        <f t="shared" si="201"/>
        <v>0</v>
      </c>
      <c r="K978">
        <f t="shared" si="202"/>
        <v>0</v>
      </c>
      <c r="L978">
        <f t="shared" si="203"/>
        <v>0</v>
      </c>
      <c r="M978">
        <f t="shared" si="204"/>
        <v>0</v>
      </c>
      <c r="N978">
        <f t="shared" si="205"/>
        <v>0</v>
      </c>
      <c r="O978">
        <f t="shared" si="206"/>
        <v>0</v>
      </c>
      <c r="P978">
        <f t="shared" si="207"/>
        <v>0</v>
      </c>
      <c r="R978">
        <f t="shared" si="208"/>
        <v>0</v>
      </c>
    </row>
    <row r="979" spans="1:18" x14ac:dyDescent="0.3">
      <c r="A979">
        <v>984</v>
      </c>
      <c r="B979" s="2">
        <f>'Popular Vote'!R985</f>
        <v>-1.6248214566575709</v>
      </c>
      <c r="C979">
        <f>'Tipping Point Margin'!L985</f>
        <v>-1.3188578630863559</v>
      </c>
      <c r="D979" s="1">
        <f>B979-C979</f>
        <v>-0.30596359357121505</v>
      </c>
      <c r="E979">
        <f t="shared" si="196"/>
        <v>1</v>
      </c>
      <c r="F979">
        <f t="shared" si="197"/>
        <v>0</v>
      </c>
      <c r="G979">
        <f t="shared" si="198"/>
        <v>0</v>
      </c>
      <c r="H979">
        <f t="shared" si="199"/>
        <v>0</v>
      </c>
      <c r="I979">
        <f t="shared" si="200"/>
        <v>0</v>
      </c>
      <c r="J979">
        <f t="shared" si="201"/>
        <v>0</v>
      </c>
      <c r="K979">
        <f t="shared" si="202"/>
        <v>0</v>
      </c>
      <c r="L979">
        <f t="shared" si="203"/>
        <v>0</v>
      </c>
      <c r="M979">
        <f t="shared" si="204"/>
        <v>0</v>
      </c>
      <c r="N979">
        <f t="shared" si="205"/>
        <v>0</v>
      </c>
      <c r="O979">
        <f t="shared" si="206"/>
        <v>0</v>
      </c>
      <c r="P979">
        <f t="shared" si="207"/>
        <v>0</v>
      </c>
      <c r="R979">
        <f t="shared" si="208"/>
        <v>0</v>
      </c>
    </row>
    <row r="980" spans="1:18" x14ac:dyDescent="0.3">
      <c r="A980">
        <v>960</v>
      </c>
      <c r="B980" s="2">
        <f>'Popular Vote'!R961</f>
        <v>-1.9788632549329788</v>
      </c>
      <c r="C980">
        <f>'Tipping Point Margin'!L961</f>
        <v>-1.6680693386720986</v>
      </c>
      <c r="D980" s="1">
        <f>B980-C980</f>
        <v>-0.31079391626088015</v>
      </c>
      <c r="E980">
        <f t="shared" si="196"/>
        <v>1</v>
      </c>
      <c r="F980">
        <f t="shared" si="197"/>
        <v>0</v>
      </c>
      <c r="G980">
        <f t="shared" si="198"/>
        <v>0</v>
      </c>
      <c r="H980">
        <f t="shared" si="199"/>
        <v>0</v>
      </c>
      <c r="I980">
        <f t="shared" si="200"/>
        <v>0</v>
      </c>
      <c r="J980">
        <f t="shared" si="201"/>
        <v>0</v>
      </c>
      <c r="K980">
        <f t="shared" si="202"/>
        <v>0</v>
      </c>
      <c r="L980">
        <f t="shared" si="203"/>
        <v>0</v>
      </c>
      <c r="M980">
        <f t="shared" si="204"/>
        <v>0</v>
      </c>
      <c r="N980">
        <f t="shared" si="205"/>
        <v>0</v>
      </c>
      <c r="O980">
        <f t="shared" si="206"/>
        <v>0</v>
      </c>
      <c r="P980">
        <f t="shared" si="207"/>
        <v>0</v>
      </c>
      <c r="R980">
        <f t="shared" si="208"/>
        <v>0</v>
      </c>
    </row>
    <row r="981" spans="1:18" x14ac:dyDescent="0.3">
      <c r="A981">
        <v>823</v>
      </c>
      <c r="B981" s="2">
        <f>'Popular Vote'!R824</f>
        <v>-1.9205125774777829</v>
      </c>
      <c r="C981">
        <f>'Tipping Point Margin'!L824</f>
        <v>-1.6083300835713972</v>
      </c>
      <c r="D981" s="1">
        <f>B981-C981</f>
        <v>-0.31218249390638575</v>
      </c>
      <c r="E981">
        <f t="shared" si="196"/>
        <v>1</v>
      </c>
      <c r="F981">
        <f t="shared" si="197"/>
        <v>0</v>
      </c>
      <c r="G981">
        <f t="shared" si="198"/>
        <v>0</v>
      </c>
      <c r="H981">
        <f t="shared" si="199"/>
        <v>0</v>
      </c>
      <c r="I981">
        <f t="shared" si="200"/>
        <v>0</v>
      </c>
      <c r="J981">
        <f t="shared" si="201"/>
        <v>0</v>
      </c>
      <c r="K981">
        <f t="shared" si="202"/>
        <v>0</v>
      </c>
      <c r="L981">
        <f t="shared" si="203"/>
        <v>0</v>
      </c>
      <c r="M981">
        <f t="shared" si="204"/>
        <v>0</v>
      </c>
      <c r="N981">
        <f t="shared" si="205"/>
        <v>0</v>
      </c>
      <c r="O981">
        <f t="shared" si="206"/>
        <v>0</v>
      </c>
      <c r="P981">
        <f t="shared" si="207"/>
        <v>0</v>
      </c>
      <c r="R981">
        <f t="shared" si="208"/>
        <v>0</v>
      </c>
    </row>
    <row r="982" spans="1:18" x14ac:dyDescent="0.3">
      <c r="A982">
        <v>20</v>
      </c>
      <c r="B982" s="2">
        <f>'Popular Vote'!R21</f>
        <v>-1.7847231344933556</v>
      </c>
      <c r="C982">
        <f>'Tipping Point Margin'!L21</f>
        <v>-1.4676567469244612</v>
      </c>
      <c r="D982" s="1">
        <f>B982-C982</f>
        <v>-0.31706638756889438</v>
      </c>
      <c r="E982">
        <f t="shared" si="196"/>
        <v>1</v>
      </c>
      <c r="F982">
        <f t="shared" si="197"/>
        <v>0</v>
      </c>
      <c r="G982">
        <f t="shared" si="198"/>
        <v>0</v>
      </c>
      <c r="H982">
        <f t="shared" si="199"/>
        <v>0</v>
      </c>
      <c r="I982">
        <f t="shared" si="200"/>
        <v>0</v>
      </c>
      <c r="J982">
        <f t="shared" si="201"/>
        <v>0</v>
      </c>
      <c r="K982">
        <f t="shared" si="202"/>
        <v>0</v>
      </c>
      <c r="L982">
        <f t="shared" si="203"/>
        <v>0</v>
      </c>
      <c r="M982">
        <f t="shared" si="204"/>
        <v>0</v>
      </c>
      <c r="N982">
        <f t="shared" si="205"/>
        <v>0</v>
      </c>
      <c r="O982">
        <f t="shared" si="206"/>
        <v>0</v>
      </c>
      <c r="P982">
        <f t="shared" si="207"/>
        <v>0</v>
      </c>
      <c r="R982">
        <f t="shared" si="208"/>
        <v>0</v>
      </c>
    </row>
    <row r="983" spans="1:18" x14ac:dyDescent="0.3">
      <c r="A983">
        <v>402</v>
      </c>
      <c r="B983" s="2">
        <f>'Popular Vote'!R403</f>
        <v>-1.7110489963825795</v>
      </c>
      <c r="C983">
        <f>'Tipping Point Margin'!L403</f>
        <v>-1.3199592293041182</v>
      </c>
      <c r="D983" s="1">
        <f>B983-C983</f>
        <v>-0.39108976707846121</v>
      </c>
      <c r="E983">
        <f t="shared" si="196"/>
        <v>1</v>
      </c>
      <c r="F983">
        <f t="shared" si="197"/>
        <v>0</v>
      </c>
      <c r="G983">
        <f t="shared" si="198"/>
        <v>0</v>
      </c>
      <c r="H983">
        <f t="shared" si="199"/>
        <v>0</v>
      </c>
      <c r="I983">
        <f t="shared" si="200"/>
        <v>0</v>
      </c>
      <c r="J983">
        <f t="shared" si="201"/>
        <v>0</v>
      </c>
      <c r="K983">
        <f t="shared" si="202"/>
        <v>0</v>
      </c>
      <c r="L983">
        <f t="shared" si="203"/>
        <v>0</v>
      </c>
      <c r="M983">
        <f t="shared" si="204"/>
        <v>0</v>
      </c>
      <c r="N983">
        <f t="shared" si="205"/>
        <v>0</v>
      </c>
      <c r="O983">
        <f t="shared" si="206"/>
        <v>0</v>
      </c>
      <c r="P983">
        <f t="shared" si="207"/>
        <v>0</v>
      </c>
      <c r="R983">
        <f t="shared" si="208"/>
        <v>0</v>
      </c>
    </row>
    <row r="984" spans="1:18" x14ac:dyDescent="0.3">
      <c r="A984">
        <v>44</v>
      </c>
      <c r="B984" s="2">
        <f>'Popular Vote'!R45</f>
        <v>-1.9557812454791215</v>
      </c>
      <c r="C984">
        <f>'Tipping Point Margin'!L45</f>
        <v>-1.5353008473317584</v>
      </c>
      <c r="D984" s="1">
        <f>B984-C984</f>
        <v>-0.42048039814736304</v>
      </c>
      <c r="E984">
        <f t="shared" si="196"/>
        <v>1</v>
      </c>
      <c r="F984">
        <f t="shared" si="197"/>
        <v>0</v>
      </c>
      <c r="G984">
        <f t="shared" si="198"/>
        <v>0</v>
      </c>
      <c r="H984">
        <f t="shared" si="199"/>
        <v>0</v>
      </c>
      <c r="I984">
        <f t="shared" si="200"/>
        <v>0</v>
      </c>
      <c r="J984">
        <f t="shared" si="201"/>
        <v>0</v>
      </c>
      <c r="K984">
        <f t="shared" si="202"/>
        <v>0</v>
      </c>
      <c r="L984">
        <f t="shared" si="203"/>
        <v>0</v>
      </c>
      <c r="M984">
        <f t="shared" si="204"/>
        <v>0</v>
      </c>
      <c r="N984">
        <f t="shared" si="205"/>
        <v>0</v>
      </c>
      <c r="O984">
        <f t="shared" si="206"/>
        <v>0</v>
      </c>
      <c r="P984">
        <f t="shared" si="207"/>
        <v>0</v>
      </c>
      <c r="R984">
        <f t="shared" si="208"/>
        <v>0</v>
      </c>
    </row>
    <row r="985" spans="1:18" x14ac:dyDescent="0.3">
      <c r="A985">
        <v>997</v>
      </c>
      <c r="B985" s="2">
        <f>'Popular Vote'!R998</f>
        <v>-2.1566983801035162</v>
      </c>
      <c r="C985">
        <f>'Tipping Point Margin'!L998</f>
        <v>-1.7247746503281272</v>
      </c>
      <c r="D985" s="1">
        <f>B985-C985</f>
        <v>-0.43192372977538906</v>
      </c>
      <c r="E985">
        <f t="shared" si="196"/>
        <v>1</v>
      </c>
      <c r="F985">
        <f t="shared" si="197"/>
        <v>0</v>
      </c>
      <c r="G985">
        <f t="shared" si="198"/>
        <v>0</v>
      </c>
      <c r="H985">
        <f t="shared" si="199"/>
        <v>0</v>
      </c>
      <c r="I985">
        <f t="shared" si="200"/>
        <v>0</v>
      </c>
      <c r="J985">
        <f t="shared" si="201"/>
        <v>0</v>
      </c>
      <c r="K985">
        <f t="shared" si="202"/>
        <v>0</v>
      </c>
      <c r="L985">
        <f t="shared" si="203"/>
        <v>0</v>
      </c>
      <c r="M985">
        <f t="shared" si="204"/>
        <v>0</v>
      </c>
      <c r="N985">
        <f t="shared" si="205"/>
        <v>0</v>
      </c>
      <c r="O985">
        <f t="shared" si="206"/>
        <v>0</v>
      </c>
      <c r="P985">
        <f t="shared" si="207"/>
        <v>0</v>
      </c>
      <c r="R985">
        <f t="shared" si="208"/>
        <v>0</v>
      </c>
    </row>
    <row r="986" spans="1:18" x14ac:dyDescent="0.3">
      <c r="A986">
        <v>65</v>
      </c>
      <c r="B986" s="2">
        <f>'Popular Vote'!R66</f>
        <v>-1.7541414589604511</v>
      </c>
      <c r="C986">
        <f>'Tipping Point Margin'!L66</f>
        <v>-1.3179261582656883</v>
      </c>
      <c r="D986" s="1">
        <f>B986-C986</f>
        <v>-0.43621530069476289</v>
      </c>
      <c r="E986">
        <f t="shared" si="196"/>
        <v>1</v>
      </c>
      <c r="F986">
        <f t="shared" si="197"/>
        <v>0</v>
      </c>
      <c r="G986">
        <f t="shared" si="198"/>
        <v>0</v>
      </c>
      <c r="H986">
        <f t="shared" si="199"/>
        <v>0</v>
      </c>
      <c r="I986">
        <f t="shared" si="200"/>
        <v>0</v>
      </c>
      <c r="J986">
        <f t="shared" si="201"/>
        <v>0</v>
      </c>
      <c r="K986">
        <f t="shared" si="202"/>
        <v>0</v>
      </c>
      <c r="L986">
        <f t="shared" si="203"/>
        <v>0</v>
      </c>
      <c r="M986">
        <f t="shared" si="204"/>
        <v>0</v>
      </c>
      <c r="N986">
        <f t="shared" si="205"/>
        <v>0</v>
      </c>
      <c r="O986">
        <f t="shared" si="206"/>
        <v>0</v>
      </c>
      <c r="P986">
        <f t="shared" si="207"/>
        <v>0</v>
      </c>
      <c r="R986">
        <f t="shared" si="208"/>
        <v>0</v>
      </c>
    </row>
    <row r="987" spans="1:18" x14ac:dyDescent="0.3">
      <c r="A987">
        <v>268</v>
      </c>
      <c r="B987" s="2">
        <f>'Popular Vote'!R269</f>
        <v>-2.248554305928125</v>
      </c>
      <c r="C987">
        <f>'Tipping Point Margin'!L269</f>
        <v>-1.7573442932899104</v>
      </c>
      <c r="D987" s="1">
        <f>B987-C987</f>
        <v>-0.49121001263821462</v>
      </c>
      <c r="E987">
        <f t="shared" si="196"/>
        <v>1</v>
      </c>
      <c r="F987">
        <f t="shared" si="197"/>
        <v>0</v>
      </c>
      <c r="G987">
        <f t="shared" si="198"/>
        <v>0</v>
      </c>
      <c r="H987">
        <f t="shared" si="199"/>
        <v>0</v>
      </c>
      <c r="I987">
        <f t="shared" si="200"/>
        <v>0</v>
      </c>
      <c r="J987">
        <f t="shared" si="201"/>
        <v>0</v>
      </c>
      <c r="K987">
        <f t="shared" si="202"/>
        <v>0</v>
      </c>
      <c r="L987">
        <f t="shared" si="203"/>
        <v>0</v>
      </c>
      <c r="M987">
        <f t="shared" si="204"/>
        <v>0</v>
      </c>
      <c r="N987">
        <f t="shared" si="205"/>
        <v>0</v>
      </c>
      <c r="O987">
        <f t="shared" si="206"/>
        <v>0</v>
      </c>
      <c r="P987">
        <f t="shared" si="207"/>
        <v>0</v>
      </c>
      <c r="R987">
        <f t="shared" si="208"/>
        <v>0</v>
      </c>
    </row>
    <row r="988" spans="1:18" x14ac:dyDescent="0.3">
      <c r="A988">
        <v>394</v>
      </c>
      <c r="B988" s="2">
        <f>'Popular Vote'!R395</f>
        <v>-2.1955735183608112</v>
      </c>
      <c r="C988">
        <f>'Tipping Point Margin'!L395</f>
        <v>-1.6346714148163624</v>
      </c>
      <c r="D988" s="1">
        <f>B988-C988</f>
        <v>-0.5609021035444488</v>
      </c>
      <c r="E988">
        <f t="shared" si="196"/>
        <v>1</v>
      </c>
      <c r="F988">
        <f t="shared" si="197"/>
        <v>0</v>
      </c>
      <c r="G988">
        <f t="shared" si="198"/>
        <v>0</v>
      </c>
      <c r="H988">
        <f t="shared" si="199"/>
        <v>0</v>
      </c>
      <c r="I988">
        <f t="shared" si="200"/>
        <v>0</v>
      </c>
      <c r="J988">
        <f t="shared" si="201"/>
        <v>0</v>
      </c>
      <c r="K988">
        <f t="shared" si="202"/>
        <v>0</v>
      </c>
      <c r="L988">
        <f t="shared" si="203"/>
        <v>0</v>
      </c>
      <c r="M988">
        <f t="shared" si="204"/>
        <v>0</v>
      </c>
      <c r="N988">
        <f t="shared" si="205"/>
        <v>0</v>
      </c>
      <c r="O988">
        <f t="shared" si="206"/>
        <v>0</v>
      </c>
      <c r="P988">
        <f t="shared" si="207"/>
        <v>0</v>
      </c>
      <c r="R988">
        <f t="shared" si="208"/>
        <v>0</v>
      </c>
    </row>
    <row r="989" spans="1:18" x14ac:dyDescent="0.3">
      <c r="A989">
        <v>718</v>
      </c>
      <c r="B989" s="2">
        <f>'Popular Vote'!R719</f>
        <v>-2.116056053641814</v>
      </c>
      <c r="C989">
        <f>'Tipping Point Margin'!L719</f>
        <v>-1.4253006271003184</v>
      </c>
      <c r="D989" s="1">
        <f>B989-C989</f>
        <v>-0.69075542654149569</v>
      </c>
      <c r="E989">
        <f t="shared" si="196"/>
        <v>1</v>
      </c>
      <c r="F989">
        <f t="shared" si="197"/>
        <v>0</v>
      </c>
      <c r="G989">
        <f t="shared" si="198"/>
        <v>0</v>
      </c>
      <c r="H989">
        <f t="shared" si="199"/>
        <v>0</v>
      </c>
      <c r="I989">
        <f t="shared" si="200"/>
        <v>0</v>
      </c>
      <c r="J989">
        <f t="shared" si="201"/>
        <v>0</v>
      </c>
      <c r="K989">
        <f t="shared" si="202"/>
        <v>0</v>
      </c>
      <c r="L989">
        <f t="shared" si="203"/>
        <v>0</v>
      </c>
      <c r="M989">
        <f t="shared" si="204"/>
        <v>0</v>
      </c>
      <c r="N989">
        <f t="shared" si="205"/>
        <v>0</v>
      </c>
      <c r="O989">
        <f t="shared" si="206"/>
        <v>0</v>
      </c>
      <c r="P989">
        <f t="shared" si="207"/>
        <v>0</v>
      </c>
      <c r="R989">
        <f t="shared" si="208"/>
        <v>0</v>
      </c>
    </row>
    <row r="990" spans="1:18" x14ac:dyDescent="0.3">
      <c r="A990">
        <v>531</v>
      </c>
      <c r="B990" s="2">
        <f>'Popular Vote'!R532</f>
        <v>-2.4903373119077292</v>
      </c>
      <c r="C990">
        <f>'Tipping Point Margin'!L532</f>
        <v>-1.7878109653001626</v>
      </c>
      <c r="D990" s="1">
        <f>B990-C990</f>
        <v>-0.70252634660756663</v>
      </c>
      <c r="E990">
        <f t="shared" si="196"/>
        <v>1</v>
      </c>
      <c r="F990">
        <f t="shared" si="197"/>
        <v>0</v>
      </c>
      <c r="G990">
        <f t="shared" si="198"/>
        <v>0</v>
      </c>
      <c r="H990">
        <f t="shared" si="199"/>
        <v>0</v>
      </c>
      <c r="I990">
        <f t="shared" si="200"/>
        <v>0</v>
      </c>
      <c r="J990">
        <f t="shared" si="201"/>
        <v>0</v>
      </c>
      <c r="K990">
        <f t="shared" si="202"/>
        <v>0</v>
      </c>
      <c r="L990">
        <f t="shared" si="203"/>
        <v>0</v>
      </c>
      <c r="M990">
        <f t="shared" si="204"/>
        <v>0</v>
      </c>
      <c r="N990">
        <f t="shared" si="205"/>
        <v>0</v>
      </c>
      <c r="O990">
        <f t="shared" si="206"/>
        <v>0</v>
      </c>
      <c r="P990">
        <f t="shared" si="207"/>
        <v>0</v>
      </c>
      <c r="R990">
        <f t="shared" si="208"/>
        <v>0</v>
      </c>
    </row>
    <row r="991" spans="1:18" x14ac:dyDescent="0.3">
      <c r="A991">
        <v>525</v>
      </c>
      <c r="B991" s="2">
        <f>'Popular Vote'!R526</f>
        <v>-2.7118850098804073</v>
      </c>
      <c r="C991">
        <f>'Tipping Point Margin'!L526</f>
        <v>-1.9830943984597504</v>
      </c>
      <c r="D991" s="1">
        <f>B991-C991</f>
        <v>-0.72879061142065682</v>
      </c>
      <c r="E991">
        <f t="shared" si="196"/>
        <v>1</v>
      </c>
      <c r="F991">
        <f t="shared" si="197"/>
        <v>0</v>
      </c>
      <c r="G991">
        <f t="shared" si="198"/>
        <v>0</v>
      </c>
      <c r="H991">
        <f t="shared" si="199"/>
        <v>0</v>
      </c>
      <c r="I991">
        <f t="shared" si="200"/>
        <v>0</v>
      </c>
      <c r="J991">
        <f t="shared" si="201"/>
        <v>0</v>
      </c>
      <c r="K991">
        <f t="shared" si="202"/>
        <v>0</v>
      </c>
      <c r="L991">
        <f t="shared" si="203"/>
        <v>0</v>
      </c>
      <c r="M991">
        <f t="shared" si="204"/>
        <v>0</v>
      </c>
      <c r="N991">
        <f t="shared" si="205"/>
        <v>0</v>
      </c>
      <c r="O991">
        <f t="shared" si="206"/>
        <v>0</v>
      </c>
      <c r="P991">
        <f t="shared" si="207"/>
        <v>0</v>
      </c>
      <c r="R991">
        <f t="shared" si="208"/>
        <v>0</v>
      </c>
    </row>
    <row r="992" spans="1:18" x14ac:dyDescent="0.3">
      <c r="A992">
        <v>423</v>
      </c>
      <c r="B992" s="2">
        <f>'Popular Vote'!R424</f>
        <v>-2.4759945354865227</v>
      </c>
      <c r="C992">
        <f>'Tipping Point Margin'!L424</f>
        <v>-1.7313956898917093</v>
      </c>
      <c r="D992" s="1">
        <f>B992-C992</f>
        <v>-0.74459884559481337</v>
      </c>
      <c r="E992">
        <f t="shared" si="196"/>
        <v>1</v>
      </c>
      <c r="F992">
        <f t="shared" si="197"/>
        <v>0</v>
      </c>
      <c r="G992">
        <f t="shared" si="198"/>
        <v>0</v>
      </c>
      <c r="H992">
        <f t="shared" si="199"/>
        <v>0</v>
      </c>
      <c r="I992">
        <f t="shared" si="200"/>
        <v>0</v>
      </c>
      <c r="J992">
        <f t="shared" si="201"/>
        <v>0</v>
      </c>
      <c r="K992">
        <f t="shared" si="202"/>
        <v>0</v>
      </c>
      <c r="L992">
        <f t="shared" si="203"/>
        <v>0</v>
      </c>
      <c r="M992">
        <f t="shared" si="204"/>
        <v>0</v>
      </c>
      <c r="N992">
        <f t="shared" si="205"/>
        <v>0</v>
      </c>
      <c r="O992">
        <f t="shared" si="206"/>
        <v>0</v>
      </c>
      <c r="P992">
        <f t="shared" si="207"/>
        <v>0</v>
      </c>
      <c r="R992">
        <f t="shared" si="208"/>
        <v>0</v>
      </c>
    </row>
    <row r="993" spans="1:18" x14ac:dyDescent="0.3">
      <c r="A993">
        <v>730</v>
      </c>
      <c r="B993" s="2">
        <f>'Popular Vote'!R731</f>
        <v>-1.9944966505676107</v>
      </c>
      <c r="C993">
        <f>'Tipping Point Margin'!L731</f>
        <v>-1.2323782304175386</v>
      </c>
      <c r="D993" s="1">
        <f>B993-C993</f>
        <v>-0.76211842015007214</v>
      </c>
      <c r="E993">
        <f t="shared" si="196"/>
        <v>1</v>
      </c>
      <c r="F993">
        <f t="shared" si="197"/>
        <v>0</v>
      </c>
      <c r="G993">
        <f t="shared" si="198"/>
        <v>0</v>
      </c>
      <c r="H993">
        <f t="shared" si="199"/>
        <v>0</v>
      </c>
      <c r="I993">
        <f t="shared" si="200"/>
        <v>0</v>
      </c>
      <c r="J993">
        <f t="shared" si="201"/>
        <v>0</v>
      </c>
      <c r="K993">
        <f t="shared" si="202"/>
        <v>0</v>
      </c>
      <c r="L993">
        <f t="shared" si="203"/>
        <v>0</v>
      </c>
      <c r="M993">
        <f t="shared" si="204"/>
        <v>0</v>
      </c>
      <c r="N993">
        <f t="shared" si="205"/>
        <v>0</v>
      </c>
      <c r="O993">
        <f t="shared" si="206"/>
        <v>0</v>
      </c>
      <c r="P993">
        <f t="shared" si="207"/>
        <v>0</v>
      </c>
      <c r="R993">
        <f t="shared" si="208"/>
        <v>0</v>
      </c>
    </row>
    <row r="994" spans="1:18" x14ac:dyDescent="0.3">
      <c r="A994">
        <v>725</v>
      </c>
      <c r="B994" s="2">
        <f>'Popular Vote'!R726</f>
        <v>-2.1073635455897208</v>
      </c>
      <c r="C994">
        <f>'Tipping Point Margin'!L726</f>
        <v>-1.3016275100655796</v>
      </c>
      <c r="D994" s="1">
        <f>B994-C994</f>
        <v>-0.80573603552414119</v>
      </c>
      <c r="E994">
        <f t="shared" si="196"/>
        <v>1</v>
      </c>
      <c r="F994">
        <f t="shared" si="197"/>
        <v>0</v>
      </c>
      <c r="G994">
        <f t="shared" si="198"/>
        <v>0</v>
      </c>
      <c r="H994">
        <f t="shared" si="199"/>
        <v>0</v>
      </c>
      <c r="I994">
        <f t="shared" si="200"/>
        <v>0</v>
      </c>
      <c r="J994">
        <f t="shared" si="201"/>
        <v>0</v>
      </c>
      <c r="K994">
        <f t="shared" si="202"/>
        <v>0</v>
      </c>
      <c r="L994">
        <f t="shared" si="203"/>
        <v>0</v>
      </c>
      <c r="M994">
        <f t="shared" si="204"/>
        <v>0</v>
      </c>
      <c r="N994">
        <f t="shared" si="205"/>
        <v>0</v>
      </c>
      <c r="O994">
        <f t="shared" si="206"/>
        <v>0</v>
      </c>
      <c r="P994">
        <f t="shared" si="207"/>
        <v>0</v>
      </c>
      <c r="R994">
        <f t="shared" si="208"/>
        <v>0</v>
      </c>
    </row>
    <row r="995" spans="1:18" x14ac:dyDescent="0.3">
      <c r="A995">
        <v>550</v>
      </c>
      <c r="B995" s="2">
        <f>'Popular Vote'!R551</f>
        <v>-2.3179627527374365</v>
      </c>
      <c r="C995">
        <f>'Tipping Point Margin'!L551</f>
        <v>-1.4608972833723286</v>
      </c>
      <c r="D995" s="1">
        <f>B995-C995</f>
        <v>-0.85706546936510786</v>
      </c>
      <c r="E995">
        <f t="shared" si="196"/>
        <v>1</v>
      </c>
      <c r="F995">
        <f t="shared" si="197"/>
        <v>0</v>
      </c>
      <c r="G995">
        <f t="shared" si="198"/>
        <v>0</v>
      </c>
      <c r="H995">
        <f t="shared" si="199"/>
        <v>0</v>
      </c>
      <c r="I995">
        <f t="shared" si="200"/>
        <v>0</v>
      </c>
      <c r="J995">
        <f t="shared" si="201"/>
        <v>0</v>
      </c>
      <c r="K995">
        <f t="shared" si="202"/>
        <v>0</v>
      </c>
      <c r="L995">
        <f t="shared" si="203"/>
        <v>0</v>
      </c>
      <c r="M995">
        <f t="shared" si="204"/>
        <v>0</v>
      </c>
      <c r="N995">
        <f t="shared" si="205"/>
        <v>0</v>
      </c>
      <c r="O995">
        <f t="shared" si="206"/>
        <v>0</v>
      </c>
      <c r="P995">
        <f t="shared" si="207"/>
        <v>0</v>
      </c>
      <c r="R995">
        <f t="shared" si="208"/>
        <v>0</v>
      </c>
    </row>
    <row r="996" spans="1:18" x14ac:dyDescent="0.3">
      <c r="A996">
        <v>279</v>
      </c>
      <c r="B996" s="2">
        <f>'Popular Vote'!R280</f>
        <v>-2.3698257819071196</v>
      </c>
      <c r="C996">
        <f>'Tipping Point Margin'!L280</f>
        <v>-1.4870506853908796</v>
      </c>
      <c r="D996" s="1">
        <f>B996-C996</f>
        <v>-0.88277509651623998</v>
      </c>
      <c r="E996">
        <f t="shared" si="196"/>
        <v>1</v>
      </c>
      <c r="F996">
        <f t="shared" si="197"/>
        <v>0</v>
      </c>
      <c r="G996">
        <f t="shared" si="198"/>
        <v>0</v>
      </c>
      <c r="H996">
        <f t="shared" si="199"/>
        <v>0</v>
      </c>
      <c r="I996">
        <f t="shared" si="200"/>
        <v>0</v>
      </c>
      <c r="J996">
        <f t="shared" si="201"/>
        <v>0</v>
      </c>
      <c r="K996">
        <f t="shared" si="202"/>
        <v>0</v>
      </c>
      <c r="L996">
        <f t="shared" si="203"/>
        <v>0</v>
      </c>
      <c r="M996">
        <f t="shared" si="204"/>
        <v>0</v>
      </c>
      <c r="N996">
        <f t="shared" si="205"/>
        <v>0</v>
      </c>
      <c r="O996">
        <f t="shared" si="206"/>
        <v>0</v>
      </c>
      <c r="P996">
        <f t="shared" si="207"/>
        <v>0</v>
      </c>
      <c r="R996">
        <f t="shared" si="208"/>
        <v>0</v>
      </c>
    </row>
    <row r="997" spans="1:18" x14ac:dyDescent="0.3">
      <c r="A997">
        <v>240</v>
      </c>
      <c r="B997" s="2">
        <f>'Popular Vote'!R241</f>
        <v>-3.0114553654983456</v>
      </c>
      <c r="C997">
        <f>'Tipping Point Margin'!L241</f>
        <v>-2.0450729501666003</v>
      </c>
      <c r="D997" s="1">
        <f>B997-C997</f>
        <v>-0.96638241533174529</v>
      </c>
      <c r="E997">
        <f t="shared" si="196"/>
        <v>1</v>
      </c>
      <c r="F997">
        <f t="shared" si="197"/>
        <v>0</v>
      </c>
      <c r="G997">
        <f t="shared" si="198"/>
        <v>0</v>
      </c>
      <c r="H997">
        <f t="shared" si="199"/>
        <v>0</v>
      </c>
      <c r="I997">
        <f t="shared" si="200"/>
        <v>0</v>
      </c>
      <c r="J997">
        <f t="shared" si="201"/>
        <v>0</v>
      </c>
      <c r="K997">
        <f t="shared" si="202"/>
        <v>0</v>
      </c>
      <c r="L997">
        <f t="shared" si="203"/>
        <v>0</v>
      </c>
      <c r="M997">
        <f t="shared" si="204"/>
        <v>0</v>
      </c>
      <c r="N997">
        <f t="shared" si="205"/>
        <v>0</v>
      </c>
      <c r="O997">
        <f t="shared" si="206"/>
        <v>0</v>
      </c>
      <c r="P997">
        <f t="shared" si="207"/>
        <v>0</v>
      </c>
      <c r="R997">
        <f t="shared" si="208"/>
        <v>0</v>
      </c>
    </row>
    <row r="998" spans="1:18" x14ac:dyDescent="0.3">
      <c r="A998">
        <v>835</v>
      </c>
      <c r="B998" s="2">
        <f>'Popular Vote'!R836</f>
        <v>-2.9485511534564304</v>
      </c>
      <c r="C998">
        <f>'Tipping Point Margin'!L836</f>
        <v>-1.8896434818143715</v>
      </c>
      <c r="D998" s="1">
        <f>B998-C998</f>
        <v>-1.0589076716420589</v>
      </c>
      <c r="E998">
        <f t="shared" si="196"/>
        <v>1</v>
      </c>
      <c r="F998">
        <f t="shared" si="197"/>
        <v>0</v>
      </c>
      <c r="G998">
        <f t="shared" si="198"/>
        <v>0</v>
      </c>
      <c r="H998">
        <f t="shared" si="199"/>
        <v>0</v>
      </c>
      <c r="I998">
        <f t="shared" si="200"/>
        <v>0</v>
      </c>
      <c r="J998">
        <f t="shared" si="201"/>
        <v>0</v>
      </c>
      <c r="K998">
        <f t="shared" si="202"/>
        <v>0</v>
      </c>
      <c r="L998">
        <f t="shared" si="203"/>
        <v>0</v>
      </c>
      <c r="M998">
        <f t="shared" si="204"/>
        <v>0</v>
      </c>
      <c r="N998">
        <f t="shared" si="205"/>
        <v>0</v>
      </c>
      <c r="O998">
        <f t="shared" si="206"/>
        <v>0</v>
      </c>
      <c r="P998">
        <f t="shared" si="207"/>
        <v>0</v>
      </c>
      <c r="R998">
        <f t="shared" si="208"/>
        <v>0</v>
      </c>
    </row>
    <row r="999" spans="1:18" x14ac:dyDescent="0.3">
      <c r="A999">
        <v>546</v>
      </c>
      <c r="B999" s="2">
        <f>'Popular Vote'!R547</f>
        <v>-3.371895272183814</v>
      </c>
      <c r="C999">
        <f>'Tipping Point Margin'!L547</f>
        <v>-2.1889070387151768</v>
      </c>
      <c r="D999" s="1">
        <f>B999-C999</f>
        <v>-1.1829882334686372</v>
      </c>
      <c r="E999">
        <f t="shared" si="196"/>
        <v>1</v>
      </c>
      <c r="F999">
        <f t="shared" si="197"/>
        <v>0</v>
      </c>
      <c r="G999">
        <f t="shared" si="198"/>
        <v>0</v>
      </c>
      <c r="H999">
        <f t="shared" si="199"/>
        <v>0</v>
      </c>
      <c r="I999">
        <f t="shared" si="200"/>
        <v>0</v>
      </c>
      <c r="J999">
        <f t="shared" si="201"/>
        <v>0</v>
      </c>
      <c r="K999">
        <f t="shared" si="202"/>
        <v>0</v>
      </c>
      <c r="L999">
        <f t="shared" si="203"/>
        <v>0</v>
      </c>
      <c r="M999">
        <f t="shared" si="204"/>
        <v>0</v>
      </c>
      <c r="N999">
        <f t="shared" si="205"/>
        <v>0</v>
      </c>
      <c r="O999">
        <f t="shared" si="206"/>
        <v>0</v>
      </c>
      <c r="P999">
        <f t="shared" si="207"/>
        <v>0</v>
      </c>
      <c r="R999">
        <f t="shared" si="208"/>
        <v>0</v>
      </c>
    </row>
    <row r="1000" spans="1:18" x14ac:dyDescent="0.3">
      <c r="A1000">
        <v>470</v>
      </c>
      <c r="B1000" s="2">
        <f>'Popular Vote'!R471</f>
        <v>-3.1324685342241629</v>
      </c>
      <c r="C1000">
        <f>'Tipping Point Margin'!L471</f>
        <v>-1.8819559153987313</v>
      </c>
      <c r="D1000" s="1">
        <f>B1000-C1000</f>
        <v>-1.2505126188254316</v>
      </c>
      <c r="E1000">
        <f t="shared" si="196"/>
        <v>1</v>
      </c>
      <c r="F1000">
        <f t="shared" si="197"/>
        <v>0</v>
      </c>
      <c r="G1000">
        <f t="shared" si="198"/>
        <v>0</v>
      </c>
      <c r="H1000">
        <f t="shared" si="199"/>
        <v>0</v>
      </c>
      <c r="I1000">
        <f t="shared" si="200"/>
        <v>0</v>
      </c>
      <c r="J1000">
        <f t="shared" si="201"/>
        <v>0</v>
      </c>
      <c r="K1000">
        <f t="shared" si="202"/>
        <v>0</v>
      </c>
      <c r="L1000">
        <f t="shared" si="203"/>
        <v>0</v>
      </c>
      <c r="M1000">
        <f t="shared" si="204"/>
        <v>0</v>
      </c>
      <c r="N1000">
        <f t="shared" si="205"/>
        <v>0</v>
      </c>
      <c r="O1000">
        <f t="shared" si="206"/>
        <v>0</v>
      </c>
      <c r="P1000">
        <f t="shared" si="207"/>
        <v>0</v>
      </c>
      <c r="R1000">
        <f t="shared" si="208"/>
        <v>0</v>
      </c>
    </row>
    <row r="1001" spans="1:18" x14ac:dyDescent="0.3">
      <c r="A1001">
        <v>824</v>
      </c>
      <c r="B1001" s="2">
        <f>'Popular Vote'!R825</f>
        <v>-3.2111259175171241</v>
      </c>
      <c r="C1001">
        <f>'Tipping Point Margin'!L825</f>
        <v>-1.7692257591661911</v>
      </c>
      <c r="D1001" s="1">
        <f>B1001-C1001</f>
        <v>-1.441900158350933</v>
      </c>
      <c r="E1001">
        <f t="shared" si="196"/>
        <v>1</v>
      </c>
      <c r="F1001">
        <f t="shared" si="197"/>
        <v>0</v>
      </c>
      <c r="G1001">
        <f t="shared" si="198"/>
        <v>0</v>
      </c>
      <c r="H1001">
        <f t="shared" si="199"/>
        <v>0</v>
      </c>
      <c r="I1001">
        <f t="shared" si="200"/>
        <v>0</v>
      </c>
      <c r="J1001">
        <f t="shared" si="201"/>
        <v>0</v>
      </c>
      <c r="K1001">
        <f t="shared" si="202"/>
        <v>0</v>
      </c>
      <c r="L1001">
        <f t="shared" si="203"/>
        <v>0</v>
      </c>
      <c r="M1001">
        <f t="shared" si="204"/>
        <v>0</v>
      </c>
      <c r="N1001">
        <f t="shared" si="205"/>
        <v>0</v>
      </c>
      <c r="O1001">
        <f t="shared" si="206"/>
        <v>0</v>
      </c>
      <c r="P1001">
        <f t="shared" si="207"/>
        <v>0</v>
      </c>
      <c r="R1001">
        <f t="shared" si="208"/>
        <v>0</v>
      </c>
    </row>
    <row r="1002" spans="1:18" x14ac:dyDescent="0.3">
      <c r="A1002">
        <v>320</v>
      </c>
      <c r="B1002" s="2">
        <f>'Popular Vote'!R321</f>
        <v>-3.7646747218912635</v>
      </c>
      <c r="C1002">
        <f>'Tipping Point Margin'!L321</f>
        <v>-2.2880557111791693</v>
      </c>
      <c r="D1002" s="1">
        <f>B1002-C1002</f>
        <v>-1.4766190107120942</v>
      </c>
      <c r="E1002">
        <f t="shared" si="196"/>
        <v>1</v>
      </c>
      <c r="F1002">
        <f t="shared" si="197"/>
        <v>0</v>
      </c>
      <c r="G1002">
        <f t="shared" si="198"/>
        <v>0</v>
      </c>
      <c r="H1002">
        <f t="shared" si="199"/>
        <v>0</v>
      </c>
      <c r="I1002">
        <f t="shared" si="200"/>
        <v>0</v>
      </c>
      <c r="J1002">
        <f t="shared" si="201"/>
        <v>0</v>
      </c>
      <c r="K1002">
        <f t="shared" si="202"/>
        <v>0</v>
      </c>
      <c r="L1002">
        <f t="shared" si="203"/>
        <v>0</v>
      </c>
      <c r="M1002">
        <f t="shared" si="204"/>
        <v>0</v>
      </c>
      <c r="N1002">
        <f t="shared" si="205"/>
        <v>0</v>
      </c>
      <c r="O1002">
        <f t="shared" si="206"/>
        <v>0</v>
      </c>
      <c r="P1002">
        <f t="shared" si="207"/>
        <v>0</v>
      </c>
      <c r="R1002">
        <f t="shared" si="208"/>
        <v>0</v>
      </c>
    </row>
    <row r="1003" spans="1:18" x14ac:dyDescent="0.3">
      <c r="A1003">
        <v>572</v>
      </c>
      <c r="B1003" s="2">
        <f>'Popular Vote'!R573</f>
        <v>-3.6294075848426726</v>
      </c>
      <c r="C1003">
        <f>'Tipping Point Margin'!L573</f>
        <v>-2.1395649657998148</v>
      </c>
      <c r="D1003" s="1">
        <f>B1003-C1003</f>
        <v>-1.4898426190428578</v>
      </c>
      <c r="E1003">
        <f t="shared" si="196"/>
        <v>1</v>
      </c>
      <c r="F1003">
        <f t="shared" si="197"/>
        <v>0</v>
      </c>
      <c r="G1003">
        <f t="shared" si="198"/>
        <v>0</v>
      </c>
      <c r="H1003">
        <f t="shared" si="199"/>
        <v>0</v>
      </c>
      <c r="I1003">
        <f t="shared" si="200"/>
        <v>0</v>
      </c>
      <c r="J1003">
        <f t="shared" si="201"/>
        <v>0</v>
      </c>
      <c r="K1003">
        <f t="shared" si="202"/>
        <v>0</v>
      </c>
      <c r="L1003">
        <f t="shared" si="203"/>
        <v>0</v>
      </c>
      <c r="M1003">
        <f t="shared" si="204"/>
        <v>0</v>
      </c>
      <c r="N1003">
        <f t="shared" si="205"/>
        <v>0</v>
      </c>
      <c r="O1003">
        <f t="shared" si="206"/>
        <v>0</v>
      </c>
      <c r="P1003">
        <f t="shared" si="207"/>
        <v>0</v>
      </c>
      <c r="R1003">
        <f t="shared" si="208"/>
        <v>0</v>
      </c>
    </row>
  </sheetData>
  <autoFilter ref="A3:D1003" xr:uid="{FC0E5DF3-855E-4C3A-8918-83F73FE4BAE5}">
    <sortState xmlns:xlrd2="http://schemas.microsoft.com/office/spreadsheetml/2017/richdata2" ref="A4:D1003">
      <sortCondition descending="1" ref="D3:D100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7F64-7A38-45AE-85BB-F5875FA82FF2}">
  <dimension ref="A1:U1001"/>
  <sheetViews>
    <sheetView zoomScaleNormal="100" workbookViewId="0">
      <selection activeCell="U2" sqref="U2"/>
    </sheetView>
  </sheetViews>
  <sheetFormatPr defaultRowHeight="14.4" x14ac:dyDescent="0.3"/>
  <cols>
    <col min="1" max="1" width="8.88671875" bestFit="1" customWidth="1"/>
    <col min="2" max="2" width="13" bestFit="1" customWidth="1"/>
    <col min="3" max="3" width="14.5546875" hidden="1" customWidth="1"/>
    <col min="4" max="4" width="5.44140625" style="1" hidden="1" customWidth="1"/>
    <col min="5" max="5" width="6" style="1" hidden="1" customWidth="1"/>
    <col min="6" max="6" width="14.44140625" hidden="1" customWidth="1"/>
    <col min="7" max="7" width="5.44140625" hidden="1" customWidth="1"/>
    <col min="8" max="8" width="6" hidden="1" customWidth="1"/>
    <col min="9" max="9" width="21" bestFit="1" customWidth="1"/>
    <col min="10" max="10" width="7.109375" bestFit="1" customWidth="1"/>
    <col min="11" max="11" width="17.109375" bestFit="1" customWidth="1"/>
    <col min="12" max="12" width="7.109375" bestFit="1" customWidth="1"/>
    <col min="13" max="13" width="22.88671875" bestFit="1" customWidth="1"/>
    <col min="14" max="14" width="7.109375" bestFit="1" customWidth="1"/>
    <col min="15" max="15" width="15.6640625" bestFit="1" customWidth="1"/>
    <col min="16" max="16" width="19.6640625" bestFit="1" customWidth="1"/>
    <col min="17" max="17" width="19.6640625" customWidth="1"/>
    <col min="18" max="18" width="18.88671875" bestFit="1" customWidth="1"/>
  </cols>
  <sheetData>
    <row r="1" spans="1:21" x14ac:dyDescent="0.3">
      <c r="A1" t="s">
        <v>0</v>
      </c>
      <c r="B1" t="s">
        <v>9</v>
      </c>
      <c r="C1" t="s">
        <v>3</v>
      </c>
      <c r="F1" t="s">
        <v>4</v>
      </c>
      <c r="I1" t="s">
        <v>5</v>
      </c>
      <c r="J1" t="s">
        <v>8</v>
      </c>
      <c r="K1" t="s">
        <v>6</v>
      </c>
      <c r="L1" t="s">
        <v>8</v>
      </c>
      <c r="M1" t="s">
        <v>7</v>
      </c>
      <c r="N1" t="s">
        <v>8</v>
      </c>
      <c r="O1" t="s">
        <v>24</v>
      </c>
      <c r="P1" t="s">
        <v>25</v>
      </c>
      <c r="Q1" t="s">
        <v>8</v>
      </c>
      <c r="R1" t="s">
        <v>10</v>
      </c>
      <c r="T1">
        <v>0</v>
      </c>
      <c r="U1">
        <v>0.5</v>
      </c>
    </row>
    <row r="2" spans="1:21" x14ac:dyDescent="0.3">
      <c r="A2">
        <v>1</v>
      </c>
      <c r="B2">
        <v>4.4551548960310772E-2</v>
      </c>
      <c r="C2">
        <v>46.2</v>
      </c>
      <c r="D2" s="1">
        <f>_xlfn.NORM.INV(B2,$T$1,$U$1)</f>
        <v>-0.85007398024857417</v>
      </c>
      <c r="E2" s="1">
        <f>C2+(4*D2)</f>
        <v>42.799704079005707</v>
      </c>
      <c r="F2">
        <v>39.799999999999997</v>
      </c>
      <c r="G2" s="1">
        <f>-1*D2</f>
        <v>0.85007398024857417</v>
      </c>
      <c r="H2" s="1">
        <f>F2+(4*G2)</f>
        <v>43.200295920994293</v>
      </c>
      <c r="I2" s="1">
        <f>E2-H2</f>
        <v>-0.40059184198858588</v>
      </c>
      <c r="J2" s="1">
        <v>0.5</v>
      </c>
      <c r="K2" s="1">
        <v>2.1</v>
      </c>
      <c r="L2" s="1">
        <v>0.15</v>
      </c>
      <c r="M2" s="1">
        <v>8.6</v>
      </c>
      <c r="N2" s="1">
        <v>0.1</v>
      </c>
      <c r="O2" s="1">
        <v>-7</v>
      </c>
      <c r="P2" s="1">
        <f>_xlfn.NORM.INV(B2,$O$2,$U$1)</f>
        <v>-7.8500739802485739</v>
      </c>
      <c r="Q2" s="1">
        <v>0.25</v>
      </c>
      <c r="R2" s="1">
        <f>I2*J2+K2*L2+M2*N2+P2*Q2</f>
        <v>-0.98781441605643638</v>
      </c>
      <c r="S2" s="1"/>
    </row>
    <row r="3" spans="1:21" x14ac:dyDescent="0.3">
      <c r="A3">
        <v>2</v>
      </c>
      <c r="B3">
        <v>0.83303582607815052</v>
      </c>
      <c r="C3">
        <v>46.2</v>
      </c>
      <c r="D3" s="1">
        <f t="shared" ref="D3:D66" si="0">_xlfn.NORM.INV(B3,$T$1,$U$1)</f>
        <v>0.48311575607223567</v>
      </c>
      <c r="E3" s="1">
        <f t="shared" ref="E3:E66" si="1">C3+(4*D3)</f>
        <v>48.132463024288946</v>
      </c>
      <c r="F3">
        <v>39.799999999999997</v>
      </c>
      <c r="G3" s="1">
        <f t="shared" ref="G3:G66" si="2">-1*D3</f>
        <v>-0.48311575607223567</v>
      </c>
      <c r="H3" s="1">
        <f t="shared" ref="H3:H66" si="3">F3+(4*G3)</f>
        <v>37.867536975711054</v>
      </c>
      <c r="I3" s="1">
        <f t="shared" ref="I3:I66" si="4">E3-H3</f>
        <v>10.264926048577891</v>
      </c>
      <c r="J3" s="1">
        <v>0.5</v>
      </c>
      <c r="K3" s="1">
        <v>2.1</v>
      </c>
      <c r="L3" s="1">
        <v>0.15</v>
      </c>
      <c r="M3" s="1">
        <v>8.6</v>
      </c>
      <c r="N3" s="1">
        <v>0.1</v>
      </c>
      <c r="O3" s="1">
        <v>-7</v>
      </c>
      <c r="P3" s="1">
        <f t="shared" ref="P3:P66" si="5">_xlfn.NORM.INV(B3,$O$2,$U$1)</f>
        <v>-6.5168842439277643</v>
      </c>
      <c r="Q3" s="1">
        <v>0.25</v>
      </c>
      <c r="R3" s="1">
        <f t="shared" ref="R3:R66" si="6">I3*J3+K3*L3+M3*N3+P3*Q3</f>
        <v>4.6782419633070056</v>
      </c>
    </row>
    <row r="4" spans="1:21" x14ac:dyDescent="0.3">
      <c r="A4">
        <v>3</v>
      </c>
      <c r="B4">
        <v>0.75329565515414443</v>
      </c>
      <c r="C4">
        <v>46.2</v>
      </c>
      <c r="D4" s="1">
        <f t="shared" si="0"/>
        <v>0.34244868186099853</v>
      </c>
      <c r="E4" s="1">
        <f t="shared" si="1"/>
        <v>47.569794727443998</v>
      </c>
      <c r="F4">
        <v>39.799999999999997</v>
      </c>
      <c r="G4" s="1">
        <f t="shared" si="2"/>
        <v>-0.34244868186099853</v>
      </c>
      <c r="H4" s="1">
        <f t="shared" si="3"/>
        <v>38.430205272556002</v>
      </c>
      <c r="I4" s="1">
        <f t="shared" si="4"/>
        <v>9.1395894548879966</v>
      </c>
      <c r="J4" s="1">
        <v>0.5</v>
      </c>
      <c r="K4" s="1">
        <v>2.1</v>
      </c>
      <c r="L4" s="1">
        <v>0.15</v>
      </c>
      <c r="M4" s="1">
        <v>8.6</v>
      </c>
      <c r="N4" s="1">
        <v>0.1</v>
      </c>
      <c r="O4" s="1">
        <v>-7</v>
      </c>
      <c r="P4" s="1">
        <f t="shared" si="5"/>
        <v>-6.6575513181390011</v>
      </c>
      <c r="Q4" s="1">
        <v>0.25</v>
      </c>
      <c r="R4" s="1">
        <f t="shared" si="6"/>
        <v>4.0804068979092492</v>
      </c>
    </row>
    <row r="5" spans="1:21" x14ac:dyDescent="0.3">
      <c r="A5">
        <v>4</v>
      </c>
      <c r="B5">
        <v>0.77498467538929772</v>
      </c>
      <c r="C5">
        <v>46.2</v>
      </c>
      <c r="D5" s="1">
        <f t="shared" si="0"/>
        <v>0.3776819652050743</v>
      </c>
      <c r="E5" s="1">
        <f t="shared" si="1"/>
        <v>47.710727860820299</v>
      </c>
      <c r="F5">
        <v>39.799999999999997</v>
      </c>
      <c r="G5" s="1">
        <f t="shared" si="2"/>
        <v>-0.3776819652050743</v>
      </c>
      <c r="H5" s="1">
        <f t="shared" si="3"/>
        <v>38.289272139179701</v>
      </c>
      <c r="I5" s="1">
        <f t="shared" si="4"/>
        <v>9.4214557216405979</v>
      </c>
      <c r="J5" s="1">
        <v>0.5</v>
      </c>
      <c r="K5" s="1">
        <v>2.1</v>
      </c>
      <c r="L5" s="1">
        <v>0.15</v>
      </c>
      <c r="M5" s="1">
        <v>8.6</v>
      </c>
      <c r="N5" s="1">
        <v>0.1</v>
      </c>
      <c r="O5" s="1">
        <v>-7</v>
      </c>
      <c r="P5" s="1">
        <f t="shared" si="5"/>
        <v>-6.622318034794926</v>
      </c>
      <c r="Q5" s="1">
        <v>0.25</v>
      </c>
      <c r="R5" s="1">
        <f t="shared" si="6"/>
        <v>4.2301483521215681</v>
      </c>
    </row>
    <row r="6" spans="1:21" x14ac:dyDescent="0.3">
      <c r="A6">
        <v>5</v>
      </c>
      <c r="B6">
        <v>0.44152707359727661</v>
      </c>
      <c r="C6">
        <v>46.2</v>
      </c>
      <c r="D6" s="1">
        <f t="shared" si="0"/>
        <v>-7.3549330218097536E-2</v>
      </c>
      <c r="E6" s="1">
        <f t="shared" si="1"/>
        <v>45.905802679127611</v>
      </c>
      <c r="F6">
        <v>39.799999999999997</v>
      </c>
      <c r="G6" s="1">
        <f t="shared" si="2"/>
        <v>7.3549330218097536E-2</v>
      </c>
      <c r="H6" s="1">
        <f t="shared" si="3"/>
        <v>40.094197320872389</v>
      </c>
      <c r="I6" s="1">
        <f t="shared" si="4"/>
        <v>5.8116053582552212</v>
      </c>
      <c r="J6" s="1">
        <v>0.5</v>
      </c>
      <c r="K6" s="1">
        <v>2.1</v>
      </c>
      <c r="L6" s="1">
        <v>0.15</v>
      </c>
      <c r="M6" s="1">
        <v>8.6</v>
      </c>
      <c r="N6" s="1">
        <v>0.1</v>
      </c>
      <c r="O6" s="1">
        <v>-7</v>
      </c>
      <c r="P6" s="1">
        <f t="shared" si="5"/>
        <v>-7.0735493302180972</v>
      </c>
      <c r="Q6" s="1">
        <v>0.25</v>
      </c>
      <c r="R6" s="1">
        <f t="shared" si="6"/>
        <v>2.3124153465730863</v>
      </c>
    </row>
    <row r="7" spans="1:21" x14ac:dyDescent="0.3">
      <c r="A7">
        <v>6</v>
      </c>
      <c r="B7">
        <v>0.92657961515767173</v>
      </c>
      <c r="C7">
        <v>46.2</v>
      </c>
      <c r="D7" s="1">
        <f t="shared" si="0"/>
        <v>0.72539064770284611</v>
      </c>
      <c r="E7" s="1">
        <f t="shared" si="1"/>
        <v>49.10156259081139</v>
      </c>
      <c r="F7">
        <v>39.799999999999997</v>
      </c>
      <c r="G7" s="1">
        <f t="shared" si="2"/>
        <v>-0.72539064770284611</v>
      </c>
      <c r="H7" s="1">
        <f t="shared" si="3"/>
        <v>36.89843740918861</v>
      </c>
      <c r="I7" s="1">
        <f t="shared" si="4"/>
        <v>12.203125181622781</v>
      </c>
      <c r="J7" s="1">
        <v>0.5</v>
      </c>
      <c r="K7" s="1">
        <v>2.1</v>
      </c>
      <c r="L7" s="1">
        <v>0.15</v>
      </c>
      <c r="M7" s="1">
        <v>8.6</v>
      </c>
      <c r="N7" s="1">
        <v>0.1</v>
      </c>
      <c r="O7" s="1">
        <v>-7</v>
      </c>
      <c r="P7" s="1">
        <f t="shared" si="5"/>
        <v>-6.274609352297154</v>
      </c>
      <c r="Q7" s="1">
        <v>0.25</v>
      </c>
      <c r="R7" s="1">
        <f t="shared" si="6"/>
        <v>5.7079102527371024</v>
      </c>
    </row>
    <row r="8" spans="1:21" x14ac:dyDescent="0.3">
      <c r="A8">
        <v>7</v>
      </c>
      <c r="B8">
        <v>0.65592609103606048</v>
      </c>
      <c r="C8">
        <v>46.2</v>
      </c>
      <c r="D8" s="1">
        <f t="shared" si="0"/>
        <v>0.20068494254768596</v>
      </c>
      <c r="E8" s="1">
        <f t="shared" si="1"/>
        <v>47.002739770190743</v>
      </c>
      <c r="F8">
        <v>39.799999999999997</v>
      </c>
      <c r="G8" s="1">
        <f t="shared" si="2"/>
        <v>-0.20068494254768596</v>
      </c>
      <c r="H8" s="1">
        <f t="shared" si="3"/>
        <v>38.997260229809257</v>
      </c>
      <c r="I8" s="1">
        <f t="shared" si="4"/>
        <v>8.0054795403814865</v>
      </c>
      <c r="J8" s="1">
        <v>0.5</v>
      </c>
      <c r="K8" s="1">
        <v>2.1</v>
      </c>
      <c r="L8" s="1">
        <v>0.15</v>
      </c>
      <c r="M8" s="1">
        <v>8.6</v>
      </c>
      <c r="N8" s="1">
        <v>0.1</v>
      </c>
      <c r="O8" s="1">
        <v>-7</v>
      </c>
      <c r="P8" s="1">
        <f t="shared" si="5"/>
        <v>-6.799315057452314</v>
      </c>
      <c r="Q8" s="1">
        <v>0.25</v>
      </c>
      <c r="R8" s="1">
        <f t="shared" si="6"/>
        <v>3.4779110058276652</v>
      </c>
    </row>
    <row r="9" spans="1:21" x14ac:dyDescent="0.3">
      <c r="A9">
        <v>8</v>
      </c>
      <c r="B9">
        <v>0.78317347000445403</v>
      </c>
      <c r="C9">
        <v>46.2</v>
      </c>
      <c r="D9" s="1">
        <f t="shared" si="0"/>
        <v>0.39147790693559292</v>
      </c>
      <c r="E9" s="1">
        <f t="shared" si="1"/>
        <v>47.765911627742376</v>
      </c>
      <c r="F9">
        <v>39.799999999999997</v>
      </c>
      <c r="G9" s="1">
        <f t="shared" si="2"/>
        <v>-0.39147790693559292</v>
      </c>
      <c r="H9" s="1">
        <f t="shared" si="3"/>
        <v>38.234088372257624</v>
      </c>
      <c r="I9" s="1">
        <f t="shared" si="4"/>
        <v>9.5318232554847526</v>
      </c>
      <c r="J9" s="1">
        <v>0.5</v>
      </c>
      <c r="K9" s="1">
        <v>2.1</v>
      </c>
      <c r="L9" s="1">
        <v>0.15</v>
      </c>
      <c r="M9" s="1">
        <v>8.6</v>
      </c>
      <c r="N9" s="1">
        <v>0.1</v>
      </c>
      <c r="O9" s="1">
        <v>-7</v>
      </c>
      <c r="P9" s="1">
        <f t="shared" si="5"/>
        <v>-6.6085220930644066</v>
      </c>
      <c r="Q9" s="1">
        <v>0.25</v>
      </c>
      <c r="R9" s="1">
        <f t="shared" si="6"/>
        <v>4.2887811044762749</v>
      </c>
    </row>
    <row r="10" spans="1:21" x14ac:dyDescent="0.3">
      <c r="A10">
        <v>9</v>
      </c>
      <c r="B10">
        <v>6.3236568162995721E-2</v>
      </c>
      <c r="C10">
        <v>46.2</v>
      </c>
      <c r="D10" s="1">
        <f t="shared" si="0"/>
        <v>-0.76407935763297019</v>
      </c>
      <c r="E10" s="1">
        <f t="shared" si="1"/>
        <v>43.143682569468119</v>
      </c>
      <c r="F10">
        <v>39.799999999999997</v>
      </c>
      <c r="G10" s="1">
        <f t="shared" si="2"/>
        <v>0.76407935763297019</v>
      </c>
      <c r="H10" s="1">
        <f t="shared" si="3"/>
        <v>42.856317430531881</v>
      </c>
      <c r="I10" s="1">
        <f t="shared" si="4"/>
        <v>0.28736513893623794</v>
      </c>
      <c r="J10" s="1">
        <v>0.5</v>
      </c>
      <c r="K10" s="1">
        <v>2.1</v>
      </c>
      <c r="L10" s="1">
        <v>0.15</v>
      </c>
      <c r="M10" s="1">
        <v>8.6</v>
      </c>
      <c r="N10" s="1">
        <v>0.1</v>
      </c>
      <c r="O10" s="1">
        <v>-7</v>
      </c>
      <c r="P10" s="1">
        <f t="shared" si="5"/>
        <v>-7.7640793576329701</v>
      </c>
      <c r="Q10" s="1">
        <v>0.25</v>
      </c>
      <c r="R10" s="1">
        <f t="shared" si="6"/>
        <v>-0.62233726994012351</v>
      </c>
    </row>
    <row r="11" spans="1:21" x14ac:dyDescent="0.3">
      <c r="A11">
        <v>10</v>
      </c>
      <c r="B11">
        <v>0.31901384047937686</v>
      </c>
      <c r="C11">
        <v>46.2</v>
      </c>
      <c r="D11" s="1">
        <f t="shared" si="0"/>
        <v>-0.23522910740345335</v>
      </c>
      <c r="E11" s="1">
        <f t="shared" si="1"/>
        <v>45.259083570386188</v>
      </c>
      <c r="F11">
        <v>39.799999999999997</v>
      </c>
      <c r="G11" s="1">
        <f t="shared" si="2"/>
        <v>0.23522910740345335</v>
      </c>
      <c r="H11" s="1">
        <f t="shared" si="3"/>
        <v>40.740916429613812</v>
      </c>
      <c r="I11" s="1">
        <f t="shared" si="4"/>
        <v>4.5181671407723769</v>
      </c>
      <c r="J11" s="1">
        <v>0.5</v>
      </c>
      <c r="K11" s="1">
        <v>2.1</v>
      </c>
      <c r="L11" s="1">
        <v>0.15</v>
      </c>
      <c r="M11" s="1">
        <v>8.6</v>
      </c>
      <c r="N11" s="1">
        <v>0.1</v>
      </c>
      <c r="O11" s="1">
        <v>-7</v>
      </c>
      <c r="P11" s="1">
        <f t="shared" si="5"/>
        <v>-7.2352291074034536</v>
      </c>
      <c r="Q11" s="1">
        <v>0.25</v>
      </c>
      <c r="R11" s="1">
        <f t="shared" si="6"/>
        <v>1.6252762935353249</v>
      </c>
    </row>
    <row r="12" spans="1:21" x14ac:dyDescent="0.3">
      <c r="A12">
        <v>11</v>
      </c>
      <c r="B12">
        <v>0.18042084421919313</v>
      </c>
      <c r="C12">
        <v>46.2</v>
      </c>
      <c r="D12" s="1">
        <f t="shared" si="0"/>
        <v>-0.45688121816851968</v>
      </c>
      <c r="E12" s="1">
        <f t="shared" si="1"/>
        <v>44.372475127325927</v>
      </c>
      <c r="F12">
        <v>39.799999999999997</v>
      </c>
      <c r="G12" s="1">
        <f t="shared" si="2"/>
        <v>0.45688121816851968</v>
      </c>
      <c r="H12" s="1">
        <f t="shared" si="3"/>
        <v>41.627524872674073</v>
      </c>
      <c r="I12" s="1">
        <f t="shared" si="4"/>
        <v>2.7449502546518545</v>
      </c>
      <c r="J12" s="1">
        <v>0.5</v>
      </c>
      <c r="K12" s="1">
        <v>2.1</v>
      </c>
      <c r="L12" s="1">
        <v>0.15</v>
      </c>
      <c r="M12" s="1">
        <v>8.6</v>
      </c>
      <c r="N12" s="1">
        <v>0.1</v>
      </c>
      <c r="O12" s="1">
        <v>-7</v>
      </c>
      <c r="P12" s="1">
        <f t="shared" si="5"/>
        <v>-7.4568812181685198</v>
      </c>
      <c r="Q12" s="1">
        <v>0.25</v>
      </c>
      <c r="R12" s="1">
        <f t="shared" si="6"/>
        <v>0.68325482278379712</v>
      </c>
    </row>
    <row r="13" spans="1:21" x14ac:dyDescent="0.3">
      <c r="A13">
        <v>12</v>
      </c>
      <c r="B13">
        <v>0.11059847144462265</v>
      </c>
      <c r="C13">
        <v>46.2</v>
      </c>
      <c r="D13" s="1">
        <f t="shared" si="0"/>
        <v>-0.6116757771464324</v>
      </c>
      <c r="E13" s="1">
        <f t="shared" si="1"/>
        <v>43.753296891414273</v>
      </c>
      <c r="F13">
        <v>39.799999999999997</v>
      </c>
      <c r="G13" s="1">
        <f t="shared" si="2"/>
        <v>0.6116757771464324</v>
      </c>
      <c r="H13" s="1">
        <f t="shared" si="3"/>
        <v>42.246703108585727</v>
      </c>
      <c r="I13" s="1">
        <f t="shared" si="4"/>
        <v>1.5065937828285456</v>
      </c>
      <c r="J13" s="1">
        <v>0.5</v>
      </c>
      <c r="K13" s="1">
        <v>2.1</v>
      </c>
      <c r="L13" s="1">
        <v>0.15</v>
      </c>
      <c r="M13" s="1">
        <v>8.6</v>
      </c>
      <c r="N13" s="1">
        <v>0.1</v>
      </c>
      <c r="O13" s="1">
        <v>-7</v>
      </c>
      <c r="P13" s="1">
        <f t="shared" si="5"/>
        <v>-7.6116757771464325</v>
      </c>
      <c r="Q13" s="1">
        <v>0.25</v>
      </c>
      <c r="R13" s="1">
        <f t="shared" si="6"/>
        <v>2.5377947127664502E-2</v>
      </c>
    </row>
    <row r="14" spans="1:21" x14ac:dyDescent="0.3">
      <c r="A14">
        <v>13</v>
      </c>
      <c r="B14">
        <v>0.52056562402951223</v>
      </c>
      <c r="C14">
        <v>46.2</v>
      </c>
      <c r="D14" s="1">
        <f t="shared" si="0"/>
        <v>2.5786613976344748E-2</v>
      </c>
      <c r="E14" s="1">
        <f t="shared" si="1"/>
        <v>46.303146455905384</v>
      </c>
      <c r="F14">
        <v>39.799999999999997</v>
      </c>
      <c r="G14" s="1">
        <f t="shared" si="2"/>
        <v>-2.5786613976344748E-2</v>
      </c>
      <c r="H14" s="1">
        <f t="shared" si="3"/>
        <v>39.696853544094616</v>
      </c>
      <c r="I14" s="1">
        <f t="shared" si="4"/>
        <v>6.6062929118107689</v>
      </c>
      <c r="J14" s="1">
        <v>0.5</v>
      </c>
      <c r="K14" s="1">
        <v>2.1</v>
      </c>
      <c r="L14" s="1">
        <v>0.15</v>
      </c>
      <c r="M14" s="1">
        <v>8.6</v>
      </c>
      <c r="N14" s="1">
        <v>0.1</v>
      </c>
      <c r="O14" s="1">
        <v>-7</v>
      </c>
      <c r="P14" s="1">
        <f t="shared" si="5"/>
        <v>-6.9742133860236555</v>
      </c>
      <c r="Q14" s="1">
        <v>0.25</v>
      </c>
      <c r="R14" s="1">
        <f t="shared" si="6"/>
        <v>2.7345931093994702</v>
      </c>
    </row>
    <row r="15" spans="1:21" x14ac:dyDescent="0.3">
      <c r="A15">
        <v>14</v>
      </c>
      <c r="B15">
        <v>0.43679651324835456</v>
      </c>
      <c r="C15">
        <v>46.2</v>
      </c>
      <c r="D15" s="1">
        <f t="shared" si="0"/>
        <v>-7.9548135256468075E-2</v>
      </c>
      <c r="E15" s="1">
        <f t="shared" si="1"/>
        <v>45.88180745897413</v>
      </c>
      <c r="F15">
        <v>39.799999999999997</v>
      </c>
      <c r="G15" s="1">
        <f t="shared" si="2"/>
        <v>7.9548135256468075E-2</v>
      </c>
      <c r="H15" s="1">
        <f t="shared" si="3"/>
        <v>40.11819254102587</v>
      </c>
      <c r="I15" s="1">
        <f t="shared" si="4"/>
        <v>5.7636149179482601</v>
      </c>
      <c r="J15" s="1">
        <v>0.5</v>
      </c>
      <c r="K15" s="1">
        <v>2.1</v>
      </c>
      <c r="L15" s="1">
        <v>0.15</v>
      </c>
      <c r="M15" s="1">
        <v>8.6</v>
      </c>
      <c r="N15" s="1">
        <v>0.1</v>
      </c>
      <c r="O15" s="1">
        <v>-7</v>
      </c>
      <c r="P15" s="1">
        <f t="shared" si="5"/>
        <v>-7.0795481352564682</v>
      </c>
      <c r="Q15" s="1">
        <v>0.25</v>
      </c>
      <c r="R15" s="1">
        <f t="shared" si="6"/>
        <v>2.2869204251600128</v>
      </c>
    </row>
    <row r="16" spans="1:21" x14ac:dyDescent="0.3">
      <c r="A16">
        <v>15</v>
      </c>
      <c r="B16">
        <v>2.8558811497286452E-2</v>
      </c>
      <c r="C16">
        <v>46.2</v>
      </c>
      <c r="D16" s="1">
        <f t="shared" si="0"/>
        <v>-0.95120481515780764</v>
      </c>
      <c r="E16" s="1">
        <f t="shared" si="1"/>
        <v>42.395180739368769</v>
      </c>
      <c r="F16">
        <v>39.799999999999997</v>
      </c>
      <c r="G16" s="1">
        <f t="shared" si="2"/>
        <v>0.95120481515780764</v>
      </c>
      <c r="H16" s="1">
        <f t="shared" si="3"/>
        <v>43.604819260631231</v>
      </c>
      <c r="I16" s="1">
        <f t="shared" si="4"/>
        <v>-1.2096385212624625</v>
      </c>
      <c r="J16" s="1">
        <v>0.5</v>
      </c>
      <c r="K16" s="1">
        <v>2.1</v>
      </c>
      <c r="L16" s="1">
        <v>0.15</v>
      </c>
      <c r="M16" s="1">
        <v>8.6</v>
      </c>
      <c r="N16" s="1">
        <v>0.1</v>
      </c>
      <c r="O16" s="1">
        <v>-7</v>
      </c>
      <c r="P16" s="1">
        <f t="shared" si="5"/>
        <v>-7.9512048151578076</v>
      </c>
      <c r="Q16" s="1">
        <v>0.25</v>
      </c>
      <c r="R16" s="1">
        <f t="shared" si="6"/>
        <v>-1.4176204644206831</v>
      </c>
    </row>
    <row r="17" spans="1:18" x14ac:dyDescent="0.3">
      <c r="A17">
        <v>16</v>
      </c>
      <c r="B17">
        <v>0.17597672906312334</v>
      </c>
      <c r="C17">
        <v>46.2</v>
      </c>
      <c r="D17" s="1">
        <f t="shared" si="0"/>
        <v>-0.46540345164214675</v>
      </c>
      <c r="E17" s="1">
        <f t="shared" si="1"/>
        <v>44.338386193431418</v>
      </c>
      <c r="F17">
        <v>39.799999999999997</v>
      </c>
      <c r="G17" s="1">
        <f t="shared" si="2"/>
        <v>0.46540345164214675</v>
      </c>
      <c r="H17" s="1">
        <f t="shared" si="3"/>
        <v>41.661613806568582</v>
      </c>
      <c r="I17" s="1">
        <f t="shared" si="4"/>
        <v>2.6767723868628366</v>
      </c>
      <c r="J17" s="1">
        <v>0.5</v>
      </c>
      <c r="K17" s="1">
        <v>2.1</v>
      </c>
      <c r="L17" s="1">
        <v>0.15</v>
      </c>
      <c r="M17" s="1">
        <v>8.6</v>
      </c>
      <c r="N17" s="1">
        <v>0.1</v>
      </c>
      <c r="O17" s="1">
        <v>-7</v>
      </c>
      <c r="P17" s="1">
        <f t="shared" si="5"/>
        <v>-7.465403451642147</v>
      </c>
      <c r="Q17" s="1">
        <v>0.25</v>
      </c>
      <c r="R17" s="1">
        <f t="shared" si="6"/>
        <v>0.64703533052088136</v>
      </c>
    </row>
    <row r="18" spans="1:18" x14ac:dyDescent="0.3">
      <c r="A18">
        <v>17</v>
      </c>
      <c r="B18">
        <v>0.71404232617958796</v>
      </c>
      <c r="C18">
        <v>46.2</v>
      </c>
      <c r="D18" s="1">
        <f t="shared" si="0"/>
        <v>0.28261646029134957</v>
      </c>
      <c r="E18" s="1">
        <f t="shared" si="1"/>
        <v>47.330465841165399</v>
      </c>
      <c r="F18">
        <v>39.799999999999997</v>
      </c>
      <c r="G18" s="1">
        <f t="shared" si="2"/>
        <v>-0.28261646029134957</v>
      </c>
      <c r="H18" s="1">
        <f t="shared" si="3"/>
        <v>38.669534158834601</v>
      </c>
      <c r="I18" s="1">
        <f t="shared" si="4"/>
        <v>8.6609316823307978</v>
      </c>
      <c r="J18" s="1">
        <v>0.5</v>
      </c>
      <c r="K18" s="1">
        <v>2.1</v>
      </c>
      <c r="L18" s="1">
        <v>0.15</v>
      </c>
      <c r="M18" s="1">
        <v>8.6</v>
      </c>
      <c r="N18" s="1">
        <v>0.1</v>
      </c>
      <c r="O18" s="1">
        <v>-7</v>
      </c>
      <c r="P18" s="1">
        <f t="shared" si="5"/>
        <v>-6.7173835397086501</v>
      </c>
      <c r="Q18" s="1">
        <v>0.25</v>
      </c>
      <c r="R18" s="1">
        <f t="shared" si="6"/>
        <v>3.8261199562382373</v>
      </c>
    </row>
    <row r="19" spans="1:18" x14ac:dyDescent="0.3">
      <c r="A19">
        <v>18</v>
      </c>
      <c r="B19">
        <v>0.42440795564785472</v>
      </c>
      <c r="C19">
        <v>46.2</v>
      </c>
      <c r="D19" s="1">
        <f t="shared" si="0"/>
        <v>-9.5314727695460802E-2</v>
      </c>
      <c r="E19" s="1">
        <f t="shared" si="1"/>
        <v>45.818741089218157</v>
      </c>
      <c r="F19">
        <v>39.799999999999997</v>
      </c>
      <c r="G19" s="1">
        <f t="shared" si="2"/>
        <v>9.5314727695460802E-2</v>
      </c>
      <c r="H19" s="1">
        <f t="shared" si="3"/>
        <v>40.181258910781843</v>
      </c>
      <c r="I19" s="1">
        <f t="shared" si="4"/>
        <v>5.6374821784363149</v>
      </c>
      <c r="J19" s="1">
        <v>0.5</v>
      </c>
      <c r="K19" s="1">
        <v>2.1</v>
      </c>
      <c r="L19" s="1">
        <v>0.15</v>
      </c>
      <c r="M19" s="1">
        <v>8.6</v>
      </c>
      <c r="N19" s="1">
        <v>0.1</v>
      </c>
      <c r="O19" s="1">
        <v>-7</v>
      </c>
      <c r="P19" s="1">
        <f t="shared" si="5"/>
        <v>-7.0953147276954605</v>
      </c>
      <c r="Q19" s="1">
        <v>0.25</v>
      </c>
      <c r="R19" s="1">
        <f t="shared" si="6"/>
        <v>2.2199124072942924</v>
      </c>
    </row>
    <row r="20" spans="1:18" x14ac:dyDescent="0.3">
      <c r="A20">
        <v>19</v>
      </c>
      <c r="B20">
        <v>0.54813693641026306</v>
      </c>
      <c r="C20">
        <v>46.2</v>
      </c>
      <c r="D20" s="1">
        <f t="shared" si="0"/>
        <v>6.0477847846078306E-2</v>
      </c>
      <c r="E20" s="1">
        <f t="shared" si="1"/>
        <v>46.441911391384316</v>
      </c>
      <c r="F20">
        <v>39.799999999999997</v>
      </c>
      <c r="G20" s="1">
        <f t="shared" si="2"/>
        <v>-6.0477847846078306E-2</v>
      </c>
      <c r="H20" s="1">
        <f t="shared" si="3"/>
        <v>39.558088608615684</v>
      </c>
      <c r="I20" s="1">
        <f t="shared" si="4"/>
        <v>6.8838227827686325</v>
      </c>
      <c r="J20" s="1">
        <v>0.5</v>
      </c>
      <c r="K20" s="1">
        <v>2.1</v>
      </c>
      <c r="L20" s="1">
        <v>0.15</v>
      </c>
      <c r="M20" s="1">
        <v>8.6</v>
      </c>
      <c r="N20" s="1">
        <v>0.1</v>
      </c>
      <c r="O20" s="1">
        <v>-7</v>
      </c>
      <c r="P20" s="1">
        <f t="shared" si="5"/>
        <v>-6.9395221521539217</v>
      </c>
      <c r="Q20" s="1">
        <v>0.25</v>
      </c>
      <c r="R20" s="1">
        <f t="shared" si="6"/>
        <v>2.8820308533458356</v>
      </c>
    </row>
    <row r="21" spans="1:18" x14ac:dyDescent="0.3">
      <c r="A21">
        <v>20</v>
      </c>
      <c r="B21">
        <v>1.8985676896303705E-2</v>
      </c>
      <c r="C21">
        <v>46.2</v>
      </c>
      <c r="D21" s="1">
        <f t="shared" si="0"/>
        <v>-1.0375819139984375</v>
      </c>
      <c r="E21" s="1">
        <f t="shared" si="1"/>
        <v>42.049672344006254</v>
      </c>
      <c r="F21">
        <v>39.799999999999997</v>
      </c>
      <c r="G21" s="1">
        <f t="shared" si="2"/>
        <v>1.0375819139984375</v>
      </c>
      <c r="H21" s="1">
        <f t="shared" si="3"/>
        <v>43.950327655993746</v>
      </c>
      <c r="I21" s="1">
        <f t="shared" si="4"/>
        <v>-1.9006553119874923</v>
      </c>
      <c r="J21" s="1">
        <v>0.5</v>
      </c>
      <c r="K21" s="1">
        <v>2.1</v>
      </c>
      <c r="L21" s="1">
        <v>0.15</v>
      </c>
      <c r="M21" s="1">
        <v>8.6</v>
      </c>
      <c r="N21" s="1">
        <v>0.1</v>
      </c>
      <c r="O21" s="1">
        <v>-7</v>
      </c>
      <c r="P21" s="1">
        <f t="shared" si="5"/>
        <v>-8.0375819139984372</v>
      </c>
      <c r="Q21" s="1">
        <v>0.25</v>
      </c>
      <c r="R21" s="1">
        <f t="shared" si="6"/>
        <v>-1.7847231344933556</v>
      </c>
    </row>
    <row r="22" spans="1:18" x14ac:dyDescent="0.3">
      <c r="A22">
        <v>21</v>
      </c>
      <c r="B22">
        <v>0.84077961954556646</v>
      </c>
      <c r="C22">
        <v>46.2</v>
      </c>
      <c r="D22" s="1">
        <f t="shared" si="0"/>
        <v>0.49883360243177782</v>
      </c>
      <c r="E22" s="1">
        <f t="shared" si="1"/>
        <v>48.195334409727117</v>
      </c>
      <c r="F22">
        <v>39.799999999999997</v>
      </c>
      <c r="G22" s="1">
        <f t="shared" si="2"/>
        <v>-0.49883360243177782</v>
      </c>
      <c r="H22" s="1">
        <f t="shared" si="3"/>
        <v>37.804665590272883</v>
      </c>
      <c r="I22" s="1">
        <f t="shared" si="4"/>
        <v>10.390668819454234</v>
      </c>
      <c r="J22" s="1">
        <v>0.5</v>
      </c>
      <c r="K22" s="1">
        <v>2.1</v>
      </c>
      <c r="L22" s="1">
        <v>0.15</v>
      </c>
      <c r="M22" s="1">
        <v>8.6</v>
      </c>
      <c r="N22" s="1">
        <v>0.1</v>
      </c>
      <c r="O22" s="1">
        <v>-7</v>
      </c>
      <c r="P22" s="1">
        <f t="shared" si="5"/>
        <v>-6.5011663975682223</v>
      </c>
      <c r="Q22" s="1">
        <v>0.25</v>
      </c>
      <c r="R22" s="1">
        <f t="shared" si="6"/>
        <v>4.7450428103350619</v>
      </c>
    </row>
    <row r="23" spans="1:18" x14ac:dyDescent="0.3">
      <c r="A23">
        <v>22</v>
      </c>
      <c r="B23">
        <v>9.1927427452768606E-2</v>
      </c>
      <c r="C23">
        <v>46.2</v>
      </c>
      <c r="D23" s="1">
        <f t="shared" si="0"/>
        <v>-0.66448956568353756</v>
      </c>
      <c r="E23" s="1">
        <f t="shared" si="1"/>
        <v>43.542041737265855</v>
      </c>
      <c r="F23">
        <v>39.799999999999997</v>
      </c>
      <c r="G23" s="1">
        <f t="shared" si="2"/>
        <v>0.66448956568353756</v>
      </c>
      <c r="H23" s="1">
        <f t="shared" si="3"/>
        <v>42.457958262734145</v>
      </c>
      <c r="I23" s="1">
        <f t="shared" si="4"/>
        <v>1.0840834745317096</v>
      </c>
      <c r="J23" s="1">
        <v>0.5</v>
      </c>
      <c r="K23" s="1">
        <v>2.1</v>
      </c>
      <c r="L23" s="1">
        <v>0.15</v>
      </c>
      <c r="M23" s="1">
        <v>8.6</v>
      </c>
      <c r="N23" s="1">
        <v>0.1</v>
      </c>
      <c r="O23" s="1">
        <v>-7</v>
      </c>
      <c r="P23" s="1">
        <f t="shared" si="5"/>
        <v>-7.6644895656835379</v>
      </c>
      <c r="Q23" s="1">
        <v>0.25</v>
      </c>
      <c r="R23" s="1">
        <f t="shared" si="6"/>
        <v>-0.19908065415502985</v>
      </c>
    </row>
    <row r="24" spans="1:18" x14ac:dyDescent="0.3">
      <c r="A24">
        <v>23</v>
      </c>
      <c r="B24">
        <v>9.6179911493774473E-2</v>
      </c>
      <c r="C24">
        <v>46.2</v>
      </c>
      <c r="D24" s="1">
        <f t="shared" si="0"/>
        <v>-0.65181491770486777</v>
      </c>
      <c r="E24" s="1">
        <f t="shared" si="1"/>
        <v>43.592740329180529</v>
      </c>
      <c r="F24">
        <v>39.799999999999997</v>
      </c>
      <c r="G24" s="1">
        <f t="shared" si="2"/>
        <v>0.65181491770486777</v>
      </c>
      <c r="H24" s="1">
        <f t="shared" si="3"/>
        <v>42.407259670819471</v>
      </c>
      <c r="I24" s="1">
        <f t="shared" si="4"/>
        <v>1.1854806583610582</v>
      </c>
      <c r="J24" s="1">
        <v>0.5</v>
      </c>
      <c r="K24" s="1">
        <v>2.1</v>
      </c>
      <c r="L24" s="1">
        <v>0.15</v>
      </c>
      <c r="M24" s="1">
        <v>8.6</v>
      </c>
      <c r="N24" s="1">
        <v>0.1</v>
      </c>
      <c r="O24" s="1">
        <v>-7</v>
      </c>
      <c r="P24" s="1">
        <f t="shared" si="5"/>
        <v>-7.6518149177048675</v>
      </c>
      <c r="Q24" s="1">
        <v>0.25</v>
      </c>
      <c r="R24" s="1">
        <f t="shared" si="6"/>
        <v>-0.14521340024568796</v>
      </c>
    </row>
    <row r="25" spans="1:18" x14ac:dyDescent="0.3">
      <c r="A25">
        <v>24</v>
      </c>
      <c r="B25">
        <v>0.93378376000980423</v>
      </c>
      <c r="C25">
        <v>46.2</v>
      </c>
      <c r="D25" s="1">
        <f t="shared" si="0"/>
        <v>0.75228924475127035</v>
      </c>
      <c r="E25" s="1">
        <f t="shared" si="1"/>
        <v>49.209156979005087</v>
      </c>
      <c r="F25">
        <v>39.799999999999997</v>
      </c>
      <c r="G25" s="1">
        <f t="shared" si="2"/>
        <v>-0.75228924475127035</v>
      </c>
      <c r="H25" s="1">
        <f t="shared" si="3"/>
        <v>36.790843020994913</v>
      </c>
      <c r="I25" s="1">
        <f t="shared" si="4"/>
        <v>12.418313958010174</v>
      </c>
      <c r="J25" s="1">
        <v>0.5</v>
      </c>
      <c r="K25" s="1">
        <v>2.1</v>
      </c>
      <c r="L25" s="1">
        <v>0.15</v>
      </c>
      <c r="M25" s="1">
        <v>8.6</v>
      </c>
      <c r="N25" s="1">
        <v>0.1</v>
      </c>
      <c r="O25" s="1">
        <v>-7</v>
      </c>
      <c r="P25" s="1">
        <f t="shared" si="5"/>
        <v>-6.2477107552487299</v>
      </c>
      <c r="Q25" s="1">
        <v>0.25</v>
      </c>
      <c r="R25" s="1">
        <f t="shared" si="6"/>
        <v>5.8222292901929054</v>
      </c>
    </row>
    <row r="26" spans="1:18" x14ac:dyDescent="0.3">
      <c r="A26">
        <v>25</v>
      </c>
      <c r="B26">
        <v>0.91776521317912418</v>
      </c>
      <c r="C26">
        <v>46.2</v>
      </c>
      <c r="D26" s="1">
        <f t="shared" si="0"/>
        <v>0.6950976609564109</v>
      </c>
      <c r="E26" s="1">
        <f t="shared" si="1"/>
        <v>48.980390643825643</v>
      </c>
      <c r="F26">
        <v>39.799999999999997</v>
      </c>
      <c r="G26" s="1">
        <f t="shared" si="2"/>
        <v>-0.6950976609564109</v>
      </c>
      <c r="H26" s="1">
        <f t="shared" si="3"/>
        <v>37.019609356174357</v>
      </c>
      <c r="I26" s="1">
        <f t="shared" si="4"/>
        <v>11.960781287651287</v>
      </c>
      <c r="J26" s="1">
        <v>0.5</v>
      </c>
      <c r="K26" s="1">
        <v>2.1</v>
      </c>
      <c r="L26" s="1">
        <v>0.15</v>
      </c>
      <c r="M26" s="1">
        <v>8.6</v>
      </c>
      <c r="N26" s="1">
        <v>0.1</v>
      </c>
      <c r="O26" s="1">
        <v>-7</v>
      </c>
      <c r="P26" s="1">
        <f t="shared" si="5"/>
        <v>-6.304902339043589</v>
      </c>
      <c r="Q26" s="1">
        <v>0.25</v>
      </c>
      <c r="R26" s="1">
        <f t="shared" si="6"/>
        <v>5.5791650590647466</v>
      </c>
    </row>
    <row r="27" spans="1:18" x14ac:dyDescent="0.3">
      <c r="A27">
        <v>26</v>
      </c>
      <c r="B27">
        <v>0.42690886613085022</v>
      </c>
      <c r="C27">
        <v>46.2</v>
      </c>
      <c r="D27" s="1">
        <f t="shared" si="0"/>
        <v>-9.2124747762073869E-2</v>
      </c>
      <c r="E27" s="1">
        <f t="shared" si="1"/>
        <v>45.831501008951705</v>
      </c>
      <c r="F27">
        <v>39.799999999999997</v>
      </c>
      <c r="G27" s="1">
        <f t="shared" si="2"/>
        <v>9.2124747762073869E-2</v>
      </c>
      <c r="H27" s="1">
        <f t="shared" si="3"/>
        <v>40.168498991048295</v>
      </c>
      <c r="I27" s="1">
        <f t="shared" si="4"/>
        <v>5.6630020179034091</v>
      </c>
      <c r="J27" s="1">
        <v>0.5</v>
      </c>
      <c r="K27" s="1">
        <v>2.1</v>
      </c>
      <c r="L27" s="1">
        <v>0.15</v>
      </c>
      <c r="M27" s="1">
        <v>8.6</v>
      </c>
      <c r="N27" s="1">
        <v>0.1</v>
      </c>
      <c r="O27" s="1">
        <v>-7</v>
      </c>
      <c r="P27" s="1">
        <f t="shared" si="5"/>
        <v>-7.0921247477620737</v>
      </c>
      <c r="Q27" s="1">
        <v>0.25</v>
      </c>
      <c r="R27" s="1">
        <f t="shared" si="6"/>
        <v>2.2334698220111857</v>
      </c>
    </row>
    <row r="28" spans="1:18" x14ac:dyDescent="0.3">
      <c r="A28">
        <v>27</v>
      </c>
      <c r="B28">
        <v>0.95415460346926384</v>
      </c>
      <c r="C28">
        <v>46.2</v>
      </c>
      <c r="D28" s="1">
        <f t="shared" si="0"/>
        <v>0.84327271364083112</v>
      </c>
      <c r="E28" s="1">
        <f t="shared" si="1"/>
        <v>49.573090854563326</v>
      </c>
      <c r="F28">
        <v>39.799999999999997</v>
      </c>
      <c r="G28" s="1">
        <f t="shared" si="2"/>
        <v>-0.84327271364083112</v>
      </c>
      <c r="H28" s="1">
        <f t="shared" si="3"/>
        <v>36.426909145436674</v>
      </c>
      <c r="I28" s="1">
        <f t="shared" si="4"/>
        <v>13.146181709126651</v>
      </c>
      <c r="J28" s="1">
        <v>0.5</v>
      </c>
      <c r="K28" s="1">
        <v>2.1</v>
      </c>
      <c r="L28" s="1">
        <v>0.15</v>
      </c>
      <c r="M28" s="1">
        <v>8.6</v>
      </c>
      <c r="N28" s="1">
        <v>0.1</v>
      </c>
      <c r="O28" s="1">
        <v>-7</v>
      </c>
      <c r="P28" s="1">
        <f t="shared" si="5"/>
        <v>-6.1567272863591693</v>
      </c>
      <c r="Q28" s="1">
        <v>0.25</v>
      </c>
      <c r="R28" s="1">
        <f t="shared" si="6"/>
        <v>6.2089090329735335</v>
      </c>
    </row>
    <row r="29" spans="1:18" x14ac:dyDescent="0.3">
      <c r="A29">
        <v>28</v>
      </c>
      <c r="B29">
        <v>0.7746060116990664</v>
      </c>
      <c r="C29">
        <v>46.2</v>
      </c>
      <c r="D29" s="1">
        <f t="shared" si="0"/>
        <v>0.37705099997644148</v>
      </c>
      <c r="E29" s="1">
        <f t="shared" si="1"/>
        <v>47.70820399990577</v>
      </c>
      <c r="F29">
        <v>39.799999999999997</v>
      </c>
      <c r="G29" s="1">
        <f t="shared" si="2"/>
        <v>-0.37705099997644148</v>
      </c>
      <c r="H29" s="1">
        <f t="shared" si="3"/>
        <v>38.29179600009423</v>
      </c>
      <c r="I29" s="1">
        <f t="shared" si="4"/>
        <v>9.4164079998115398</v>
      </c>
      <c r="J29" s="1">
        <v>0.5</v>
      </c>
      <c r="K29" s="1">
        <v>2.1</v>
      </c>
      <c r="L29" s="1">
        <v>0.15</v>
      </c>
      <c r="M29" s="1">
        <v>8.6</v>
      </c>
      <c r="N29" s="1">
        <v>0.1</v>
      </c>
      <c r="O29" s="1">
        <v>-7</v>
      </c>
      <c r="P29" s="1">
        <f t="shared" si="5"/>
        <v>-6.6229490000235582</v>
      </c>
      <c r="Q29" s="1">
        <v>0.25</v>
      </c>
      <c r="R29" s="1">
        <f t="shared" si="6"/>
        <v>4.2274667498998806</v>
      </c>
    </row>
    <row r="30" spans="1:18" x14ac:dyDescent="0.3">
      <c r="A30">
        <v>29</v>
      </c>
      <c r="B30">
        <v>0.45219970168692891</v>
      </c>
      <c r="C30">
        <v>46.2</v>
      </c>
      <c r="D30" s="1">
        <f t="shared" si="0"/>
        <v>-6.0052858684827876E-2</v>
      </c>
      <c r="E30" s="1">
        <f t="shared" si="1"/>
        <v>45.959788565260695</v>
      </c>
      <c r="F30">
        <v>39.799999999999997</v>
      </c>
      <c r="G30" s="1">
        <f t="shared" si="2"/>
        <v>6.0052858684827876E-2</v>
      </c>
      <c r="H30" s="1">
        <f t="shared" si="3"/>
        <v>40.040211434739305</v>
      </c>
      <c r="I30" s="1">
        <f t="shared" si="4"/>
        <v>5.9195771305213896</v>
      </c>
      <c r="J30" s="1">
        <v>0.5</v>
      </c>
      <c r="K30" s="1">
        <v>2.1</v>
      </c>
      <c r="L30" s="1">
        <v>0.15</v>
      </c>
      <c r="M30" s="1">
        <v>8.6</v>
      </c>
      <c r="N30" s="1">
        <v>0.1</v>
      </c>
      <c r="O30" s="1">
        <v>-7</v>
      </c>
      <c r="P30" s="1">
        <f t="shared" si="5"/>
        <v>-7.0600528586848279</v>
      </c>
      <c r="Q30" s="1">
        <v>0.25</v>
      </c>
      <c r="R30" s="1">
        <f t="shared" si="6"/>
        <v>2.3697753505894879</v>
      </c>
    </row>
    <row r="31" spans="1:18" x14ac:dyDescent="0.3">
      <c r="A31">
        <v>30</v>
      </c>
      <c r="B31">
        <v>0.11535728993499117</v>
      </c>
      <c r="C31">
        <v>46.2</v>
      </c>
      <c r="D31" s="1">
        <f t="shared" si="0"/>
        <v>-0.59926007942503734</v>
      </c>
      <c r="E31" s="1">
        <f t="shared" si="1"/>
        <v>43.802959682299857</v>
      </c>
      <c r="F31">
        <v>39.799999999999997</v>
      </c>
      <c r="G31" s="1">
        <f t="shared" si="2"/>
        <v>0.59926007942503734</v>
      </c>
      <c r="H31" s="1">
        <f t="shared" si="3"/>
        <v>42.197040317700143</v>
      </c>
      <c r="I31" s="1">
        <f t="shared" si="4"/>
        <v>1.6059193645997141</v>
      </c>
      <c r="J31" s="1">
        <v>0.5</v>
      </c>
      <c r="K31" s="1">
        <v>2.1</v>
      </c>
      <c r="L31" s="1">
        <v>0.15</v>
      </c>
      <c r="M31" s="1">
        <v>8.6</v>
      </c>
      <c r="N31" s="1">
        <v>0.1</v>
      </c>
      <c r="O31" s="1">
        <v>-7</v>
      </c>
      <c r="P31" s="1">
        <f t="shared" si="5"/>
        <v>-7.5992600794250373</v>
      </c>
      <c r="Q31" s="1">
        <v>0.25</v>
      </c>
      <c r="R31" s="1">
        <f t="shared" si="6"/>
        <v>7.8144662443597523E-2</v>
      </c>
    </row>
    <row r="32" spans="1:18" x14ac:dyDescent="0.3">
      <c r="A32">
        <v>31</v>
      </c>
      <c r="B32">
        <v>0.34668669640126037</v>
      </c>
      <c r="C32">
        <v>46.2</v>
      </c>
      <c r="D32" s="1">
        <f t="shared" si="0"/>
        <v>-0.1971406331017071</v>
      </c>
      <c r="E32" s="1">
        <f t="shared" si="1"/>
        <v>45.411437467593174</v>
      </c>
      <c r="F32">
        <v>39.799999999999997</v>
      </c>
      <c r="G32" s="1">
        <f t="shared" si="2"/>
        <v>0.1971406331017071</v>
      </c>
      <c r="H32" s="1">
        <f t="shared" si="3"/>
        <v>40.588562532406826</v>
      </c>
      <c r="I32" s="1">
        <f t="shared" si="4"/>
        <v>4.8228749351863485</v>
      </c>
      <c r="J32" s="1">
        <v>0.5</v>
      </c>
      <c r="K32" s="1">
        <v>2.1</v>
      </c>
      <c r="L32" s="1">
        <v>0.15</v>
      </c>
      <c r="M32" s="1">
        <v>8.6</v>
      </c>
      <c r="N32" s="1">
        <v>0.1</v>
      </c>
      <c r="O32" s="1">
        <v>-7</v>
      </c>
      <c r="P32" s="1">
        <f t="shared" si="5"/>
        <v>-7.1971406331017072</v>
      </c>
      <c r="Q32" s="1">
        <v>0.25</v>
      </c>
      <c r="R32" s="1">
        <f t="shared" si="6"/>
        <v>1.7871523093177473</v>
      </c>
    </row>
    <row r="33" spans="1:18" x14ac:dyDescent="0.3">
      <c r="A33">
        <v>32</v>
      </c>
      <c r="B33">
        <v>0.1147891092120884</v>
      </c>
      <c r="C33">
        <v>46.2</v>
      </c>
      <c r="D33" s="1">
        <f t="shared" si="0"/>
        <v>-0.60072302978354175</v>
      </c>
      <c r="E33" s="1">
        <f t="shared" si="1"/>
        <v>43.797107880865838</v>
      </c>
      <c r="F33">
        <v>39.799999999999997</v>
      </c>
      <c r="G33" s="1">
        <f t="shared" si="2"/>
        <v>0.60072302978354175</v>
      </c>
      <c r="H33" s="1">
        <f t="shared" si="3"/>
        <v>42.202892119134162</v>
      </c>
      <c r="I33" s="1">
        <f t="shared" si="4"/>
        <v>1.5942157617316752</v>
      </c>
      <c r="J33" s="1">
        <v>0.5</v>
      </c>
      <c r="K33" s="1">
        <v>2.1</v>
      </c>
      <c r="L33" s="1">
        <v>0.15</v>
      </c>
      <c r="M33" s="1">
        <v>8.6</v>
      </c>
      <c r="N33" s="1">
        <v>0.1</v>
      </c>
      <c r="O33" s="1">
        <v>-7</v>
      </c>
      <c r="P33" s="1">
        <f t="shared" si="5"/>
        <v>-7.6007230297835413</v>
      </c>
      <c r="Q33" s="1">
        <v>0.25</v>
      </c>
      <c r="R33" s="1">
        <f t="shared" si="6"/>
        <v>7.192712341995211E-2</v>
      </c>
    </row>
    <row r="34" spans="1:18" x14ac:dyDescent="0.3">
      <c r="A34">
        <v>33</v>
      </c>
      <c r="B34">
        <v>0.17279129444242869</v>
      </c>
      <c r="C34">
        <v>46.2</v>
      </c>
      <c r="D34" s="1">
        <f t="shared" si="0"/>
        <v>-0.4715961131495498</v>
      </c>
      <c r="E34" s="1">
        <f t="shared" si="1"/>
        <v>44.313615547401803</v>
      </c>
      <c r="F34">
        <v>39.799999999999997</v>
      </c>
      <c r="G34" s="1">
        <f t="shared" si="2"/>
        <v>0.4715961131495498</v>
      </c>
      <c r="H34" s="1">
        <f t="shared" si="3"/>
        <v>41.686384452598197</v>
      </c>
      <c r="I34" s="1">
        <f t="shared" si="4"/>
        <v>2.6272310948036051</v>
      </c>
      <c r="J34" s="1">
        <v>0.5</v>
      </c>
      <c r="K34" s="1">
        <v>2.1</v>
      </c>
      <c r="L34" s="1">
        <v>0.15</v>
      </c>
      <c r="M34" s="1">
        <v>8.6</v>
      </c>
      <c r="N34" s="1">
        <v>0.1</v>
      </c>
      <c r="O34" s="1">
        <v>-7</v>
      </c>
      <c r="P34" s="1">
        <f t="shared" si="5"/>
        <v>-7.4715961131495501</v>
      </c>
      <c r="Q34" s="1">
        <v>0.25</v>
      </c>
      <c r="R34" s="1">
        <f t="shared" si="6"/>
        <v>0.62071651911441483</v>
      </c>
    </row>
    <row r="35" spans="1:18" x14ac:dyDescent="0.3">
      <c r="A35">
        <v>34</v>
      </c>
      <c r="B35">
        <v>9.5524985921314753E-2</v>
      </c>
      <c r="C35">
        <v>46.2</v>
      </c>
      <c r="D35" s="1">
        <f t="shared" si="0"/>
        <v>-0.65373966295151009</v>
      </c>
      <c r="E35" s="1">
        <f t="shared" si="1"/>
        <v>43.585041348193961</v>
      </c>
      <c r="F35">
        <v>39.799999999999997</v>
      </c>
      <c r="G35" s="1">
        <f t="shared" si="2"/>
        <v>0.65373966295151009</v>
      </c>
      <c r="H35" s="1">
        <f t="shared" si="3"/>
        <v>42.414958651806039</v>
      </c>
      <c r="I35" s="1">
        <f t="shared" si="4"/>
        <v>1.1700826963879223</v>
      </c>
      <c r="J35" s="1">
        <v>0.5</v>
      </c>
      <c r="K35" s="1">
        <v>2.1</v>
      </c>
      <c r="L35" s="1">
        <v>0.15</v>
      </c>
      <c r="M35" s="1">
        <v>8.6</v>
      </c>
      <c r="N35" s="1">
        <v>0.1</v>
      </c>
      <c r="O35" s="1">
        <v>-7</v>
      </c>
      <c r="P35" s="1">
        <f t="shared" si="5"/>
        <v>-7.6537396629515104</v>
      </c>
      <c r="Q35" s="1">
        <v>0.25</v>
      </c>
      <c r="R35" s="1">
        <f t="shared" si="6"/>
        <v>-0.15339356754391664</v>
      </c>
    </row>
    <row r="36" spans="1:18" x14ac:dyDescent="0.3">
      <c r="A36">
        <v>35</v>
      </c>
      <c r="B36">
        <v>9.3262291041496748E-2</v>
      </c>
      <c r="C36">
        <v>46.2</v>
      </c>
      <c r="D36" s="1">
        <f t="shared" si="0"/>
        <v>-0.66046518526685338</v>
      </c>
      <c r="E36" s="1">
        <f t="shared" si="1"/>
        <v>43.558139258932592</v>
      </c>
      <c r="F36">
        <v>39.799999999999997</v>
      </c>
      <c r="G36" s="1">
        <f t="shared" si="2"/>
        <v>0.66046518526685338</v>
      </c>
      <c r="H36" s="1">
        <f t="shared" si="3"/>
        <v>42.441860741067408</v>
      </c>
      <c r="I36" s="1">
        <f t="shared" si="4"/>
        <v>1.1162785178651831</v>
      </c>
      <c r="J36" s="1">
        <v>0.5</v>
      </c>
      <c r="K36" s="1">
        <v>2.1</v>
      </c>
      <c r="L36" s="1">
        <v>0.15</v>
      </c>
      <c r="M36" s="1">
        <v>8.6</v>
      </c>
      <c r="N36" s="1">
        <v>0.1</v>
      </c>
      <c r="O36" s="1">
        <v>-7</v>
      </c>
      <c r="P36" s="1">
        <f t="shared" si="5"/>
        <v>-7.6604651852668537</v>
      </c>
      <c r="Q36" s="1">
        <v>0.25</v>
      </c>
      <c r="R36" s="1">
        <f t="shared" si="6"/>
        <v>-0.18197703738412208</v>
      </c>
    </row>
    <row r="37" spans="1:18" x14ac:dyDescent="0.3">
      <c r="A37">
        <v>36</v>
      </c>
      <c r="B37">
        <v>0.5886311692670233</v>
      </c>
      <c r="C37">
        <v>46.2</v>
      </c>
      <c r="D37" s="1">
        <f t="shared" si="0"/>
        <v>0.11201262139408433</v>
      </c>
      <c r="E37" s="1">
        <f t="shared" si="1"/>
        <v>46.648050485576341</v>
      </c>
      <c r="F37">
        <v>39.799999999999997</v>
      </c>
      <c r="G37" s="1">
        <f t="shared" si="2"/>
        <v>-0.11201262139408433</v>
      </c>
      <c r="H37" s="1">
        <f t="shared" si="3"/>
        <v>39.351949514423659</v>
      </c>
      <c r="I37" s="1">
        <f t="shared" si="4"/>
        <v>7.2961009711526827</v>
      </c>
      <c r="J37" s="1">
        <v>0.5</v>
      </c>
      <c r="K37" s="1">
        <v>2.1</v>
      </c>
      <c r="L37" s="1">
        <v>0.15</v>
      </c>
      <c r="M37" s="1">
        <v>8.6</v>
      </c>
      <c r="N37" s="1">
        <v>0.1</v>
      </c>
      <c r="O37" s="1">
        <v>-7</v>
      </c>
      <c r="P37" s="1">
        <f t="shared" si="5"/>
        <v>-6.8879873786059154</v>
      </c>
      <c r="Q37" s="1">
        <v>0.25</v>
      </c>
      <c r="R37" s="1">
        <f t="shared" si="6"/>
        <v>3.1010536409248624</v>
      </c>
    </row>
    <row r="38" spans="1:18" x14ac:dyDescent="0.3">
      <c r="A38">
        <v>37</v>
      </c>
      <c r="B38">
        <v>0.54419930705199993</v>
      </c>
      <c r="C38">
        <v>46.2</v>
      </c>
      <c r="D38" s="1">
        <f t="shared" si="0"/>
        <v>5.5509433258904992E-2</v>
      </c>
      <c r="E38" s="1">
        <f t="shared" si="1"/>
        <v>46.422037733035623</v>
      </c>
      <c r="F38">
        <v>39.799999999999997</v>
      </c>
      <c r="G38" s="1">
        <f t="shared" si="2"/>
        <v>-5.5509433258904992E-2</v>
      </c>
      <c r="H38" s="1">
        <f t="shared" si="3"/>
        <v>39.577962266964377</v>
      </c>
      <c r="I38" s="1">
        <f t="shared" si="4"/>
        <v>6.8440754660712457</v>
      </c>
      <c r="J38" s="1">
        <v>0.5</v>
      </c>
      <c r="K38" s="1">
        <v>2.1</v>
      </c>
      <c r="L38" s="1">
        <v>0.15</v>
      </c>
      <c r="M38" s="1">
        <v>8.6</v>
      </c>
      <c r="N38" s="1">
        <v>0.1</v>
      </c>
      <c r="O38" s="1">
        <v>-7</v>
      </c>
      <c r="P38" s="1">
        <f t="shared" si="5"/>
        <v>-6.944490566741095</v>
      </c>
      <c r="Q38" s="1">
        <v>0.25</v>
      </c>
      <c r="R38" s="1">
        <f t="shared" si="6"/>
        <v>2.8609150913503489</v>
      </c>
    </row>
    <row r="39" spans="1:18" x14ac:dyDescent="0.3">
      <c r="A39">
        <v>38</v>
      </c>
      <c r="B39">
        <v>0.92935207714454504</v>
      </c>
      <c r="C39">
        <v>46.2</v>
      </c>
      <c r="D39" s="1">
        <f t="shared" si="0"/>
        <v>0.73549125719186792</v>
      </c>
      <c r="E39" s="1">
        <f t="shared" si="1"/>
        <v>49.141965028767473</v>
      </c>
      <c r="F39">
        <v>39.799999999999997</v>
      </c>
      <c r="G39" s="1">
        <f t="shared" si="2"/>
        <v>-0.73549125719186792</v>
      </c>
      <c r="H39" s="1">
        <f t="shared" si="3"/>
        <v>36.858034971232527</v>
      </c>
      <c r="I39" s="1">
        <f t="shared" si="4"/>
        <v>12.283930057534945</v>
      </c>
      <c r="J39" s="1">
        <v>0.5</v>
      </c>
      <c r="K39" s="1">
        <v>2.1</v>
      </c>
      <c r="L39" s="1">
        <v>0.15</v>
      </c>
      <c r="M39" s="1">
        <v>8.6</v>
      </c>
      <c r="N39" s="1">
        <v>0.1</v>
      </c>
      <c r="O39" s="1">
        <v>-7</v>
      </c>
      <c r="P39" s="1">
        <f t="shared" si="5"/>
        <v>-6.2645087428081325</v>
      </c>
      <c r="Q39" s="1">
        <v>0.25</v>
      </c>
      <c r="R39" s="1">
        <f t="shared" si="6"/>
        <v>5.7508378430654403</v>
      </c>
    </row>
    <row r="40" spans="1:18" x14ac:dyDescent="0.3">
      <c r="A40">
        <v>39</v>
      </c>
      <c r="B40">
        <v>0.34502904605441098</v>
      </c>
      <c r="C40">
        <v>46.2</v>
      </c>
      <c r="D40" s="1">
        <f t="shared" si="0"/>
        <v>-0.19938811567249784</v>
      </c>
      <c r="E40" s="1">
        <f t="shared" si="1"/>
        <v>45.40244753731001</v>
      </c>
      <c r="F40">
        <v>39.799999999999997</v>
      </c>
      <c r="G40" s="1">
        <f t="shared" si="2"/>
        <v>0.19938811567249784</v>
      </c>
      <c r="H40" s="1">
        <f t="shared" si="3"/>
        <v>40.59755246268999</v>
      </c>
      <c r="I40" s="1">
        <f t="shared" si="4"/>
        <v>4.8048950746200205</v>
      </c>
      <c r="J40" s="1">
        <v>0.5</v>
      </c>
      <c r="K40" s="1">
        <v>2.1</v>
      </c>
      <c r="L40" s="1">
        <v>0.15</v>
      </c>
      <c r="M40" s="1">
        <v>8.6</v>
      </c>
      <c r="N40" s="1">
        <v>0.1</v>
      </c>
      <c r="O40" s="1">
        <v>-7</v>
      </c>
      <c r="P40" s="1">
        <f t="shared" si="5"/>
        <v>-7.1993881156724981</v>
      </c>
      <c r="Q40" s="1">
        <v>0.25</v>
      </c>
      <c r="R40" s="1">
        <f t="shared" si="6"/>
        <v>1.7776005083918855</v>
      </c>
    </row>
    <row r="41" spans="1:18" x14ac:dyDescent="0.3">
      <c r="A41">
        <v>40</v>
      </c>
      <c r="B41">
        <v>1.4096294402315079E-2</v>
      </c>
      <c r="C41">
        <v>46.2</v>
      </c>
      <c r="D41" s="1">
        <f t="shared" si="0"/>
        <v>-1.0972980134882706</v>
      </c>
      <c r="E41" s="1">
        <f t="shared" si="1"/>
        <v>41.810807946046921</v>
      </c>
      <c r="F41">
        <v>39.799999999999997</v>
      </c>
      <c r="G41" s="1">
        <f t="shared" si="2"/>
        <v>1.0972980134882706</v>
      </c>
      <c r="H41" s="1">
        <f t="shared" si="3"/>
        <v>44.189192053953079</v>
      </c>
      <c r="I41" s="1">
        <f t="shared" si="4"/>
        <v>-2.3783841079061574</v>
      </c>
      <c r="J41" s="1">
        <v>0.5</v>
      </c>
      <c r="K41" s="1">
        <v>2.1</v>
      </c>
      <c r="L41" s="1">
        <v>0.15</v>
      </c>
      <c r="M41" s="1">
        <v>8.6</v>
      </c>
      <c r="N41" s="1">
        <v>0.1</v>
      </c>
      <c r="O41" s="1">
        <v>-7</v>
      </c>
      <c r="P41" s="1">
        <f t="shared" si="5"/>
        <v>-8.0972980134882704</v>
      </c>
      <c r="Q41" s="1">
        <v>0.25</v>
      </c>
      <c r="R41" s="1">
        <f t="shared" si="6"/>
        <v>-2.0385165573251465</v>
      </c>
    </row>
    <row r="42" spans="1:18" x14ac:dyDescent="0.3">
      <c r="A42">
        <v>41</v>
      </c>
      <c r="B42">
        <v>0.61198186826555612</v>
      </c>
      <c r="C42">
        <v>46.2</v>
      </c>
      <c r="D42" s="1">
        <f t="shared" si="0"/>
        <v>0.1422441079596152</v>
      </c>
      <c r="E42" s="1">
        <f t="shared" si="1"/>
        <v>46.76897643183846</v>
      </c>
      <c r="F42">
        <v>39.799999999999997</v>
      </c>
      <c r="G42" s="1">
        <f t="shared" si="2"/>
        <v>-0.1422441079596152</v>
      </c>
      <c r="H42" s="1">
        <f t="shared" si="3"/>
        <v>39.23102356816154</v>
      </c>
      <c r="I42" s="1">
        <f t="shared" si="4"/>
        <v>7.5379528636769209</v>
      </c>
      <c r="J42" s="1">
        <v>0.5</v>
      </c>
      <c r="K42" s="1">
        <v>2.1</v>
      </c>
      <c r="L42" s="1">
        <v>0.15</v>
      </c>
      <c r="M42" s="1">
        <v>8.6</v>
      </c>
      <c r="N42" s="1">
        <v>0.1</v>
      </c>
      <c r="O42" s="1">
        <v>-7</v>
      </c>
      <c r="P42" s="1">
        <f t="shared" si="5"/>
        <v>-6.8577558920403847</v>
      </c>
      <c r="Q42" s="1">
        <v>0.25</v>
      </c>
      <c r="R42" s="1">
        <f t="shared" si="6"/>
        <v>3.2295374588283652</v>
      </c>
    </row>
    <row r="43" spans="1:18" x14ac:dyDescent="0.3">
      <c r="A43">
        <v>42</v>
      </c>
      <c r="B43">
        <v>0.87848510492147447</v>
      </c>
      <c r="C43">
        <v>46.2</v>
      </c>
      <c r="D43" s="1">
        <f t="shared" si="0"/>
        <v>0.58372363609772715</v>
      </c>
      <c r="E43" s="1">
        <f t="shared" si="1"/>
        <v>48.534894544390909</v>
      </c>
      <c r="F43">
        <v>39.799999999999997</v>
      </c>
      <c r="G43" s="1">
        <f t="shared" si="2"/>
        <v>-0.58372363609772715</v>
      </c>
      <c r="H43" s="1">
        <f t="shared" si="3"/>
        <v>37.465105455609091</v>
      </c>
      <c r="I43" s="1">
        <f t="shared" si="4"/>
        <v>11.069789088781818</v>
      </c>
      <c r="J43" s="1">
        <v>0.5</v>
      </c>
      <c r="K43" s="1">
        <v>2.1</v>
      </c>
      <c r="L43" s="1">
        <v>0.15</v>
      </c>
      <c r="M43" s="1">
        <v>8.6</v>
      </c>
      <c r="N43" s="1">
        <v>0.1</v>
      </c>
      <c r="O43" s="1">
        <v>-7</v>
      </c>
      <c r="P43" s="1">
        <f t="shared" si="5"/>
        <v>-6.4162763639022726</v>
      </c>
      <c r="Q43" s="1">
        <v>0.25</v>
      </c>
      <c r="R43" s="1">
        <f t="shared" si="6"/>
        <v>5.1058254534153411</v>
      </c>
    </row>
    <row r="44" spans="1:18" x14ac:dyDescent="0.3">
      <c r="A44">
        <v>43</v>
      </c>
      <c r="B44">
        <v>0.81171225833569272</v>
      </c>
      <c r="C44">
        <v>46.2</v>
      </c>
      <c r="D44" s="1">
        <f t="shared" si="0"/>
        <v>0.44211183489237327</v>
      </c>
      <c r="E44" s="1">
        <f t="shared" si="1"/>
        <v>47.968447339569494</v>
      </c>
      <c r="F44">
        <v>39.799999999999997</v>
      </c>
      <c r="G44" s="1">
        <f t="shared" si="2"/>
        <v>-0.44211183489237327</v>
      </c>
      <c r="H44" s="1">
        <f t="shared" si="3"/>
        <v>38.031552660430506</v>
      </c>
      <c r="I44" s="1">
        <f t="shared" si="4"/>
        <v>9.9368946791389874</v>
      </c>
      <c r="J44" s="1">
        <v>0.5</v>
      </c>
      <c r="K44" s="1">
        <v>2.1</v>
      </c>
      <c r="L44" s="1">
        <v>0.15</v>
      </c>
      <c r="M44" s="1">
        <v>8.6</v>
      </c>
      <c r="N44" s="1">
        <v>0.1</v>
      </c>
      <c r="O44" s="1">
        <v>-7</v>
      </c>
      <c r="P44" s="1">
        <f t="shared" si="5"/>
        <v>-6.5578881651076264</v>
      </c>
      <c r="Q44" s="1">
        <v>0.25</v>
      </c>
      <c r="R44" s="1">
        <f t="shared" si="6"/>
        <v>4.5039752982925876</v>
      </c>
    </row>
    <row r="45" spans="1:18" x14ac:dyDescent="0.3">
      <c r="A45">
        <v>44</v>
      </c>
      <c r="B45">
        <v>1.555504300130095E-2</v>
      </c>
      <c r="C45">
        <v>46.2</v>
      </c>
      <c r="D45" s="1">
        <f t="shared" si="0"/>
        <v>-1.0778308812892061</v>
      </c>
      <c r="E45" s="1">
        <f t="shared" si="1"/>
        <v>41.88867647484318</v>
      </c>
      <c r="F45">
        <v>39.799999999999997</v>
      </c>
      <c r="G45" s="1">
        <f t="shared" si="2"/>
        <v>1.0778308812892061</v>
      </c>
      <c r="H45" s="1">
        <f t="shared" si="3"/>
        <v>44.11132352515682</v>
      </c>
      <c r="I45" s="1">
        <f t="shared" si="4"/>
        <v>-2.2226470503136397</v>
      </c>
      <c r="J45" s="1">
        <v>0.5</v>
      </c>
      <c r="K45" s="1">
        <v>2.1</v>
      </c>
      <c r="L45" s="1">
        <v>0.15</v>
      </c>
      <c r="M45" s="1">
        <v>8.6</v>
      </c>
      <c r="N45" s="1">
        <v>0.1</v>
      </c>
      <c r="O45" s="1">
        <v>-7</v>
      </c>
      <c r="P45" s="1">
        <f t="shared" si="5"/>
        <v>-8.0778308812892057</v>
      </c>
      <c r="Q45" s="1">
        <v>0.25</v>
      </c>
      <c r="R45" s="1">
        <f t="shared" si="6"/>
        <v>-1.9557812454791215</v>
      </c>
    </row>
    <row r="46" spans="1:18" x14ac:dyDescent="0.3">
      <c r="A46">
        <v>45</v>
      </c>
      <c r="B46">
        <v>0.96614020058764072</v>
      </c>
      <c r="C46">
        <v>46.2</v>
      </c>
      <c r="D46" s="1">
        <f t="shared" si="0"/>
        <v>0.91343406592356891</v>
      </c>
      <c r="E46" s="1">
        <f t="shared" si="1"/>
        <v>49.85373626369428</v>
      </c>
      <c r="F46">
        <v>39.799999999999997</v>
      </c>
      <c r="G46" s="1">
        <f t="shared" si="2"/>
        <v>-0.91343406592356891</v>
      </c>
      <c r="H46" s="1">
        <f t="shared" si="3"/>
        <v>36.14626373630572</v>
      </c>
      <c r="I46" s="1">
        <f t="shared" si="4"/>
        <v>13.70747252738856</v>
      </c>
      <c r="J46" s="1">
        <v>0.5</v>
      </c>
      <c r="K46" s="1">
        <v>2.1</v>
      </c>
      <c r="L46" s="1">
        <v>0.15</v>
      </c>
      <c r="M46" s="1">
        <v>8.6</v>
      </c>
      <c r="N46" s="1">
        <v>0.1</v>
      </c>
      <c r="O46" s="1">
        <v>-7</v>
      </c>
      <c r="P46" s="1">
        <f t="shared" si="5"/>
        <v>-6.0865659340764307</v>
      </c>
      <c r="Q46" s="1">
        <v>0.25</v>
      </c>
      <c r="R46" s="1">
        <f t="shared" si="6"/>
        <v>6.5070947801751728</v>
      </c>
    </row>
    <row r="47" spans="1:18" x14ac:dyDescent="0.3">
      <c r="A47">
        <v>46</v>
      </c>
      <c r="B47">
        <v>0.29111173618051445</v>
      </c>
      <c r="C47">
        <v>46.2</v>
      </c>
      <c r="D47" s="1">
        <f t="shared" si="0"/>
        <v>-0.27506991297717298</v>
      </c>
      <c r="E47" s="1">
        <f t="shared" si="1"/>
        <v>45.09972034809131</v>
      </c>
      <c r="F47">
        <v>39.799999999999997</v>
      </c>
      <c r="G47" s="1">
        <f t="shared" si="2"/>
        <v>0.27506991297717298</v>
      </c>
      <c r="H47" s="1">
        <f t="shared" si="3"/>
        <v>40.90027965190869</v>
      </c>
      <c r="I47" s="1">
        <f t="shared" si="4"/>
        <v>4.1994406961826201</v>
      </c>
      <c r="J47" s="1">
        <v>0.5</v>
      </c>
      <c r="K47" s="1">
        <v>2.1</v>
      </c>
      <c r="L47" s="1">
        <v>0.15</v>
      </c>
      <c r="M47" s="1">
        <v>8.6</v>
      </c>
      <c r="N47" s="1">
        <v>0.1</v>
      </c>
      <c r="O47" s="1">
        <v>-7</v>
      </c>
      <c r="P47" s="1">
        <f t="shared" si="5"/>
        <v>-7.2750699129771732</v>
      </c>
      <c r="Q47" s="1">
        <v>0.25</v>
      </c>
      <c r="R47" s="1">
        <f t="shared" si="6"/>
        <v>1.4559528698470166</v>
      </c>
    </row>
    <row r="48" spans="1:18" x14ac:dyDescent="0.3">
      <c r="A48">
        <v>47</v>
      </c>
      <c r="B48">
        <v>0.62175015419024537</v>
      </c>
      <c r="C48">
        <v>46.2</v>
      </c>
      <c r="D48" s="1">
        <f t="shared" si="0"/>
        <v>0.15504028225608213</v>
      </c>
      <c r="E48" s="1">
        <f t="shared" si="1"/>
        <v>46.820161129024328</v>
      </c>
      <c r="F48">
        <v>39.799999999999997</v>
      </c>
      <c r="G48" s="1">
        <f t="shared" si="2"/>
        <v>-0.15504028225608213</v>
      </c>
      <c r="H48" s="1">
        <f t="shared" si="3"/>
        <v>39.179838870975672</v>
      </c>
      <c r="I48" s="1">
        <f t="shared" si="4"/>
        <v>7.6403222580486556</v>
      </c>
      <c r="J48" s="1">
        <v>0.5</v>
      </c>
      <c r="K48" s="1">
        <v>2.1</v>
      </c>
      <c r="L48" s="1">
        <v>0.15</v>
      </c>
      <c r="M48" s="1">
        <v>8.6</v>
      </c>
      <c r="N48" s="1">
        <v>0.1</v>
      </c>
      <c r="O48" s="1">
        <v>-7</v>
      </c>
      <c r="P48" s="1">
        <f t="shared" si="5"/>
        <v>-6.8449597177439179</v>
      </c>
      <c r="Q48" s="1">
        <v>0.25</v>
      </c>
      <c r="R48" s="1">
        <f t="shared" si="6"/>
        <v>3.2839211995883488</v>
      </c>
    </row>
    <row r="49" spans="1:18" x14ac:dyDescent="0.3">
      <c r="A49">
        <v>48</v>
      </c>
      <c r="B49">
        <v>0.90487293315723283</v>
      </c>
      <c r="C49">
        <v>46.2</v>
      </c>
      <c r="D49" s="1">
        <f t="shared" si="0"/>
        <v>0.65491384476480274</v>
      </c>
      <c r="E49" s="1">
        <f t="shared" si="1"/>
        <v>48.819655379059213</v>
      </c>
      <c r="F49">
        <v>39.799999999999997</v>
      </c>
      <c r="G49" s="1">
        <f t="shared" si="2"/>
        <v>-0.65491384476480274</v>
      </c>
      <c r="H49" s="1">
        <f t="shared" si="3"/>
        <v>37.180344620940787</v>
      </c>
      <c r="I49" s="1">
        <f t="shared" si="4"/>
        <v>11.639310758118427</v>
      </c>
      <c r="J49" s="1">
        <v>0.5</v>
      </c>
      <c r="K49" s="1">
        <v>2.1</v>
      </c>
      <c r="L49" s="1">
        <v>0.15</v>
      </c>
      <c r="M49" s="1">
        <v>8.6</v>
      </c>
      <c r="N49" s="1">
        <v>0.1</v>
      </c>
      <c r="O49" s="1">
        <v>-7</v>
      </c>
      <c r="P49" s="1">
        <f t="shared" si="5"/>
        <v>-6.3450861552351974</v>
      </c>
      <c r="Q49" s="1">
        <v>0.25</v>
      </c>
      <c r="R49" s="1">
        <f t="shared" si="6"/>
        <v>5.4083838402504147</v>
      </c>
    </row>
    <row r="50" spans="1:18" x14ac:dyDescent="0.3">
      <c r="A50">
        <v>49</v>
      </c>
      <c r="B50">
        <v>0.22137461882597353</v>
      </c>
      <c r="C50">
        <v>46.2</v>
      </c>
      <c r="D50" s="1">
        <f t="shared" si="0"/>
        <v>-0.38377949228168851</v>
      </c>
      <c r="E50" s="1">
        <f t="shared" si="1"/>
        <v>44.664882030873251</v>
      </c>
      <c r="F50">
        <v>39.799999999999997</v>
      </c>
      <c r="G50" s="1">
        <f t="shared" si="2"/>
        <v>0.38377949228168851</v>
      </c>
      <c r="H50" s="1">
        <f t="shared" si="3"/>
        <v>41.335117969126749</v>
      </c>
      <c r="I50" s="1">
        <f t="shared" si="4"/>
        <v>3.3297640617465021</v>
      </c>
      <c r="J50" s="1">
        <v>0.5</v>
      </c>
      <c r="K50" s="1">
        <v>2.1</v>
      </c>
      <c r="L50" s="1">
        <v>0.15</v>
      </c>
      <c r="M50" s="1">
        <v>8.6</v>
      </c>
      <c r="N50" s="1">
        <v>0.1</v>
      </c>
      <c r="O50" s="1">
        <v>-7</v>
      </c>
      <c r="P50" s="1">
        <f t="shared" si="5"/>
        <v>-7.3837794922816888</v>
      </c>
      <c r="Q50" s="1">
        <v>0.25</v>
      </c>
      <c r="R50" s="1">
        <f t="shared" si="6"/>
        <v>0.99393715780282865</v>
      </c>
    </row>
    <row r="51" spans="1:18" x14ac:dyDescent="0.3">
      <c r="A51">
        <v>50</v>
      </c>
      <c r="B51">
        <v>0.61702063516055372</v>
      </c>
      <c r="C51">
        <v>46.2</v>
      </c>
      <c r="D51" s="1">
        <f t="shared" si="0"/>
        <v>0.14883258475701397</v>
      </c>
      <c r="E51" s="1">
        <f t="shared" si="1"/>
        <v>46.795330339028055</v>
      </c>
      <c r="F51">
        <v>39.799999999999997</v>
      </c>
      <c r="G51" s="1">
        <f t="shared" si="2"/>
        <v>-0.14883258475701397</v>
      </c>
      <c r="H51" s="1">
        <f t="shared" si="3"/>
        <v>39.204669660971945</v>
      </c>
      <c r="I51" s="1">
        <f t="shared" si="4"/>
        <v>7.5906606780561106</v>
      </c>
      <c r="J51" s="1">
        <v>0.5</v>
      </c>
      <c r="K51" s="1">
        <v>2.1</v>
      </c>
      <c r="L51" s="1">
        <v>0.15</v>
      </c>
      <c r="M51" s="1">
        <v>8.6</v>
      </c>
      <c r="N51" s="1">
        <v>0.1</v>
      </c>
      <c r="O51" s="1">
        <v>-7</v>
      </c>
      <c r="P51" s="1">
        <f t="shared" si="5"/>
        <v>-6.851167415242986</v>
      </c>
      <c r="Q51" s="1">
        <v>0.25</v>
      </c>
      <c r="R51" s="1">
        <f t="shared" si="6"/>
        <v>3.2575384852173093</v>
      </c>
    </row>
    <row r="52" spans="1:18" x14ac:dyDescent="0.3">
      <c r="A52">
        <v>51</v>
      </c>
      <c r="B52">
        <v>0.80334121575915907</v>
      </c>
      <c r="C52">
        <v>46.2</v>
      </c>
      <c r="D52" s="1">
        <f t="shared" si="0"/>
        <v>0.42680820012055276</v>
      </c>
      <c r="E52" s="1">
        <f t="shared" si="1"/>
        <v>47.907232800482213</v>
      </c>
      <c r="F52">
        <v>39.799999999999997</v>
      </c>
      <c r="G52" s="1">
        <f t="shared" si="2"/>
        <v>-0.42680820012055276</v>
      </c>
      <c r="H52" s="1">
        <f t="shared" si="3"/>
        <v>38.092767199517787</v>
      </c>
      <c r="I52" s="1">
        <f t="shared" si="4"/>
        <v>9.8144656009644251</v>
      </c>
      <c r="J52" s="1">
        <v>0.5</v>
      </c>
      <c r="K52" s="1">
        <v>2.1</v>
      </c>
      <c r="L52" s="1">
        <v>0.15</v>
      </c>
      <c r="M52" s="1">
        <v>8.6</v>
      </c>
      <c r="N52" s="1">
        <v>0.1</v>
      </c>
      <c r="O52" s="1">
        <v>-7</v>
      </c>
      <c r="P52" s="1">
        <f t="shared" si="5"/>
        <v>-6.5731917998794476</v>
      </c>
      <c r="Q52" s="1">
        <v>0.25</v>
      </c>
      <c r="R52" s="1">
        <f t="shared" si="6"/>
        <v>4.4389348505123518</v>
      </c>
    </row>
    <row r="53" spans="1:18" x14ac:dyDescent="0.3">
      <c r="A53">
        <v>52</v>
      </c>
      <c r="B53">
        <v>0.4939184485356094</v>
      </c>
      <c r="C53">
        <v>46.2</v>
      </c>
      <c r="D53" s="1">
        <f t="shared" si="0"/>
        <v>-7.6223896615879999E-3</v>
      </c>
      <c r="E53" s="1">
        <f t="shared" si="1"/>
        <v>46.169510441353651</v>
      </c>
      <c r="F53">
        <v>39.799999999999997</v>
      </c>
      <c r="G53" s="1">
        <f t="shared" si="2"/>
        <v>7.6223896615879999E-3</v>
      </c>
      <c r="H53" s="1">
        <f t="shared" si="3"/>
        <v>39.830489558646349</v>
      </c>
      <c r="I53" s="1">
        <f t="shared" si="4"/>
        <v>6.3390208827073025</v>
      </c>
      <c r="J53" s="1">
        <v>0.5</v>
      </c>
      <c r="K53" s="1">
        <v>2.1</v>
      </c>
      <c r="L53" s="1">
        <v>0.15</v>
      </c>
      <c r="M53" s="1">
        <v>8.6</v>
      </c>
      <c r="N53" s="1">
        <v>0.1</v>
      </c>
      <c r="O53" s="1">
        <v>-7</v>
      </c>
      <c r="P53" s="1">
        <f t="shared" si="5"/>
        <v>-7.0076223896615879</v>
      </c>
      <c r="Q53" s="1">
        <v>0.25</v>
      </c>
      <c r="R53" s="1">
        <f t="shared" si="6"/>
        <v>2.5926048439382541</v>
      </c>
    </row>
    <row r="54" spans="1:18" x14ac:dyDescent="0.3">
      <c r="A54">
        <v>53</v>
      </c>
      <c r="B54">
        <v>0.66862552027760547</v>
      </c>
      <c r="C54">
        <v>46.2</v>
      </c>
      <c r="D54" s="1">
        <f t="shared" si="0"/>
        <v>0.218060487681801</v>
      </c>
      <c r="E54" s="1">
        <f t="shared" si="1"/>
        <v>47.072241950727204</v>
      </c>
      <c r="F54">
        <v>39.799999999999997</v>
      </c>
      <c r="G54" s="1">
        <f t="shared" si="2"/>
        <v>-0.218060487681801</v>
      </c>
      <c r="H54" s="1">
        <f t="shared" si="3"/>
        <v>38.927758049272796</v>
      </c>
      <c r="I54" s="1">
        <f t="shared" si="4"/>
        <v>8.1444839014544073</v>
      </c>
      <c r="J54" s="1">
        <v>0.5</v>
      </c>
      <c r="K54" s="1">
        <v>2.1</v>
      </c>
      <c r="L54" s="1">
        <v>0.15</v>
      </c>
      <c r="M54" s="1">
        <v>8.6</v>
      </c>
      <c r="N54" s="1">
        <v>0.1</v>
      </c>
      <c r="O54" s="1">
        <v>-7</v>
      </c>
      <c r="P54" s="1">
        <f t="shared" si="5"/>
        <v>-6.7819395123181989</v>
      </c>
      <c r="Q54" s="1">
        <v>0.25</v>
      </c>
      <c r="R54" s="1">
        <f t="shared" si="6"/>
        <v>3.5517570726476544</v>
      </c>
    </row>
    <row r="55" spans="1:18" x14ac:dyDescent="0.3">
      <c r="A55">
        <v>54</v>
      </c>
      <c r="B55">
        <v>0.22735333678058844</v>
      </c>
      <c r="C55">
        <v>46.2</v>
      </c>
      <c r="D55" s="1">
        <f t="shared" si="0"/>
        <v>-0.37379568348352871</v>
      </c>
      <c r="E55" s="1">
        <f t="shared" si="1"/>
        <v>44.704817266065888</v>
      </c>
      <c r="F55">
        <v>39.799999999999997</v>
      </c>
      <c r="G55" s="1">
        <f t="shared" si="2"/>
        <v>0.37379568348352871</v>
      </c>
      <c r="H55" s="1">
        <f t="shared" si="3"/>
        <v>41.295182733934112</v>
      </c>
      <c r="I55" s="1">
        <f t="shared" si="4"/>
        <v>3.4096345321317756</v>
      </c>
      <c r="J55" s="1">
        <v>0.5</v>
      </c>
      <c r="K55" s="1">
        <v>2.1</v>
      </c>
      <c r="L55" s="1">
        <v>0.15</v>
      </c>
      <c r="M55" s="1">
        <v>8.6</v>
      </c>
      <c r="N55" s="1">
        <v>0.1</v>
      </c>
      <c r="O55" s="1">
        <v>-7</v>
      </c>
      <c r="P55" s="1">
        <f t="shared" si="5"/>
        <v>-7.3737956834835288</v>
      </c>
      <c r="Q55" s="1">
        <v>0.25</v>
      </c>
      <c r="R55" s="1">
        <f t="shared" si="6"/>
        <v>1.0363683451950054</v>
      </c>
    </row>
    <row r="56" spans="1:18" x14ac:dyDescent="0.3">
      <c r="A56">
        <v>55</v>
      </c>
      <c r="B56">
        <v>0.10731845200434442</v>
      </c>
      <c r="C56">
        <v>46.2</v>
      </c>
      <c r="D56" s="1">
        <f t="shared" si="0"/>
        <v>-0.62045783412097488</v>
      </c>
      <c r="E56" s="1">
        <f t="shared" si="1"/>
        <v>43.718168663516103</v>
      </c>
      <c r="F56">
        <v>39.799999999999997</v>
      </c>
      <c r="G56" s="1">
        <f t="shared" si="2"/>
        <v>0.62045783412097488</v>
      </c>
      <c r="H56" s="1">
        <f t="shared" si="3"/>
        <v>42.281831336483897</v>
      </c>
      <c r="I56" s="1">
        <f t="shared" si="4"/>
        <v>1.4363373270322057</v>
      </c>
      <c r="J56" s="1">
        <v>0.5</v>
      </c>
      <c r="K56" s="1">
        <v>2.1</v>
      </c>
      <c r="L56" s="1">
        <v>0.15</v>
      </c>
      <c r="M56" s="1">
        <v>8.6</v>
      </c>
      <c r="N56" s="1">
        <v>0.1</v>
      </c>
      <c r="O56" s="1">
        <v>-7</v>
      </c>
      <c r="P56" s="1">
        <f t="shared" si="5"/>
        <v>-7.620457834120975</v>
      </c>
      <c r="Q56" s="1">
        <v>0.25</v>
      </c>
      <c r="R56" s="1">
        <f t="shared" si="6"/>
        <v>-1.1945795014141058E-2</v>
      </c>
    </row>
    <row r="57" spans="1:18" x14ac:dyDescent="0.3">
      <c r="A57">
        <v>56</v>
      </c>
      <c r="B57">
        <v>0.80667453421152024</v>
      </c>
      <c r="C57">
        <v>46.2</v>
      </c>
      <c r="D57" s="1">
        <f t="shared" si="0"/>
        <v>0.43285343504404383</v>
      </c>
      <c r="E57" s="1">
        <f t="shared" si="1"/>
        <v>47.931413740176176</v>
      </c>
      <c r="F57">
        <v>39.799999999999997</v>
      </c>
      <c r="G57" s="1">
        <f t="shared" si="2"/>
        <v>-0.43285343504404383</v>
      </c>
      <c r="H57" s="1">
        <f t="shared" si="3"/>
        <v>38.068586259823824</v>
      </c>
      <c r="I57" s="1">
        <f t="shared" si="4"/>
        <v>9.862827480352351</v>
      </c>
      <c r="J57" s="1">
        <v>0.5</v>
      </c>
      <c r="K57" s="1">
        <v>2.1</v>
      </c>
      <c r="L57" s="1">
        <v>0.15</v>
      </c>
      <c r="M57" s="1">
        <v>8.6</v>
      </c>
      <c r="N57" s="1">
        <v>0.1</v>
      </c>
      <c r="O57" s="1">
        <v>-7</v>
      </c>
      <c r="P57" s="1">
        <f t="shared" si="5"/>
        <v>-6.5671465649559559</v>
      </c>
      <c r="Q57" s="1">
        <v>0.25</v>
      </c>
      <c r="R57" s="1">
        <f t="shared" si="6"/>
        <v>4.4646270989371875</v>
      </c>
    </row>
    <row r="58" spans="1:18" x14ac:dyDescent="0.3">
      <c r="A58">
        <v>57</v>
      </c>
      <c r="B58">
        <v>0.79309827412365064</v>
      </c>
      <c r="C58">
        <v>46.2</v>
      </c>
      <c r="D58" s="1">
        <f t="shared" si="0"/>
        <v>0.40860935528688258</v>
      </c>
      <c r="E58" s="1">
        <f t="shared" si="1"/>
        <v>47.834437421147534</v>
      </c>
      <c r="F58">
        <v>39.799999999999997</v>
      </c>
      <c r="G58" s="1">
        <f t="shared" si="2"/>
        <v>-0.40860935528688258</v>
      </c>
      <c r="H58" s="1">
        <f t="shared" si="3"/>
        <v>38.165562578852466</v>
      </c>
      <c r="I58" s="1">
        <f t="shared" si="4"/>
        <v>9.6688748422950681</v>
      </c>
      <c r="J58" s="1">
        <v>0.5</v>
      </c>
      <c r="K58" s="1">
        <v>2.1</v>
      </c>
      <c r="L58" s="1">
        <v>0.15</v>
      </c>
      <c r="M58" s="1">
        <v>8.6</v>
      </c>
      <c r="N58" s="1">
        <v>0.1</v>
      </c>
      <c r="O58" s="1">
        <v>-7</v>
      </c>
      <c r="P58" s="1">
        <f t="shared" si="5"/>
        <v>-6.5913906447131172</v>
      </c>
      <c r="Q58" s="1">
        <v>0.25</v>
      </c>
      <c r="R58" s="1">
        <f t="shared" si="6"/>
        <v>4.3615897599692559</v>
      </c>
    </row>
    <row r="59" spans="1:18" x14ac:dyDescent="0.3">
      <c r="A59">
        <v>58</v>
      </c>
      <c r="B59">
        <v>0.35203216624572531</v>
      </c>
      <c r="C59">
        <v>46.2</v>
      </c>
      <c r="D59" s="1">
        <f t="shared" si="0"/>
        <v>-0.18991990268225009</v>
      </c>
      <c r="E59" s="1">
        <f t="shared" si="1"/>
        <v>45.440320389271001</v>
      </c>
      <c r="F59">
        <v>39.799999999999997</v>
      </c>
      <c r="G59" s="1">
        <f t="shared" si="2"/>
        <v>0.18991990268225009</v>
      </c>
      <c r="H59" s="1">
        <f t="shared" si="3"/>
        <v>40.559679610728999</v>
      </c>
      <c r="I59" s="1">
        <f t="shared" si="4"/>
        <v>4.8806407785420021</v>
      </c>
      <c r="J59" s="1">
        <v>0.5</v>
      </c>
      <c r="K59" s="1">
        <v>2.1</v>
      </c>
      <c r="L59" s="1">
        <v>0.15</v>
      </c>
      <c r="M59" s="1">
        <v>8.6</v>
      </c>
      <c r="N59" s="1">
        <v>0.1</v>
      </c>
      <c r="O59" s="1">
        <v>-7</v>
      </c>
      <c r="P59" s="1">
        <f t="shared" si="5"/>
        <v>-7.1899199026822505</v>
      </c>
      <c r="Q59" s="1">
        <v>0.25</v>
      </c>
      <c r="R59" s="1">
        <f t="shared" si="6"/>
        <v>1.8178404136004382</v>
      </c>
    </row>
    <row r="60" spans="1:18" x14ac:dyDescent="0.3">
      <c r="A60">
        <v>59</v>
      </c>
      <c r="B60">
        <v>0.29080207350464871</v>
      </c>
      <c r="C60">
        <v>46.2</v>
      </c>
      <c r="D60" s="1">
        <f t="shared" si="0"/>
        <v>-0.27552153717418876</v>
      </c>
      <c r="E60" s="1">
        <f t="shared" si="1"/>
        <v>45.097913851303247</v>
      </c>
      <c r="F60">
        <v>39.799999999999997</v>
      </c>
      <c r="G60" s="1">
        <f t="shared" si="2"/>
        <v>0.27552153717418876</v>
      </c>
      <c r="H60" s="1">
        <f t="shared" si="3"/>
        <v>40.902086148696753</v>
      </c>
      <c r="I60" s="1">
        <f t="shared" si="4"/>
        <v>4.1958277026064934</v>
      </c>
      <c r="J60" s="1">
        <v>0.5</v>
      </c>
      <c r="K60" s="1">
        <v>2.1</v>
      </c>
      <c r="L60" s="1">
        <v>0.15</v>
      </c>
      <c r="M60" s="1">
        <v>8.6</v>
      </c>
      <c r="N60" s="1">
        <v>0.1</v>
      </c>
      <c r="O60" s="1">
        <v>-7</v>
      </c>
      <c r="P60" s="1">
        <f t="shared" si="5"/>
        <v>-7.275521537174189</v>
      </c>
      <c r="Q60" s="1">
        <v>0.25</v>
      </c>
      <c r="R60" s="1">
        <f t="shared" si="6"/>
        <v>1.4540334670096993</v>
      </c>
    </row>
    <row r="61" spans="1:18" x14ac:dyDescent="0.3">
      <c r="A61">
        <v>60</v>
      </c>
      <c r="B61">
        <v>0.15609670656047747</v>
      </c>
      <c r="C61">
        <v>46.2</v>
      </c>
      <c r="D61" s="1">
        <f t="shared" si="0"/>
        <v>-0.50531514470280536</v>
      </c>
      <c r="E61" s="1">
        <f t="shared" si="1"/>
        <v>44.17873942118878</v>
      </c>
      <c r="F61">
        <v>39.799999999999997</v>
      </c>
      <c r="G61" s="1">
        <f t="shared" si="2"/>
        <v>0.50531514470280536</v>
      </c>
      <c r="H61" s="1">
        <f t="shared" si="3"/>
        <v>41.82126057881122</v>
      </c>
      <c r="I61" s="1">
        <f t="shared" si="4"/>
        <v>2.3574788423775601</v>
      </c>
      <c r="J61" s="1">
        <v>0.5</v>
      </c>
      <c r="K61" s="1">
        <v>2.1</v>
      </c>
      <c r="L61" s="1">
        <v>0.15</v>
      </c>
      <c r="M61" s="1">
        <v>8.6</v>
      </c>
      <c r="N61" s="1">
        <v>0.1</v>
      </c>
      <c r="O61" s="1">
        <v>-7</v>
      </c>
      <c r="P61" s="1">
        <f t="shared" si="5"/>
        <v>-7.5053151447028057</v>
      </c>
      <c r="Q61" s="1">
        <v>0.25</v>
      </c>
      <c r="R61" s="1">
        <f t="shared" si="6"/>
        <v>0.47741063501307845</v>
      </c>
    </row>
    <row r="62" spans="1:18" x14ac:dyDescent="0.3">
      <c r="A62">
        <v>61</v>
      </c>
      <c r="B62">
        <v>0.96119875653904785</v>
      </c>
      <c r="C62">
        <v>46.2</v>
      </c>
      <c r="D62" s="1">
        <f t="shared" si="0"/>
        <v>0.88238482636338234</v>
      </c>
      <c r="E62" s="1">
        <f t="shared" si="1"/>
        <v>49.729539305453535</v>
      </c>
      <c r="F62">
        <v>39.799999999999997</v>
      </c>
      <c r="G62" s="1">
        <f t="shared" si="2"/>
        <v>-0.88238482636338234</v>
      </c>
      <c r="H62" s="1">
        <f t="shared" si="3"/>
        <v>36.270460694546465</v>
      </c>
      <c r="I62" s="1">
        <f t="shared" si="4"/>
        <v>13.459078610907071</v>
      </c>
      <c r="J62" s="1">
        <v>0.5</v>
      </c>
      <c r="K62" s="1">
        <v>2.1</v>
      </c>
      <c r="L62" s="1">
        <v>0.15</v>
      </c>
      <c r="M62" s="1">
        <v>8.6</v>
      </c>
      <c r="N62" s="1">
        <v>0.1</v>
      </c>
      <c r="O62" s="1">
        <v>-7</v>
      </c>
      <c r="P62" s="1">
        <f t="shared" si="5"/>
        <v>-6.1176151736366178</v>
      </c>
      <c r="Q62" s="1">
        <v>0.25</v>
      </c>
      <c r="R62" s="1">
        <f t="shared" si="6"/>
        <v>6.3751355120443813</v>
      </c>
    </row>
    <row r="63" spans="1:18" x14ac:dyDescent="0.3">
      <c r="A63">
        <v>62</v>
      </c>
      <c r="B63">
        <v>0.27546755135773282</v>
      </c>
      <c r="C63">
        <v>46.2</v>
      </c>
      <c r="D63" s="1">
        <f t="shared" si="0"/>
        <v>-0.29817974061551533</v>
      </c>
      <c r="E63" s="1">
        <f t="shared" si="1"/>
        <v>45.007281037537943</v>
      </c>
      <c r="F63">
        <v>39.799999999999997</v>
      </c>
      <c r="G63" s="1">
        <f t="shared" si="2"/>
        <v>0.29817974061551533</v>
      </c>
      <c r="H63" s="1">
        <f t="shared" si="3"/>
        <v>40.992718962462057</v>
      </c>
      <c r="I63" s="1">
        <f t="shared" si="4"/>
        <v>4.0145620750758866</v>
      </c>
      <c r="J63" s="1">
        <v>0.5</v>
      </c>
      <c r="K63" s="1">
        <v>2.1</v>
      </c>
      <c r="L63" s="1">
        <v>0.15</v>
      </c>
      <c r="M63" s="1">
        <v>8.6</v>
      </c>
      <c r="N63" s="1">
        <v>0.1</v>
      </c>
      <c r="O63" s="1">
        <v>-7</v>
      </c>
      <c r="P63" s="1">
        <f t="shared" si="5"/>
        <v>-7.2981797406155149</v>
      </c>
      <c r="Q63" s="1">
        <v>0.25</v>
      </c>
      <c r="R63" s="1">
        <f t="shared" si="6"/>
        <v>1.3577361023840644</v>
      </c>
    </row>
    <row r="64" spans="1:18" x14ac:dyDescent="0.3">
      <c r="A64">
        <v>63</v>
      </c>
      <c r="B64">
        <v>0.70439211214373865</v>
      </c>
      <c r="C64">
        <v>46.2</v>
      </c>
      <c r="D64" s="1">
        <f t="shared" si="0"/>
        <v>0.26853752393049013</v>
      </c>
      <c r="E64" s="1">
        <f t="shared" si="1"/>
        <v>47.274150095721964</v>
      </c>
      <c r="F64">
        <v>39.799999999999997</v>
      </c>
      <c r="G64" s="1">
        <f t="shared" si="2"/>
        <v>-0.26853752393049013</v>
      </c>
      <c r="H64" s="1">
        <f t="shared" si="3"/>
        <v>38.725849904278036</v>
      </c>
      <c r="I64" s="1">
        <f t="shared" si="4"/>
        <v>8.5483001914439285</v>
      </c>
      <c r="J64" s="1">
        <v>0.5</v>
      </c>
      <c r="K64" s="1">
        <v>2.1</v>
      </c>
      <c r="L64" s="1">
        <v>0.15</v>
      </c>
      <c r="M64" s="1">
        <v>8.6</v>
      </c>
      <c r="N64" s="1">
        <v>0.1</v>
      </c>
      <c r="O64" s="1">
        <v>-7</v>
      </c>
      <c r="P64" s="1">
        <f t="shared" si="5"/>
        <v>-6.7314624760695096</v>
      </c>
      <c r="Q64" s="1">
        <v>0.25</v>
      </c>
      <c r="R64" s="1">
        <f t="shared" si="6"/>
        <v>3.7662844767045875</v>
      </c>
    </row>
    <row r="65" spans="1:18" x14ac:dyDescent="0.3">
      <c r="A65">
        <v>64</v>
      </c>
      <c r="B65">
        <v>0.43161397241175026</v>
      </c>
      <c r="C65">
        <v>46.2</v>
      </c>
      <c r="D65" s="1">
        <f t="shared" si="0"/>
        <v>-8.613329764484394E-2</v>
      </c>
      <c r="E65" s="1">
        <f t="shared" si="1"/>
        <v>45.855466809420626</v>
      </c>
      <c r="F65">
        <v>39.799999999999997</v>
      </c>
      <c r="G65" s="1">
        <f t="shared" si="2"/>
        <v>8.613329764484394E-2</v>
      </c>
      <c r="H65" s="1">
        <f t="shared" si="3"/>
        <v>40.144533190579374</v>
      </c>
      <c r="I65" s="1">
        <f t="shared" si="4"/>
        <v>5.7109336188412527</v>
      </c>
      <c r="J65" s="1">
        <v>0.5</v>
      </c>
      <c r="K65" s="1">
        <v>2.1</v>
      </c>
      <c r="L65" s="1">
        <v>0.15</v>
      </c>
      <c r="M65" s="1">
        <v>8.6</v>
      </c>
      <c r="N65" s="1">
        <v>0.1</v>
      </c>
      <c r="O65" s="1">
        <v>-7</v>
      </c>
      <c r="P65" s="1">
        <f t="shared" si="5"/>
        <v>-7.0861332976448441</v>
      </c>
      <c r="Q65" s="1">
        <v>0.25</v>
      </c>
      <c r="R65" s="1">
        <f t="shared" si="6"/>
        <v>2.2589334850094152</v>
      </c>
    </row>
    <row r="66" spans="1:18" x14ac:dyDescent="0.3">
      <c r="A66">
        <v>65</v>
      </c>
      <c r="B66">
        <v>1.9662376931611991E-2</v>
      </c>
      <c r="C66">
        <v>46.2</v>
      </c>
      <c r="D66" s="1">
        <f t="shared" si="0"/>
        <v>-1.0303862256377543</v>
      </c>
      <c r="E66" s="1">
        <f t="shared" si="1"/>
        <v>42.078455097448987</v>
      </c>
      <c r="F66">
        <v>39.799999999999997</v>
      </c>
      <c r="G66" s="1">
        <f t="shared" si="2"/>
        <v>1.0303862256377543</v>
      </c>
      <c r="H66" s="1">
        <f t="shared" si="3"/>
        <v>43.921544902551013</v>
      </c>
      <c r="I66" s="1">
        <f t="shared" si="4"/>
        <v>-1.843089805102025</v>
      </c>
      <c r="J66" s="1">
        <v>0.5</v>
      </c>
      <c r="K66" s="1">
        <v>2.1</v>
      </c>
      <c r="L66" s="1">
        <v>0.15</v>
      </c>
      <c r="M66" s="1">
        <v>8.6</v>
      </c>
      <c r="N66" s="1">
        <v>0.1</v>
      </c>
      <c r="O66" s="1">
        <v>-7</v>
      </c>
      <c r="P66" s="1">
        <f t="shared" si="5"/>
        <v>-8.0303862256377538</v>
      </c>
      <c r="Q66" s="1">
        <v>0.25</v>
      </c>
      <c r="R66" s="1">
        <f t="shared" si="6"/>
        <v>-1.7541414589604511</v>
      </c>
    </row>
    <row r="67" spans="1:18" x14ac:dyDescent="0.3">
      <c r="A67">
        <v>66</v>
      </c>
      <c r="B67">
        <v>0.87967589126182433</v>
      </c>
      <c r="C67">
        <v>46.2</v>
      </c>
      <c r="D67" s="1">
        <f t="shared" ref="D67:D130" si="7">_xlfn.NORM.INV(B67,$T$1,$U$1)</f>
        <v>0.58668405795242717</v>
      </c>
      <c r="E67" s="1">
        <f t="shared" ref="E67:E130" si="8">C67+(4*D67)</f>
        <v>48.54673623180971</v>
      </c>
      <c r="F67">
        <v>39.799999999999997</v>
      </c>
      <c r="G67" s="1">
        <f t="shared" ref="G67:G130" si="9">-1*D67</f>
        <v>-0.58668405795242717</v>
      </c>
      <c r="H67" s="1">
        <f t="shared" ref="H67:H130" si="10">F67+(4*G67)</f>
        <v>37.45326376819029</v>
      </c>
      <c r="I67" s="1">
        <f t="shared" ref="I67:I130" si="11">E67-H67</f>
        <v>11.09347246361942</v>
      </c>
      <c r="J67" s="1">
        <v>0.5</v>
      </c>
      <c r="K67" s="1">
        <v>2.1</v>
      </c>
      <c r="L67" s="1">
        <v>0.15</v>
      </c>
      <c r="M67" s="1">
        <v>8.6</v>
      </c>
      <c r="N67" s="1">
        <v>0.1</v>
      </c>
      <c r="O67" s="1">
        <v>-7</v>
      </c>
      <c r="P67" s="1">
        <f t="shared" ref="P67:P130" si="12">_xlfn.NORM.INV(B67,$O$2,$U$1)</f>
        <v>-6.4133159420475732</v>
      </c>
      <c r="Q67" s="1">
        <v>0.25</v>
      </c>
      <c r="R67" s="1">
        <f t="shared" ref="R67:R130" si="13">I67*J67+K67*L67+M67*N67+P67*Q67</f>
        <v>5.1184072462978172</v>
      </c>
    </row>
    <row r="68" spans="1:18" x14ac:dyDescent="0.3">
      <c r="A68">
        <v>67</v>
      </c>
      <c r="B68">
        <v>0.27458294453052778</v>
      </c>
      <c r="C68">
        <v>46.2</v>
      </c>
      <c r="D68" s="1">
        <f t="shared" si="7"/>
        <v>-0.29950524521438388</v>
      </c>
      <c r="E68" s="1">
        <f t="shared" si="8"/>
        <v>45.001979019142468</v>
      </c>
      <c r="F68">
        <v>39.799999999999997</v>
      </c>
      <c r="G68" s="1">
        <f t="shared" si="9"/>
        <v>0.29950524521438388</v>
      </c>
      <c r="H68" s="1">
        <f t="shared" si="10"/>
        <v>40.998020980857532</v>
      </c>
      <c r="I68" s="1">
        <f t="shared" si="11"/>
        <v>4.0039580382849351</v>
      </c>
      <c r="J68" s="1">
        <v>0.5</v>
      </c>
      <c r="K68" s="1">
        <v>2.1</v>
      </c>
      <c r="L68" s="1">
        <v>0.15</v>
      </c>
      <c r="M68" s="1">
        <v>8.6</v>
      </c>
      <c r="N68" s="1">
        <v>0.1</v>
      </c>
      <c r="O68" s="1">
        <v>-7</v>
      </c>
      <c r="P68" s="1">
        <f t="shared" si="12"/>
        <v>-7.2995052452143838</v>
      </c>
      <c r="Q68" s="1">
        <v>0.25</v>
      </c>
      <c r="R68" s="1">
        <f t="shared" si="13"/>
        <v>1.3521027078388714</v>
      </c>
    </row>
    <row r="69" spans="1:18" x14ac:dyDescent="0.3">
      <c r="A69">
        <v>68</v>
      </c>
      <c r="B69">
        <v>0.99116658394707324</v>
      </c>
      <c r="C69">
        <v>46.2</v>
      </c>
      <c r="D69" s="1">
        <f t="shared" si="7"/>
        <v>1.1862639155597563</v>
      </c>
      <c r="E69" s="1">
        <f t="shared" si="8"/>
        <v>50.945055662239028</v>
      </c>
      <c r="F69">
        <v>39.799999999999997</v>
      </c>
      <c r="G69" s="1">
        <f t="shared" si="9"/>
        <v>-1.1862639155597563</v>
      </c>
      <c r="H69" s="1">
        <f t="shared" si="10"/>
        <v>35.054944337760972</v>
      </c>
      <c r="I69" s="1">
        <f t="shared" si="11"/>
        <v>15.890111324478056</v>
      </c>
      <c r="J69" s="1">
        <v>0.5</v>
      </c>
      <c r="K69" s="1">
        <v>2.1</v>
      </c>
      <c r="L69" s="1">
        <v>0.15</v>
      </c>
      <c r="M69" s="1">
        <v>8.6</v>
      </c>
      <c r="N69" s="1">
        <v>0.1</v>
      </c>
      <c r="O69" s="1">
        <v>-7</v>
      </c>
      <c r="P69" s="1">
        <f t="shared" si="12"/>
        <v>-5.8137360844402437</v>
      </c>
      <c r="Q69" s="1">
        <v>0.25</v>
      </c>
      <c r="R69" s="1">
        <f t="shared" si="13"/>
        <v>7.666621641128966</v>
      </c>
    </row>
    <row r="70" spans="1:18" x14ac:dyDescent="0.3">
      <c r="A70">
        <v>69</v>
      </c>
      <c r="B70">
        <v>0.68557874574129152</v>
      </c>
      <c r="C70">
        <v>46.2</v>
      </c>
      <c r="D70" s="1">
        <f t="shared" si="7"/>
        <v>0.24167833502196934</v>
      </c>
      <c r="E70" s="1">
        <f t="shared" si="8"/>
        <v>47.166713340087881</v>
      </c>
      <c r="F70">
        <v>39.799999999999997</v>
      </c>
      <c r="G70" s="1">
        <f t="shared" si="9"/>
        <v>-0.24167833502196934</v>
      </c>
      <c r="H70" s="1">
        <f t="shared" si="10"/>
        <v>38.833286659912119</v>
      </c>
      <c r="I70" s="1">
        <f t="shared" si="11"/>
        <v>8.3334266801757622</v>
      </c>
      <c r="J70" s="1">
        <v>0.5</v>
      </c>
      <c r="K70" s="1">
        <v>2.1</v>
      </c>
      <c r="L70" s="1">
        <v>0.15</v>
      </c>
      <c r="M70" s="1">
        <v>8.6</v>
      </c>
      <c r="N70" s="1">
        <v>0.1</v>
      </c>
      <c r="O70" s="1">
        <v>-7</v>
      </c>
      <c r="P70" s="1">
        <f t="shared" si="12"/>
        <v>-6.7583216649780304</v>
      </c>
      <c r="Q70" s="1">
        <v>0.25</v>
      </c>
      <c r="R70" s="1">
        <f t="shared" si="13"/>
        <v>3.6521329238433742</v>
      </c>
    </row>
    <row r="71" spans="1:18" x14ac:dyDescent="0.3">
      <c r="A71">
        <v>70</v>
      </c>
      <c r="B71">
        <v>4.8150845222010186E-2</v>
      </c>
      <c r="C71">
        <v>46.2</v>
      </c>
      <c r="D71" s="1">
        <f t="shared" si="7"/>
        <v>-0.83152684067489291</v>
      </c>
      <c r="E71" s="1">
        <f t="shared" si="8"/>
        <v>42.873892637300429</v>
      </c>
      <c r="F71">
        <v>39.799999999999997</v>
      </c>
      <c r="G71" s="1">
        <f t="shared" si="9"/>
        <v>0.83152684067489291</v>
      </c>
      <c r="H71" s="1">
        <f t="shared" si="10"/>
        <v>43.126107362699571</v>
      </c>
      <c r="I71" s="1">
        <f t="shared" si="11"/>
        <v>-0.25221472539914203</v>
      </c>
      <c r="J71" s="1">
        <v>0.5</v>
      </c>
      <c r="K71" s="1">
        <v>2.1</v>
      </c>
      <c r="L71" s="1">
        <v>0.15</v>
      </c>
      <c r="M71" s="1">
        <v>8.6</v>
      </c>
      <c r="N71" s="1">
        <v>0.1</v>
      </c>
      <c r="O71" s="1">
        <v>-7</v>
      </c>
      <c r="P71" s="1">
        <f t="shared" si="12"/>
        <v>-7.8315268406748926</v>
      </c>
      <c r="Q71" s="1">
        <v>0.25</v>
      </c>
      <c r="R71" s="1">
        <f t="shared" si="13"/>
        <v>-0.90898907286829411</v>
      </c>
    </row>
    <row r="72" spans="1:18" x14ac:dyDescent="0.3">
      <c r="A72">
        <v>71</v>
      </c>
      <c r="B72">
        <v>5.3883108028296323E-2</v>
      </c>
      <c r="C72">
        <v>46.2</v>
      </c>
      <c r="D72" s="1">
        <f t="shared" si="7"/>
        <v>-0.80415747953620831</v>
      </c>
      <c r="E72" s="1">
        <f t="shared" si="8"/>
        <v>42.98337008185517</v>
      </c>
      <c r="F72">
        <v>39.799999999999997</v>
      </c>
      <c r="G72" s="1">
        <f t="shared" si="9"/>
        <v>0.80415747953620831</v>
      </c>
      <c r="H72" s="1">
        <f t="shared" si="10"/>
        <v>43.01662991814483</v>
      </c>
      <c r="I72" s="1">
        <f t="shared" si="11"/>
        <v>-3.3259836289659006E-2</v>
      </c>
      <c r="J72" s="1">
        <v>0.5</v>
      </c>
      <c r="K72" s="1">
        <v>2.1</v>
      </c>
      <c r="L72" s="1">
        <v>0.15</v>
      </c>
      <c r="M72" s="1">
        <v>8.6</v>
      </c>
      <c r="N72" s="1">
        <v>0.1</v>
      </c>
      <c r="O72" s="1">
        <v>-7</v>
      </c>
      <c r="P72" s="1">
        <f t="shared" si="12"/>
        <v>-7.8041574795362081</v>
      </c>
      <c r="Q72" s="1">
        <v>0.25</v>
      </c>
      <c r="R72" s="1">
        <f t="shared" si="13"/>
        <v>-0.79266928802888148</v>
      </c>
    </row>
    <row r="73" spans="1:18" x14ac:dyDescent="0.3">
      <c r="A73">
        <v>72</v>
      </c>
      <c r="B73">
        <v>0.54136797228919309</v>
      </c>
      <c r="C73">
        <v>46.2</v>
      </c>
      <c r="D73" s="1">
        <f t="shared" si="7"/>
        <v>5.1940329825648536E-2</v>
      </c>
      <c r="E73" s="1">
        <f t="shared" si="8"/>
        <v>46.407761319302594</v>
      </c>
      <c r="F73">
        <v>39.799999999999997</v>
      </c>
      <c r="G73" s="1">
        <f t="shared" si="9"/>
        <v>-5.1940329825648536E-2</v>
      </c>
      <c r="H73" s="1">
        <f t="shared" si="10"/>
        <v>39.592238680697406</v>
      </c>
      <c r="I73" s="1">
        <f t="shared" si="11"/>
        <v>6.8155226386051879</v>
      </c>
      <c r="J73" s="1">
        <v>0.5</v>
      </c>
      <c r="K73" s="1">
        <v>2.1</v>
      </c>
      <c r="L73" s="1">
        <v>0.15</v>
      </c>
      <c r="M73" s="1">
        <v>8.6</v>
      </c>
      <c r="N73" s="1">
        <v>0.1</v>
      </c>
      <c r="O73" s="1">
        <v>-7</v>
      </c>
      <c r="P73" s="1">
        <f t="shared" si="12"/>
        <v>-6.9480596701743513</v>
      </c>
      <c r="Q73" s="1">
        <v>0.25</v>
      </c>
      <c r="R73" s="1">
        <f t="shared" si="13"/>
        <v>2.8457464017590057</v>
      </c>
    </row>
    <row r="74" spans="1:18" x14ac:dyDescent="0.3">
      <c r="A74">
        <v>73</v>
      </c>
      <c r="B74">
        <v>0.19576986046342137</v>
      </c>
      <c r="C74">
        <v>46.2</v>
      </c>
      <c r="D74" s="1">
        <f t="shared" si="7"/>
        <v>-0.42841420613959125</v>
      </c>
      <c r="E74" s="1">
        <f t="shared" si="8"/>
        <v>44.48634317544164</v>
      </c>
      <c r="F74">
        <v>39.799999999999997</v>
      </c>
      <c r="G74" s="1">
        <f t="shared" si="9"/>
        <v>0.42841420613959125</v>
      </c>
      <c r="H74" s="1">
        <f t="shared" si="10"/>
        <v>41.51365682455836</v>
      </c>
      <c r="I74" s="1">
        <f t="shared" si="11"/>
        <v>2.9726863508832793</v>
      </c>
      <c r="J74" s="1">
        <v>0.5</v>
      </c>
      <c r="K74" s="1">
        <v>2.1</v>
      </c>
      <c r="L74" s="1">
        <v>0.15</v>
      </c>
      <c r="M74" s="1">
        <v>8.6</v>
      </c>
      <c r="N74" s="1">
        <v>0.1</v>
      </c>
      <c r="O74" s="1">
        <v>-7</v>
      </c>
      <c r="P74" s="1">
        <f t="shared" si="12"/>
        <v>-7.4284142061395908</v>
      </c>
      <c r="Q74" s="1">
        <v>0.25</v>
      </c>
      <c r="R74" s="1">
        <f t="shared" si="13"/>
        <v>0.80423962390674175</v>
      </c>
    </row>
    <row r="75" spans="1:18" x14ac:dyDescent="0.3">
      <c r="A75">
        <v>74</v>
      </c>
      <c r="B75">
        <v>0.90851042564473405</v>
      </c>
      <c r="C75">
        <v>46.2</v>
      </c>
      <c r="D75" s="1">
        <f t="shared" si="7"/>
        <v>0.6658190349218277</v>
      </c>
      <c r="E75" s="1">
        <f t="shared" si="8"/>
        <v>48.863276139687315</v>
      </c>
      <c r="F75">
        <v>39.799999999999997</v>
      </c>
      <c r="G75" s="1">
        <f t="shared" si="9"/>
        <v>-0.6658190349218277</v>
      </c>
      <c r="H75" s="1">
        <f t="shared" si="10"/>
        <v>37.136723860312685</v>
      </c>
      <c r="I75" s="1">
        <f t="shared" si="11"/>
        <v>11.72655227937463</v>
      </c>
      <c r="J75" s="1">
        <v>0.5</v>
      </c>
      <c r="K75" s="1">
        <v>2.1</v>
      </c>
      <c r="L75" s="1">
        <v>0.15</v>
      </c>
      <c r="M75" s="1">
        <v>8.6</v>
      </c>
      <c r="N75" s="1">
        <v>0.1</v>
      </c>
      <c r="O75" s="1">
        <v>-7</v>
      </c>
      <c r="P75" s="1">
        <f t="shared" si="12"/>
        <v>-6.334180965078172</v>
      </c>
      <c r="Q75" s="1">
        <v>0.25</v>
      </c>
      <c r="R75" s="1">
        <f t="shared" si="13"/>
        <v>5.4547308984177727</v>
      </c>
    </row>
    <row r="76" spans="1:18" x14ac:dyDescent="0.3">
      <c r="A76">
        <v>75</v>
      </c>
      <c r="B76">
        <v>0.66229649594467854</v>
      </c>
      <c r="C76">
        <v>46.2</v>
      </c>
      <c r="D76" s="1">
        <f t="shared" si="7"/>
        <v>0.20936941913252935</v>
      </c>
      <c r="E76" s="1">
        <f t="shared" si="8"/>
        <v>47.037477676530123</v>
      </c>
      <c r="F76">
        <v>39.799999999999997</v>
      </c>
      <c r="G76" s="1">
        <f t="shared" si="9"/>
        <v>-0.20936941913252935</v>
      </c>
      <c r="H76" s="1">
        <f t="shared" si="10"/>
        <v>38.962522323469877</v>
      </c>
      <c r="I76" s="1">
        <f t="shared" si="11"/>
        <v>8.0749553530602469</v>
      </c>
      <c r="J76" s="1">
        <v>0.5</v>
      </c>
      <c r="K76" s="1">
        <v>2.1</v>
      </c>
      <c r="L76" s="1">
        <v>0.15</v>
      </c>
      <c r="M76" s="1">
        <v>8.6</v>
      </c>
      <c r="N76" s="1">
        <v>0.1</v>
      </c>
      <c r="O76" s="1">
        <v>-7</v>
      </c>
      <c r="P76" s="1">
        <f t="shared" si="12"/>
        <v>-6.7906305808674707</v>
      </c>
      <c r="Q76" s="1">
        <v>0.25</v>
      </c>
      <c r="R76" s="1">
        <f t="shared" si="13"/>
        <v>3.5148200313132563</v>
      </c>
    </row>
    <row r="77" spans="1:18" x14ac:dyDescent="0.3">
      <c r="A77">
        <v>76</v>
      </c>
      <c r="B77">
        <v>0.62142799355762035</v>
      </c>
      <c r="C77">
        <v>46.2</v>
      </c>
      <c r="D77" s="1">
        <f t="shared" si="7"/>
        <v>0.15461668405019954</v>
      </c>
      <c r="E77" s="1">
        <f t="shared" si="8"/>
        <v>46.818466736200804</v>
      </c>
      <c r="F77">
        <v>39.799999999999997</v>
      </c>
      <c r="G77" s="1">
        <f t="shared" si="9"/>
        <v>-0.15461668405019954</v>
      </c>
      <c r="H77" s="1">
        <f t="shared" si="10"/>
        <v>39.181533263799196</v>
      </c>
      <c r="I77" s="1">
        <f t="shared" si="11"/>
        <v>7.6369334724016085</v>
      </c>
      <c r="J77" s="1">
        <v>0.5</v>
      </c>
      <c r="K77" s="1">
        <v>2.1</v>
      </c>
      <c r="L77" s="1">
        <v>0.15</v>
      </c>
      <c r="M77" s="1">
        <v>8.6</v>
      </c>
      <c r="N77" s="1">
        <v>0.1</v>
      </c>
      <c r="O77" s="1">
        <v>-7</v>
      </c>
      <c r="P77" s="1">
        <f t="shared" si="12"/>
        <v>-6.8453833159498005</v>
      </c>
      <c r="Q77" s="1">
        <v>0.25</v>
      </c>
      <c r="R77" s="1">
        <f t="shared" si="13"/>
        <v>3.282120907213355</v>
      </c>
    </row>
    <row r="78" spans="1:18" x14ac:dyDescent="0.3">
      <c r="A78">
        <v>77</v>
      </c>
      <c r="B78">
        <v>0.56580998310243702</v>
      </c>
      <c r="C78">
        <v>46.2</v>
      </c>
      <c r="D78" s="1">
        <f t="shared" si="7"/>
        <v>8.2858266951318496E-2</v>
      </c>
      <c r="E78" s="1">
        <f t="shared" si="8"/>
        <v>46.531433067805274</v>
      </c>
      <c r="F78">
        <v>39.799999999999997</v>
      </c>
      <c r="G78" s="1">
        <f t="shared" si="9"/>
        <v>-8.2858266951318496E-2</v>
      </c>
      <c r="H78" s="1">
        <f t="shared" si="10"/>
        <v>39.468566932194726</v>
      </c>
      <c r="I78" s="1">
        <f t="shared" si="11"/>
        <v>7.0628661356105482</v>
      </c>
      <c r="J78" s="1">
        <v>0.5</v>
      </c>
      <c r="K78" s="1">
        <v>2.1</v>
      </c>
      <c r="L78" s="1">
        <v>0.15</v>
      </c>
      <c r="M78" s="1">
        <v>8.6</v>
      </c>
      <c r="N78" s="1">
        <v>0.1</v>
      </c>
      <c r="O78" s="1">
        <v>-7</v>
      </c>
      <c r="P78" s="1">
        <f t="shared" si="12"/>
        <v>-6.9171417330486813</v>
      </c>
      <c r="Q78" s="1">
        <v>0.25</v>
      </c>
      <c r="R78" s="1">
        <f t="shared" si="13"/>
        <v>2.9771476345431038</v>
      </c>
    </row>
    <row r="79" spans="1:18" x14ac:dyDescent="0.3">
      <c r="A79">
        <v>78</v>
      </c>
      <c r="B79">
        <v>0.61001336526686489</v>
      </c>
      <c r="C79">
        <v>46.2</v>
      </c>
      <c r="D79" s="1">
        <f t="shared" si="7"/>
        <v>0.13967693454342642</v>
      </c>
      <c r="E79" s="1">
        <f t="shared" si="8"/>
        <v>46.758707738173712</v>
      </c>
      <c r="F79">
        <v>39.799999999999997</v>
      </c>
      <c r="G79" s="1">
        <f t="shared" si="9"/>
        <v>-0.13967693454342642</v>
      </c>
      <c r="H79" s="1">
        <f t="shared" si="10"/>
        <v>39.241292261826288</v>
      </c>
      <c r="I79" s="1">
        <f t="shared" si="11"/>
        <v>7.5174154763474235</v>
      </c>
      <c r="J79" s="1">
        <v>0.5</v>
      </c>
      <c r="K79" s="1">
        <v>2.1</v>
      </c>
      <c r="L79" s="1">
        <v>0.15</v>
      </c>
      <c r="M79" s="1">
        <v>8.6</v>
      </c>
      <c r="N79" s="1">
        <v>0.1</v>
      </c>
      <c r="O79" s="1">
        <v>-7</v>
      </c>
      <c r="P79" s="1">
        <f t="shared" si="12"/>
        <v>-6.8603230654565737</v>
      </c>
      <c r="Q79" s="1">
        <v>0.25</v>
      </c>
      <c r="R79" s="1">
        <f t="shared" si="13"/>
        <v>3.2186269718095692</v>
      </c>
    </row>
    <row r="80" spans="1:18" x14ac:dyDescent="0.3">
      <c r="A80">
        <v>79</v>
      </c>
      <c r="B80">
        <v>0.53662055916547746</v>
      </c>
      <c r="C80">
        <v>46.2</v>
      </c>
      <c r="D80" s="1">
        <f t="shared" si="7"/>
        <v>4.5961711321882877E-2</v>
      </c>
      <c r="E80" s="1">
        <f t="shared" si="8"/>
        <v>46.383846845287536</v>
      </c>
      <c r="F80">
        <v>39.799999999999997</v>
      </c>
      <c r="G80" s="1">
        <f t="shared" si="9"/>
        <v>-4.5961711321882877E-2</v>
      </c>
      <c r="H80" s="1">
        <f t="shared" si="10"/>
        <v>39.616153154712464</v>
      </c>
      <c r="I80" s="1">
        <f t="shared" si="11"/>
        <v>6.7676936905750722</v>
      </c>
      <c r="J80" s="1">
        <v>0.5</v>
      </c>
      <c r="K80" s="1">
        <v>2.1</v>
      </c>
      <c r="L80" s="1">
        <v>0.15</v>
      </c>
      <c r="M80" s="1">
        <v>8.6</v>
      </c>
      <c r="N80" s="1">
        <v>0.1</v>
      </c>
      <c r="O80" s="1">
        <v>-7</v>
      </c>
      <c r="P80" s="1">
        <f t="shared" si="12"/>
        <v>-6.9540382886781167</v>
      </c>
      <c r="Q80" s="1">
        <v>0.25</v>
      </c>
      <c r="R80" s="1">
        <f t="shared" si="13"/>
        <v>2.8203372731180067</v>
      </c>
    </row>
    <row r="81" spans="1:18" x14ac:dyDescent="0.3">
      <c r="A81">
        <v>80</v>
      </c>
      <c r="B81">
        <v>0.37571971459308973</v>
      </c>
      <c r="C81">
        <v>46.2</v>
      </c>
      <c r="D81" s="1">
        <f t="shared" si="7"/>
        <v>-0.15837096559815536</v>
      </c>
      <c r="E81" s="1">
        <f t="shared" si="8"/>
        <v>45.56651613760738</v>
      </c>
      <c r="F81">
        <v>39.799999999999997</v>
      </c>
      <c r="G81" s="1">
        <f t="shared" si="9"/>
        <v>0.15837096559815536</v>
      </c>
      <c r="H81" s="1">
        <f t="shared" si="10"/>
        <v>40.43348386239262</v>
      </c>
      <c r="I81" s="1">
        <f t="shared" si="11"/>
        <v>5.1330322752147595</v>
      </c>
      <c r="J81" s="1">
        <v>0.5</v>
      </c>
      <c r="K81" s="1">
        <v>2.1</v>
      </c>
      <c r="L81" s="1">
        <v>0.15</v>
      </c>
      <c r="M81" s="1">
        <v>8.6</v>
      </c>
      <c r="N81" s="1">
        <v>0.1</v>
      </c>
      <c r="O81" s="1">
        <v>-7</v>
      </c>
      <c r="P81" s="1">
        <f t="shared" si="12"/>
        <v>-7.1583709655981558</v>
      </c>
      <c r="Q81" s="1">
        <v>0.25</v>
      </c>
      <c r="R81" s="1">
        <f t="shared" si="13"/>
        <v>1.9519233962078406</v>
      </c>
    </row>
    <row r="82" spans="1:18" x14ac:dyDescent="0.3">
      <c r="A82">
        <v>81</v>
      </c>
      <c r="B82">
        <v>0.31272325225854536</v>
      </c>
      <c r="C82">
        <v>46.2</v>
      </c>
      <c r="D82" s="1">
        <f t="shared" si="7"/>
        <v>-0.2440729477151066</v>
      </c>
      <c r="E82" s="1">
        <f t="shared" si="8"/>
        <v>45.223708209139573</v>
      </c>
      <c r="F82">
        <v>39.799999999999997</v>
      </c>
      <c r="G82" s="1">
        <f t="shared" si="9"/>
        <v>0.2440729477151066</v>
      </c>
      <c r="H82" s="1">
        <f t="shared" si="10"/>
        <v>40.776291790860427</v>
      </c>
      <c r="I82" s="1">
        <f t="shared" si="11"/>
        <v>4.4474164182791469</v>
      </c>
      <c r="J82" s="1">
        <v>0.5</v>
      </c>
      <c r="K82" s="1">
        <v>2.1</v>
      </c>
      <c r="L82" s="1">
        <v>0.15</v>
      </c>
      <c r="M82" s="1">
        <v>8.6</v>
      </c>
      <c r="N82" s="1">
        <v>0.1</v>
      </c>
      <c r="O82" s="1">
        <v>-7</v>
      </c>
      <c r="P82" s="1">
        <f t="shared" si="12"/>
        <v>-7.2440729477151065</v>
      </c>
      <c r="Q82" s="1">
        <v>0.25</v>
      </c>
      <c r="R82" s="1">
        <f t="shared" si="13"/>
        <v>1.5876899722107967</v>
      </c>
    </row>
    <row r="83" spans="1:18" x14ac:dyDescent="0.3">
      <c r="A83">
        <v>82</v>
      </c>
      <c r="B83">
        <v>0.55284178220506941</v>
      </c>
      <c r="C83">
        <v>46.2</v>
      </c>
      <c r="D83" s="1">
        <f t="shared" si="7"/>
        <v>6.6422202408714839E-2</v>
      </c>
      <c r="E83" s="1">
        <f t="shared" si="8"/>
        <v>46.465688809634862</v>
      </c>
      <c r="F83">
        <v>39.799999999999997</v>
      </c>
      <c r="G83" s="1">
        <f t="shared" si="9"/>
        <v>-6.6422202408714839E-2</v>
      </c>
      <c r="H83" s="1">
        <f t="shared" si="10"/>
        <v>39.534311190365138</v>
      </c>
      <c r="I83" s="1">
        <f t="shared" si="11"/>
        <v>6.9313776192697247</v>
      </c>
      <c r="J83" s="1">
        <v>0.5</v>
      </c>
      <c r="K83" s="1">
        <v>2.1</v>
      </c>
      <c r="L83" s="1">
        <v>0.15</v>
      </c>
      <c r="M83" s="1">
        <v>8.6</v>
      </c>
      <c r="N83" s="1">
        <v>0.1</v>
      </c>
      <c r="O83" s="1">
        <v>-7</v>
      </c>
      <c r="P83" s="1">
        <f t="shared" si="12"/>
        <v>-6.9335777975912851</v>
      </c>
      <c r="Q83" s="1">
        <v>0.25</v>
      </c>
      <c r="R83" s="1">
        <f t="shared" si="13"/>
        <v>2.9072943602370409</v>
      </c>
    </row>
    <row r="84" spans="1:18" x14ac:dyDescent="0.3">
      <c r="A84">
        <v>83</v>
      </c>
      <c r="B84">
        <v>0.32308462712193786</v>
      </c>
      <c r="C84">
        <v>46.2</v>
      </c>
      <c r="D84" s="1">
        <f t="shared" si="7"/>
        <v>-0.22954519721044261</v>
      </c>
      <c r="E84" s="1">
        <f t="shared" si="8"/>
        <v>45.281819211158229</v>
      </c>
      <c r="F84">
        <v>39.799999999999997</v>
      </c>
      <c r="G84" s="1">
        <f t="shared" si="9"/>
        <v>0.22954519721044261</v>
      </c>
      <c r="H84" s="1">
        <f t="shared" si="10"/>
        <v>40.718180788841771</v>
      </c>
      <c r="I84" s="1">
        <f t="shared" si="11"/>
        <v>4.5636384223164583</v>
      </c>
      <c r="J84" s="1">
        <v>0.5</v>
      </c>
      <c r="K84" s="1">
        <v>2.1</v>
      </c>
      <c r="L84" s="1">
        <v>0.15</v>
      </c>
      <c r="M84" s="1">
        <v>8.6</v>
      </c>
      <c r="N84" s="1">
        <v>0.1</v>
      </c>
      <c r="O84" s="1">
        <v>-7</v>
      </c>
      <c r="P84" s="1">
        <f t="shared" si="12"/>
        <v>-7.2295451972104425</v>
      </c>
      <c r="Q84" s="1">
        <v>0.25</v>
      </c>
      <c r="R84" s="1">
        <f t="shared" si="13"/>
        <v>1.6494329118556184</v>
      </c>
    </row>
    <row r="85" spans="1:18" x14ac:dyDescent="0.3">
      <c r="A85">
        <v>84</v>
      </c>
      <c r="B85">
        <v>0.49358919779345445</v>
      </c>
      <c r="C85">
        <v>46.2</v>
      </c>
      <c r="D85" s="1">
        <f t="shared" si="7"/>
        <v>-8.0350948688118796E-3</v>
      </c>
      <c r="E85" s="1">
        <f t="shared" si="8"/>
        <v>46.167859620524759</v>
      </c>
      <c r="F85">
        <v>39.799999999999997</v>
      </c>
      <c r="G85" s="1">
        <f t="shared" si="9"/>
        <v>8.0350948688118796E-3</v>
      </c>
      <c r="H85" s="1">
        <f t="shared" si="10"/>
        <v>39.832140379475241</v>
      </c>
      <c r="I85" s="1">
        <f t="shared" si="11"/>
        <v>6.3357192410495173</v>
      </c>
      <c r="J85" s="1">
        <v>0.5</v>
      </c>
      <c r="K85" s="1">
        <v>2.1</v>
      </c>
      <c r="L85" s="1">
        <v>0.15</v>
      </c>
      <c r="M85" s="1">
        <v>8.6</v>
      </c>
      <c r="N85" s="1">
        <v>0.1</v>
      </c>
      <c r="O85" s="1">
        <v>-7</v>
      </c>
      <c r="P85" s="1">
        <f t="shared" si="12"/>
        <v>-7.0080350948688119</v>
      </c>
      <c r="Q85" s="1">
        <v>0.25</v>
      </c>
      <c r="R85" s="1">
        <f t="shared" si="13"/>
        <v>2.5908508468075553</v>
      </c>
    </row>
    <row r="86" spans="1:18" x14ac:dyDescent="0.3">
      <c r="A86">
        <v>85</v>
      </c>
      <c r="B86">
        <v>0.83244410861954432</v>
      </c>
      <c r="C86">
        <v>46.2</v>
      </c>
      <c r="D86" s="1">
        <f t="shared" si="7"/>
        <v>0.4819343253570062</v>
      </c>
      <c r="E86" s="1">
        <f t="shared" si="8"/>
        <v>48.127737301428027</v>
      </c>
      <c r="F86">
        <v>39.799999999999997</v>
      </c>
      <c r="G86" s="1">
        <f t="shared" si="9"/>
        <v>-0.4819343253570062</v>
      </c>
      <c r="H86" s="1">
        <f t="shared" si="10"/>
        <v>37.872262698571973</v>
      </c>
      <c r="I86" s="1">
        <f t="shared" si="11"/>
        <v>10.255474602856054</v>
      </c>
      <c r="J86" s="1">
        <v>0.5</v>
      </c>
      <c r="K86" s="1">
        <v>2.1</v>
      </c>
      <c r="L86" s="1">
        <v>0.15</v>
      </c>
      <c r="M86" s="1">
        <v>8.6</v>
      </c>
      <c r="N86" s="1">
        <v>0.1</v>
      </c>
      <c r="O86" s="1">
        <v>-7</v>
      </c>
      <c r="P86" s="1">
        <f t="shared" si="12"/>
        <v>-6.5180656746429939</v>
      </c>
      <c r="Q86" s="1">
        <v>0.25</v>
      </c>
      <c r="R86" s="1">
        <f t="shared" si="13"/>
        <v>4.6732208827672794</v>
      </c>
    </row>
    <row r="87" spans="1:18" x14ac:dyDescent="0.3">
      <c r="A87">
        <v>86</v>
      </c>
      <c r="B87">
        <v>0.37131810110965047</v>
      </c>
      <c r="C87">
        <v>46.2</v>
      </c>
      <c r="D87" s="1">
        <f t="shared" si="7"/>
        <v>-0.16418216991311521</v>
      </c>
      <c r="E87" s="1">
        <f t="shared" si="8"/>
        <v>45.543271320347543</v>
      </c>
      <c r="F87">
        <v>39.799999999999997</v>
      </c>
      <c r="G87" s="1">
        <f t="shared" si="9"/>
        <v>0.16418216991311521</v>
      </c>
      <c r="H87" s="1">
        <f t="shared" si="10"/>
        <v>40.456728679652457</v>
      </c>
      <c r="I87" s="1">
        <f t="shared" si="11"/>
        <v>5.086542640695086</v>
      </c>
      <c r="J87" s="1">
        <v>0.5</v>
      </c>
      <c r="K87" s="1">
        <v>2.1</v>
      </c>
      <c r="L87" s="1">
        <v>0.15</v>
      </c>
      <c r="M87" s="1">
        <v>8.6</v>
      </c>
      <c r="N87" s="1">
        <v>0.1</v>
      </c>
      <c r="O87" s="1">
        <v>-7</v>
      </c>
      <c r="P87" s="1">
        <f t="shared" si="12"/>
        <v>-7.164182169913115</v>
      </c>
      <c r="Q87" s="1">
        <v>0.25</v>
      </c>
      <c r="R87" s="1">
        <f t="shared" si="13"/>
        <v>1.9272257778692641</v>
      </c>
    </row>
    <row r="88" spans="1:18" x14ac:dyDescent="0.3">
      <c r="A88">
        <v>87</v>
      </c>
      <c r="B88">
        <v>0.33228451607265963</v>
      </c>
      <c r="C88">
        <v>46.2</v>
      </c>
      <c r="D88" s="1">
        <f t="shared" si="7"/>
        <v>-0.21680681722184636</v>
      </c>
      <c r="E88" s="1">
        <f t="shared" si="8"/>
        <v>45.33277273111262</v>
      </c>
      <c r="F88">
        <v>39.799999999999997</v>
      </c>
      <c r="G88" s="1">
        <f t="shared" si="9"/>
        <v>0.21680681722184636</v>
      </c>
      <c r="H88" s="1">
        <f t="shared" si="10"/>
        <v>40.66722726888738</v>
      </c>
      <c r="I88" s="1">
        <f t="shared" si="11"/>
        <v>4.6655454622252392</v>
      </c>
      <c r="J88" s="1">
        <v>0.5</v>
      </c>
      <c r="K88" s="1">
        <v>2.1</v>
      </c>
      <c r="L88" s="1">
        <v>0.15</v>
      </c>
      <c r="M88" s="1">
        <v>8.6</v>
      </c>
      <c r="N88" s="1">
        <v>0.1</v>
      </c>
      <c r="O88" s="1">
        <v>-7</v>
      </c>
      <c r="P88" s="1">
        <f t="shared" si="12"/>
        <v>-7.2168068172218467</v>
      </c>
      <c r="Q88" s="1">
        <v>0.25</v>
      </c>
      <c r="R88" s="1">
        <f t="shared" si="13"/>
        <v>1.7035710268071578</v>
      </c>
    </row>
    <row r="89" spans="1:18" x14ac:dyDescent="0.3">
      <c r="A89">
        <v>88</v>
      </c>
      <c r="B89">
        <v>0.26693414231107204</v>
      </c>
      <c r="C89">
        <v>46.2</v>
      </c>
      <c r="D89" s="1">
        <f t="shared" si="7"/>
        <v>-0.31105595457943591</v>
      </c>
      <c r="E89" s="1">
        <f t="shared" si="8"/>
        <v>44.955776181682261</v>
      </c>
      <c r="F89">
        <v>39.799999999999997</v>
      </c>
      <c r="G89" s="1">
        <f t="shared" si="9"/>
        <v>0.31105595457943591</v>
      </c>
      <c r="H89" s="1">
        <f t="shared" si="10"/>
        <v>41.044223818317739</v>
      </c>
      <c r="I89" s="1">
        <f t="shared" si="11"/>
        <v>3.9115523633645211</v>
      </c>
      <c r="J89" s="1">
        <v>0.5</v>
      </c>
      <c r="K89" s="1">
        <v>2.1</v>
      </c>
      <c r="L89" s="1">
        <v>0.15</v>
      </c>
      <c r="M89" s="1">
        <v>8.6</v>
      </c>
      <c r="N89" s="1">
        <v>0.1</v>
      </c>
      <c r="O89" s="1">
        <v>-7</v>
      </c>
      <c r="P89" s="1">
        <f t="shared" si="12"/>
        <v>-7.3110559545794356</v>
      </c>
      <c r="Q89" s="1">
        <v>0.25</v>
      </c>
      <c r="R89" s="1">
        <f t="shared" si="13"/>
        <v>1.3030121930374015</v>
      </c>
    </row>
    <row r="90" spans="1:18" x14ac:dyDescent="0.3">
      <c r="A90">
        <v>89</v>
      </c>
      <c r="B90">
        <v>7.9335544498176813E-2</v>
      </c>
      <c r="C90">
        <v>46.2</v>
      </c>
      <c r="D90" s="1">
        <f t="shared" si="7"/>
        <v>-0.70477755653217866</v>
      </c>
      <c r="E90" s="1">
        <f t="shared" si="8"/>
        <v>43.380889773871289</v>
      </c>
      <c r="F90">
        <v>39.799999999999997</v>
      </c>
      <c r="G90" s="1">
        <f t="shared" si="9"/>
        <v>0.70477755653217866</v>
      </c>
      <c r="H90" s="1">
        <f t="shared" si="10"/>
        <v>42.619110226128711</v>
      </c>
      <c r="I90" s="1">
        <f t="shared" si="11"/>
        <v>0.76177954774257728</v>
      </c>
      <c r="J90" s="1">
        <v>0.5</v>
      </c>
      <c r="K90" s="1">
        <v>2.1</v>
      </c>
      <c r="L90" s="1">
        <v>0.15</v>
      </c>
      <c r="M90" s="1">
        <v>8.6</v>
      </c>
      <c r="N90" s="1">
        <v>0.1</v>
      </c>
      <c r="O90" s="1">
        <v>-7</v>
      </c>
      <c r="P90" s="1">
        <f t="shared" si="12"/>
        <v>-7.7047775565321786</v>
      </c>
      <c r="Q90" s="1">
        <v>0.25</v>
      </c>
      <c r="R90" s="1">
        <f t="shared" si="13"/>
        <v>-0.37030461526175618</v>
      </c>
    </row>
    <row r="91" spans="1:18" x14ac:dyDescent="0.3">
      <c r="A91">
        <v>90</v>
      </c>
      <c r="B91">
        <v>0.67513598636845307</v>
      </c>
      <c r="C91">
        <v>46.2</v>
      </c>
      <c r="D91" s="1">
        <f t="shared" si="7"/>
        <v>0.22707002607497964</v>
      </c>
      <c r="E91" s="1">
        <f t="shared" si="8"/>
        <v>47.108280104299922</v>
      </c>
      <c r="F91">
        <v>39.799999999999997</v>
      </c>
      <c r="G91" s="1">
        <f t="shared" si="9"/>
        <v>-0.22707002607497964</v>
      </c>
      <c r="H91" s="1">
        <f t="shared" si="10"/>
        <v>38.891719895700078</v>
      </c>
      <c r="I91" s="1">
        <f t="shared" si="11"/>
        <v>8.2165602085998444</v>
      </c>
      <c r="J91" s="1">
        <v>0.5</v>
      </c>
      <c r="K91" s="1">
        <v>2.1</v>
      </c>
      <c r="L91" s="1">
        <v>0.15</v>
      </c>
      <c r="M91" s="1">
        <v>8.6</v>
      </c>
      <c r="N91" s="1">
        <v>0.1</v>
      </c>
      <c r="O91" s="1">
        <v>-7</v>
      </c>
      <c r="P91" s="1">
        <f t="shared" si="12"/>
        <v>-6.7729299739250202</v>
      </c>
      <c r="Q91" s="1">
        <v>0.25</v>
      </c>
      <c r="R91" s="1">
        <f t="shared" si="13"/>
        <v>3.5900476108186679</v>
      </c>
    </row>
    <row r="92" spans="1:18" x14ac:dyDescent="0.3">
      <c r="A92">
        <v>91</v>
      </c>
      <c r="B92">
        <v>0.33539197887621774</v>
      </c>
      <c r="C92">
        <v>46.2</v>
      </c>
      <c r="D92" s="1">
        <f t="shared" si="7"/>
        <v>-0.21253615841837575</v>
      </c>
      <c r="E92" s="1">
        <f t="shared" si="8"/>
        <v>45.349855366326501</v>
      </c>
      <c r="F92">
        <v>39.799999999999997</v>
      </c>
      <c r="G92" s="1">
        <f t="shared" si="9"/>
        <v>0.21253615841837575</v>
      </c>
      <c r="H92" s="1">
        <f t="shared" si="10"/>
        <v>40.650144633673499</v>
      </c>
      <c r="I92" s="1">
        <f t="shared" si="11"/>
        <v>4.6997107326530028</v>
      </c>
      <c r="J92" s="1">
        <v>0.5</v>
      </c>
      <c r="K92" s="1">
        <v>2.1</v>
      </c>
      <c r="L92" s="1">
        <v>0.15</v>
      </c>
      <c r="M92" s="1">
        <v>8.6</v>
      </c>
      <c r="N92" s="1">
        <v>0.1</v>
      </c>
      <c r="O92" s="1">
        <v>-7</v>
      </c>
      <c r="P92" s="1">
        <f t="shared" si="12"/>
        <v>-7.2125361584183754</v>
      </c>
      <c r="Q92" s="1">
        <v>0.25</v>
      </c>
      <c r="R92" s="1">
        <f t="shared" si="13"/>
        <v>1.7217213267219074</v>
      </c>
    </row>
    <row r="93" spans="1:18" x14ac:dyDescent="0.3">
      <c r="A93">
        <v>92</v>
      </c>
      <c r="B93">
        <v>0.27274894680280337</v>
      </c>
      <c r="C93">
        <v>46.2</v>
      </c>
      <c r="D93" s="1">
        <f t="shared" si="7"/>
        <v>-0.3022600622729204</v>
      </c>
      <c r="E93" s="1">
        <f t="shared" si="8"/>
        <v>44.990959750908324</v>
      </c>
      <c r="F93">
        <v>39.799999999999997</v>
      </c>
      <c r="G93" s="1">
        <f t="shared" si="9"/>
        <v>0.3022600622729204</v>
      </c>
      <c r="H93" s="1">
        <f t="shared" si="10"/>
        <v>41.009040249091676</v>
      </c>
      <c r="I93" s="1">
        <f t="shared" si="11"/>
        <v>3.9819195018166482</v>
      </c>
      <c r="J93" s="1">
        <v>0.5</v>
      </c>
      <c r="K93" s="1">
        <v>2.1</v>
      </c>
      <c r="L93" s="1">
        <v>0.15</v>
      </c>
      <c r="M93" s="1">
        <v>8.6</v>
      </c>
      <c r="N93" s="1">
        <v>0.1</v>
      </c>
      <c r="O93" s="1">
        <v>-7</v>
      </c>
      <c r="P93" s="1">
        <f t="shared" si="12"/>
        <v>-7.3022600622729206</v>
      </c>
      <c r="Q93" s="1">
        <v>0.25</v>
      </c>
      <c r="R93" s="1">
        <f t="shared" si="13"/>
        <v>1.3403947353400938</v>
      </c>
    </row>
    <row r="94" spans="1:18" x14ac:dyDescent="0.3">
      <c r="A94">
        <v>93</v>
      </c>
      <c r="B94">
        <v>0.17562656231640761</v>
      </c>
      <c r="C94">
        <v>46.2</v>
      </c>
      <c r="D94" s="1">
        <f t="shared" si="7"/>
        <v>-0.46608069602146213</v>
      </c>
      <c r="E94" s="1">
        <f t="shared" si="8"/>
        <v>44.335677215914153</v>
      </c>
      <c r="F94">
        <v>39.799999999999997</v>
      </c>
      <c r="G94" s="1">
        <f t="shared" si="9"/>
        <v>0.46608069602146213</v>
      </c>
      <c r="H94" s="1">
        <f t="shared" si="10"/>
        <v>41.664322784085847</v>
      </c>
      <c r="I94" s="1">
        <f t="shared" si="11"/>
        <v>2.6713544318283056</v>
      </c>
      <c r="J94" s="1">
        <v>0.5</v>
      </c>
      <c r="K94" s="1">
        <v>2.1</v>
      </c>
      <c r="L94" s="1">
        <v>0.15</v>
      </c>
      <c r="M94" s="1">
        <v>8.6</v>
      </c>
      <c r="N94" s="1">
        <v>0.1</v>
      </c>
      <c r="O94" s="1">
        <v>-7</v>
      </c>
      <c r="P94" s="1">
        <f t="shared" si="12"/>
        <v>-7.4660806960214625</v>
      </c>
      <c r="Q94" s="1">
        <v>0.25</v>
      </c>
      <c r="R94" s="1">
        <f t="shared" si="13"/>
        <v>0.64415704190878698</v>
      </c>
    </row>
    <row r="95" spans="1:18" x14ac:dyDescent="0.3">
      <c r="A95">
        <v>94</v>
      </c>
      <c r="B95">
        <v>0.50702651777329411</v>
      </c>
      <c r="C95">
        <v>46.2</v>
      </c>
      <c r="D95" s="1">
        <f t="shared" si="7"/>
        <v>8.8068894227129203E-3</v>
      </c>
      <c r="E95" s="1">
        <f t="shared" si="8"/>
        <v>46.235227557690855</v>
      </c>
      <c r="F95">
        <v>39.799999999999997</v>
      </c>
      <c r="G95" s="1">
        <f t="shared" si="9"/>
        <v>-8.8068894227129203E-3</v>
      </c>
      <c r="H95" s="1">
        <f t="shared" si="10"/>
        <v>39.764772442309145</v>
      </c>
      <c r="I95" s="1">
        <f t="shared" si="11"/>
        <v>6.4704551153817107</v>
      </c>
      <c r="J95" s="1">
        <v>0.5</v>
      </c>
      <c r="K95" s="1">
        <v>2.1</v>
      </c>
      <c r="L95" s="1">
        <v>0.15</v>
      </c>
      <c r="M95" s="1">
        <v>8.6</v>
      </c>
      <c r="N95" s="1">
        <v>0.1</v>
      </c>
      <c r="O95" s="1">
        <v>-7</v>
      </c>
      <c r="P95" s="1">
        <f t="shared" si="12"/>
        <v>-6.9911931105772869</v>
      </c>
      <c r="Q95" s="1">
        <v>0.25</v>
      </c>
      <c r="R95" s="1">
        <f t="shared" si="13"/>
        <v>2.6624292800465335</v>
      </c>
    </row>
    <row r="96" spans="1:18" x14ac:dyDescent="0.3">
      <c r="A96">
        <v>95</v>
      </c>
      <c r="B96">
        <v>6.7644247098360699E-2</v>
      </c>
      <c r="C96">
        <v>46.2</v>
      </c>
      <c r="D96" s="1">
        <f t="shared" si="7"/>
        <v>-0.74678414216967703</v>
      </c>
      <c r="E96" s="1">
        <f t="shared" si="8"/>
        <v>43.212863431321296</v>
      </c>
      <c r="F96">
        <v>39.799999999999997</v>
      </c>
      <c r="G96" s="1">
        <f t="shared" si="9"/>
        <v>0.74678414216967703</v>
      </c>
      <c r="H96" s="1">
        <f t="shared" si="10"/>
        <v>42.787136568678704</v>
      </c>
      <c r="I96" s="1">
        <f t="shared" si="11"/>
        <v>0.42572686264259119</v>
      </c>
      <c r="J96" s="1">
        <v>0.5</v>
      </c>
      <c r="K96" s="1">
        <v>2.1</v>
      </c>
      <c r="L96" s="1">
        <v>0.15</v>
      </c>
      <c r="M96" s="1">
        <v>8.6</v>
      </c>
      <c r="N96" s="1">
        <v>0.1</v>
      </c>
      <c r="O96" s="1">
        <v>-7</v>
      </c>
      <c r="P96" s="1">
        <f t="shared" si="12"/>
        <v>-7.7467841421696768</v>
      </c>
      <c r="Q96" s="1">
        <v>0.25</v>
      </c>
      <c r="R96" s="1">
        <f t="shared" si="13"/>
        <v>-0.54883260422112379</v>
      </c>
    </row>
    <row r="97" spans="1:18" x14ac:dyDescent="0.3">
      <c r="A97">
        <v>96</v>
      </c>
      <c r="B97">
        <v>0.80363839266910064</v>
      </c>
      <c r="C97">
        <v>46.2</v>
      </c>
      <c r="D97" s="1">
        <f t="shared" si="7"/>
        <v>0.42734461479003522</v>
      </c>
      <c r="E97" s="1">
        <f t="shared" si="8"/>
        <v>47.909378459160145</v>
      </c>
      <c r="F97">
        <v>39.799999999999997</v>
      </c>
      <c r="G97" s="1">
        <f t="shared" si="9"/>
        <v>-0.42734461479003522</v>
      </c>
      <c r="H97" s="1">
        <f t="shared" si="10"/>
        <v>38.090621540839855</v>
      </c>
      <c r="I97" s="1">
        <f t="shared" si="11"/>
        <v>9.8187569183202896</v>
      </c>
      <c r="J97" s="1">
        <v>0.5</v>
      </c>
      <c r="K97" s="1">
        <v>2.1</v>
      </c>
      <c r="L97" s="1">
        <v>0.15</v>
      </c>
      <c r="M97" s="1">
        <v>8.6</v>
      </c>
      <c r="N97" s="1">
        <v>0.1</v>
      </c>
      <c r="O97" s="1">
        <v>-7</v>
      </c>
      <c r="P97" s="1">
        <f t="shared" si="12"/>
        <v>-6.5726553852099645</v>
      </c>
      <c r="Q97" s="1">
        <v>0.25</v>
      </c>
      <c r="R97" s="1">
        <f t="shared" si="13"/>
        <v>4.4412146128576548</v>
      </c>
    </row>
    <row r="98" spans="1:18" x14ac:dyDescent="0.3">
      <c r="A98">
        <v>97</v>
      </c>
      <c r="B98">
        <v>0.82292599892613716</v>
      </c>
      <c r="C98">
        <v>46.2</v>
      </c>
      <c r="D98" s="1">
        <f t="shared" si="7"/>
        <v>0.46328676634682386</v>
      </c>
      <c r="E98" s="1">
        <f t="shared" si="8"/>
        <v>48.0531470653873</v>
      </c>
      <c r="F98">
        <v>39.799999999999997</v>
      </c>
      <c r="G98" s="1">
        <f t="shared" si="9"/>
        <v>-0.46328676634682386</v>
      </c>
      <c r="H98" s="1">
        <f t="shared" si="10"/>
        <v>37.9468529346127</v>
      </c>
      <c r="I98" s="1">
        <f t="shared" si="11"/>
        <v>10.1062941307746</v>
      </c>
      <c r="J98" s="1">
        <v>0.5</v>
      </c>
      <c r="K98" s="1">
        <v>2.1</v>
      </c>
      <c r="L98" s="1">
        <v>0.15</v>
      </c>
      <c r="M98" s="1">
        <v>8.6</v>
      </c>
      <c r="N98" s="1">
        <v>0.1</v>
      </c>
      <c r="O98" s="1">
        <v>-7</v>
      </c>
      <c r="P98" s="1">
        <f t="shared" si="12"/>
        <v>-6.5367132336531757</v>
      </c>
      <c r="Q98" s="1">
        <v>0.25</v>
      </c>
      <c r="R98" s="1">
        <f t="shared" si="13"/>
        <v>4.5939687569740073</v>
      </c>
    </row>
    <row r="99" spans="1:18" x14ac:dyDescent="0.3">
      <c r="A99">
        <v>98</v>
      </c>
      <c r="B99">
        <v>0.29748486742117719</v>
      </c>
      <c r="C99">
        <v>46.2</v>
      </c>
      <c r="D99" s="1">
        <f t="shared" si="7"/>
        <v>-0.26582405666940945</v>
      </c>
      <c r="E99" s="1">
        <f t="shared" si="8"/>
        <v>45.136703773322367</v>
      </c>
      <c r="F99">
        <v>39.799999999999997</v>
      </c>
      <c r="G99" s="1">
        <f t="shared" si="9"/>
        <v>0.26582405666940945</v>
      </c>
      <c r="H99" s="1">
        <f t="shared" si="10"/>
        <v>40.863296226677633</v>
      </c>
      <c r="I99" s="1">
        <f t="shared" si="11"/>
        <v>4.2734075466447337</v>
      </c>
      <c r="J99" s="1">
        <v>0.5</v>
      </c>
      <c r="K99" s="1">
        <v>2.1</v>
      </c>
      <c r="L99" s="1">
        <v>0.15</v>
      </c>
      <c r="M99" s="1">
        <v>8.6</v>
      </c>
      <c r="N99" s="1">
        <v>0.1</v>
      </c>
      <c r="O99" s="1">
        <v>-7</v>
      </c>
      <c r="P99" s="1">
        <f t="shared" si="12"/>
        <v>-7.265824056669409</v>
      </c>
      <c r="Q99" s="1">
        <v>0.25</v>
      </c>
      <c r="R99" s="1">
        <f t="shared" si="13"/>
        <v>1.4952477591550144</v>
      </c>
    </row>
    <row r="100" spans="1:18" x14ac:dyDescent="0.3">
      <c r="A100">
        <v>99</v>
      </c>
      <c r="B100">
        <v>0.38111798162063948</v>
      </c>
      <c r="C100">
        <v>46.2</v>
      </c>
      <c r="D100" s="1">
        <f t="shared" si="7"/>
        <v>-0.1512729404299995</v>
      </c>
      <c r="E100" s="1">
        <f t="shared" si="8"/>
        <v>45.594908238280006</v>
      </c>
      <c r="F100">
        <v>39.799999999999997</v>
      </c>
      <c r="G100" s="1">
        <f t="shared" si="9"/>
        <v>0.1512729404299995</v>
      </c>
      <c r="H100" s="1">
        <f t="shared" si="10"/>
        <v>40.405091761719994</v>
      </c>
      <c r="I100" s="1">
        <f t="shared" si="11"/>
        <v>5.1898164765600114</v>
      </c>
      <c r="J100" s="1">
        <v>0.5</v>
      </c>
      <c r="K100" s="1">
        <v>2.1</v>
      </c>
      <c r="L100" s="1">
        <v>0.15</v>
      </c>
      <c r="M100" s="1">
        <v>8.6</v>
      </c>
      <c r="N100" s="1">
        <v>0.1</v>
      </c>
      <c r="O100" s="1">
        <v>-7</v>
      </c>
      <c r="P100" s="1">
        <f t="shared" si="12"/>
        <v>-7.1512729404299993</v>
      </c>
      <c r="Q100" s="1">
        <v>0.25</v>
      </c>
      <c r="R100" s="1">
        <f t="shared" si="13"/>
        <v>1.9820900031725057</v>
      </c>
    </row>
    <row r="101" spans="1:18" x14ac:dyDescent="0.3">
      <c r="A101">
        <v>100</v>
      </c>
      <c r="B101">
        <v>0.93880812211772036</v>
      </c>
      <c r="C101">
        <v>46.2</v>
      </c>
      <c r="D101" s="1">
        <f t="shared" si="7"/>
        <v>0.77242250796728495</v>
      </c>
      <c r="E101" s="1">
        <f t="shared" si="8"/>
        <v>49.289690031869142</v>
      </c>
      <c r="F101">
        <v>39.799999999999997</v>
      </c>
      <c r="G101" s="1">
        <f t="shared" si="9"/>
        <v>-0.77242250796728495</v>
      </c>
      <c r="H101" s="1">
        <f t="shared" si="10"/>
        <v>36.710309968130858</v>
      </c>
      <c r="I101" s="1">
        <f t="shared" si="11"/>
        <v>12.579380063738284</v>
      </c>
      <c r="J101" s="1">
        <v>0.5</v>
      </c>
      <c r="K101" s="1">
        <v>2.1</v>
      </c>
      <c r="L101" s="1">
        <v>0.15</v>
      </c>
      <c r="M101" s="1">
        <v>8.6</v>
      </c>
      <c r="N101" s="1">
        <v>0.1</v>
      </c>
      <c r="O101" s="1">
        <v>-7</v>
      </c>
      <c r="P101" s="1">
        <f t="shared" si="12"/>
        <v>-6.2275774920327152</v>
      </c>
      <c r="Q101" s="1">
        <v>0.25</v>
      </c>
      <c r="R101" s="1">
        <f t="shared" si="13"/>
        <v>5.9077956588609641</v>
      </c>
    </row>
    <row r="102" spans="1:18" x14ac:dyDescent="0.3">
      <c r="A102">
        <v>101</v>
      </c>
      <c r="B102">
        <v>0.96614202878268651</v>
      </c>
      <c r="C102">
        <v>46.2</v>
      </c>
      <c r="D102" s="1">
        <f t="shared" si="7"/>
        <v>0.913446222451612</v>
      </c>
      <c r="E102" s="1">
        <f t="shared" si="8"/>
        <v>49.853784889806448</v>
      </c>
      <c r="F102">
        <v>39.799999999999997</v>
      </c>
      <c r="G102" s="1">
        <f t="shared" si="9"/>
        <v>-0.913446222451612</v>
      </c>
      <c r="H102" s="1">
        <f t="shared" si="10"/>
        <v>36.146215110193552</v>
      </c>
      <c r="I102" s="1">
        <f t="shared" si="11"/>
        <v>13.707569779612896</v>
      </c>
      <c r="J102" s="1">
        <v>0.5</v>
      </c>
      <c r="K102" s="1">
        <v>2.1</v>
      </c>
      <c r="L102" s="1">
        <v>0.15</v>
      </c>
      <c r="M102" s="1">
        <v>8.6</v>
      </c>
      <c r="N102" s="1">
        <v>0.1</v>
      </c>
      <c r="O102" s="1">
        <v>-7</v>
      </c>
      <c r="P102" s="1">
        <f t="shared" si="12"/>
        <v>-6.0865537775483878</v>
      </c>
      <c r="Q102" s="1">
        <v>0.25</v>
      </c>
      <c r="R102" s="1">
        <f t="shared" si="13"/>
        <v>6.5071464454193517</v>
      </c>
    </row>
    <row r="103" spans="1:18" x14ac:dyDescent="0.3">
      <c r="A103">
        <v>102</v>
      </c>
      <c r="B103">
        <v>0.83344206115513664</v>
      </c>
      <c r="C103">
        <v>46.2</v>
      </c>
      <c r="D103" s="1">
        <f t="shared" si="7"/>
        <v>0.48392841424778071</v>
      </c>
      <c r="E103" s="1">
        <f t="shared" si="8"/>
        <v>48.135713656991129</v>
      </c>
      <c r="F103">
        <v>39.799999999999997</v>
      </c>
      <c r="G103" s="1">
        <f t="shared" si="9"/>
        <v>-0.48392841424778071</v>
      </c>
      <c r="H103" s="1">
        <f t="shared" si="10"/>
        <v>37.864286343008871</v>
      </c>
      <c r="I103" s="1">
        <f t="shared" si="11"/>
        <v>10.271427313982258</v>
      </c>
      <c r="J103" s="1">
        <v>0.5</v>
      </c>
      <c r="K103" s="1">
        <v>2.1</v>
      </c>
      <c r="L103" s="1">
        <v>0.15</v>
      </c>
      <c r="M103" s="1">
        <v>8.6</v>
      </c>
      <c r="N103" s="1">
        <v>0.1</v>
      </c>
      <c r="O103" s="1">
        <v>-7</v>
      </c>
      <c r="P103" s="1">
        <f t="shared" si="12"/>
        <v>-6.5160715857522193</v>
      </c>
      <c r="Q103" s="1">
        <v>0.25</v>
      </c>
      <c r="R103" s="1">
        <f t="shared" si="13"/>
        <v>4.6816957605530751</v>
      </c>
    </row>
    <row r="104" spans="1:18" x14ac:dyDescent="0.3">
      <c r="A104">
        <v>103</v>
      </c>
      <c r="B104">
        <v>0.27981435127886423</v>
      </c>
      <c r="C104">
        <v>46.2</v>
      </c>
      <c r="D104" s="1">
        <f t="shared" si="7"/>
        <v>-0.29169654938341583</v>
      </c>
      <c r="E104" s="1">
        <f t="shared" si="8"/>
        <v>45.033213802466342</v>
      </c>
      <c r="F104">
        <v>39.799999999999997</v>
      </c>
      <c r="G104" s="1">
        <f t="shared" si="9"/>
        <v>0.29169654938341583</v>
      </c>
      <c r="H104" s="1">
        <f t="shared" si="10"/>
        <v>40.966786197533658</v>
      </c>
      <c r="I104" s="1">
        <f t="shared" si="11"/>
        <v>4.0664276049326844</v>
      </c>
      <c r="J104" s="1">
        <v>0.5</v>
      </c>
      <c r="K104" s="1">
        <v>2.1</v>
      </c>
      <c r="L104" s="1">
        <v>0.15</v>
      </c>
      <c r="M104" s="1">
        <v>8.6</v>
      </c>
      <c r="N104" s="1">
        <v>0.1</v>
      </c>
      <c r="O104" s="1">
        <v>-7</v>
      </c>
      <c r="P104" s="1">
        <f t="shared" si="12"/>
        <v>-7.291696549383416</v>
      </c>
      <c r="Q104" s="1">
        <v>0.25</v>
      </c>
      <c r="R104" s="1">
        <f t="shared" si="13"/>
        <v>1.385289665120488</v>
      </c>
    </row>
    <row r="105" spans="1:18" x14ac:dyDescent="0.3">
      <c r="A105">
        <v>104</v>
      </c>
      <c r="B105">
        <v>0.47199464101584498</v>
      </c>
      <c r="C105">
        <v>46.2</v>
      </c>
      <c r="D105" s="1">
        <f t="shared" si="7"/>
        <v>-3.5128389995198378E-2</v>
      </c>
      <c r="E105" s="1">
        <f t="shared" si="8"/>
        <v>46.059486440019207</v>
      </c>
      <c r="F105">
        <v>39.799999999999997</v>
      </c>
      <c r="G105" s="1">
        <f t="shared" si="9"/>
        <v>3.5128389995198378E-2</v>
      </c>
      <c r="H105" s="1">
        <f t="shared" si="10"/>
        <v>39.940513559980793</v>
      </c>
      <c r="I105" s="1">
        <f t="shared" si="11"/>
        <v>6.1189728800384131</v>
      </c>
      <c r="J105" s="1">
        <v>0.5</v>
      </c>
      <c r="K105" s="1">
        <v>2.1</v>
      </c>
      <c r="L105" s="1">
        <v>0.15</v>
      </c>
      <c r="M105" s="1">
        <v>8.6</v>
      </c>
      <c r="N105" s="1">
        <v>0.1</v>
      </c>
      <c r="O105" s="1">
        <v>-7</v>
      </c>
      <c r="P105" s="1">
        <f t="shared" si="12"/>
        <v>-7.0351283899951982</v>
      </c>
      <c r="Q105" s="1">
        <v>0.25</v>
      </c>
      <c r="R105" s="1">
        <f t="shared" si="13"/>
        <v>2.4757043425204071</v>
      </c>
    </row>
    <row r="106" spans="1:18" x14ac:dyDescent="0.3">
      <c r="A106">
        <v>105</v>
      </c>
      <c r="B106">
        <v>0.89026521843614526</v>
      </c>
      <c r="C106">
        <v>46.2</v>
      </c>
      <c r="D106" s="1">
        <f t="shared" si="7"/>
        <v>0.61396990573905486</v>
      </c>
      <c r="E106" s="1">
        <f t="shared" si="8"/>
        <v>48.65587962295622</v>
      </c>
      <c r="F106">
        <v>39.799999999999997</v>
      </c>
      <c r="G106" s="1">
        <f t="shared" si="9"/>
        <v>-0.61396990573905486</v>
      </c>
      <c r="H106" s="1">
        <f t="shared" si="10"/>
        <v>37.34412037704378</v>
      </c>
      <c r="I106" s="1">
        <f t="shared" si="11"/>
        <v>11.311759245912441</v>
      </c>
      <c r="J106" s="1">
        <v>0.5</v>
      </c>
      <c r="K106" s="1">
        <v>2.1</v>
      </c>
      <c r="L106" s="1">
        <v>0.15</v>
      </c>
      <c r="M106" s="1">
        <v>8.6</v>
      </c>
      <c r="N106" s="1">
        <v>0.1</v>
      </c>
      <c r="O106" s="1">
        <v>-7</v>
      </c>
      <c r="P106" s="1">
        <f t="shared" si="12"/>
        <v>-6.3860300942609456</v>
      </c>
      <c r="Q106" s="1">
        <v>0.25</v>
      </c>
      <c r="R106" s="1">
        <f t="shared" si="13"/>
        <v>5.2343720993909848</v>
      </c>
    </row>
    <row r="107" spans="1:18" x14ac:dyDescent="0.3">
      <c r="A107">
        <v>106</v>
      </c>
      <c r="B107">
        <v>0.42590709194797471</v>
      </c>
      <c r="C107">
        <v>46.2</v>
      </c>
      <c r="D107" s="1">
        <f t="shared" si="7"/>
        <v>-9.3402080784634203E-2</v>
      </c>
      <c r="E107" s="1">
        <f t="shared" si="8"/>
        <v>45.826391676861469</v>
      </c>
      <c r="F107">
        <v>39.799999999999997</v>
      </c>
      <c r="G107" s="1">
        <f t="shared" si="9"/>
        <v>9.3402080784634203E-2</v>
      </c>
      <c r="H107" s="1">
        <f t="shared" si="10"/>
        <v>40.173608323138531</v>
      </c>
      <c r="I107" s="1">
        <f t="shared" si="11"/>
        <v>5.6527833537229384</v>
      </c>
      <c r="J107" s="1">
        <v>0.5</v>
      </c>
      <c r="K107" s="1">
        <v>2.1</v>
      </c>
      <c r="L107" s="1">
        <v>0.15</v>
      </c>
      <c r="M107" s="1">
        <v>8.6</v>
      </c>
      <c r="N107" s="1">
        <v>0.1</v>
      </c>
      <c r="O107" s="1">
        <v>-7</v>
      </c>
      <c r="P107" s="1">
        <f t="shared" si="12"/>
        <v>-7.0934020807846343</v>
      </c>
      <c r="Q107" s="1">
        <v>0.25</v>
      </c>
      <c r="R107" s="1">
        <f t="shared" si="13"/>
        <v>2.2280411566653102</v>
      </c>
    </row>
    <row r="108" spans="1:18" x14ac:dyDescent="0.3">
      <c r="A108">
        <v>107</v>
      </c>
      <c r="B108">
        <v>0.12943150794873337</v>
      </c>
      <c r="C108">
        <v>46.2</v>
      </c>
      <c r="D108" s="1">
        <f t="shared" si="7"/>
        <v>-0.56454127014867839</v>
      </c>
      <c r="E108" s="1">
        <f t="shared" si="8"/>
        <v>43.941834919405288</v>
      </c>
      <c r="F108">
        <v>39.799999999999997</v>
      </c>
      <c r="G108" s="1">
        <f t="shared" si="9"/>
        <v>0.56454127014867839</v>
      </c>
      <c r="H108" s="1">
        <f t="shared" si="10"/>
        <v>42.058165080594712</v>
      </c>
      <c r="I108" s="1">
        <f t="shared" si="11"/>
        <v>1.8836698388105759</v>
      </c>
      <c r="J108" s="1">
        <v>0.5</v>
      </c>
      <c r="K108" s="1">
        <v>2.1</v>
      </c>
      <c r="L108" s="1">
        <v>0.15</v>
      </c>
      <c r="M108" s="1">
        <v>8.6</v>
      </c>
      <c r="N108" s="1">
        <v>0.1</v>
      </c>
      <c r="O108" s="1">
        <v>-7</v>
      </c>
      <c r="P108" s="1">
        <f t="shared" si="12"/>
        <v>-7.5645412701486787</v>
      </c>
      <c r="Q108" s="1">
        <v>0.25</v>
      </c>
      <c r="R108" s="1">
        <f t="shared" si="13"/>
        <v>0.2256996018681181</v>
      </c>
    </row>
    <row r="109" spans="1:18" x14ac:dyDescent="0.3">
      <c r="A109">
        <v>108</v>
      </c>
      <c r="B109">
        <v>0.96865983325428562</v>
      </c>
      <c r="C109">
        <v>46.2</v>
      </c>
      <c r="D109" s="1">
        <f t="shared" si="7"/>
        <v>0.93072614030766632</v>
      </c>
      <c r="E109" s="1">
        <f t="shared" si="8"/>
        <v>49.922904561230666</v>
      </c>
      <c r="F109">
        <v>39.799999999999997</v>
      </c>
      <c r="G109" s="1">
        <f t="shared" si="9"/>
        <v>-0.93072614030766632</v>
      </c>
      <c r="H109" s="1">
        <f t="shared" si="10"/>
        <v>36.077095438769334</v>
      </c>
      <c r="I109" s="1">
        <f t="shared" si="11"/>
        <v>13.845809122461333</v>
      </c>
      <c r="J109" s="1">
        <v>0.5</v>
      </c>
      <c r="K109" s="1">
        <v>2.1</v>
      </c>
      <c r="L109" s="1">
        <v>0.15</v>
      </c>
      <c r="M109" s="1">
        <v>8.6</v>
      </c>
      <c r="N109" s="1">
        <v>0.1</v>
      </c>
      <c r="O109" s="1">
        <v>-7</v>
      </c>
      <c r="P109" s="1">
        <f t="shared" si="12"/>
        <v>-6.0692738596923341</v>
      </c>
      <c r="Q109" s="1">
        <v>0.25</v>
      </c>
      <c r="R109" s="1">
        <f t="shared" si="13"/>
        <v>6.5805860963075835</v>
      </c>
    </row>
    <row r="110" spans="1:18" x14ac:dyDescent="0.3">
      <c r="A110">
        <v>109</v>
      </c>
      <c r="B110">
        <v>0.74216838597254187</v>
      </c>
      <c r="C110">
        <v>46.2</v>
      </c>
      <c r="D110" s="1">
        <f t="shared" si="7"/>
        <v>0.3250224430813623</v>
      </c>
      <c r="E110" s="1">
        <f t="shared" si="8"/>
        <v>47.500089772325452</v>
      </c>
      <c r="F110">
        <v>39.799999999999997</v>
      </c>
      <c r="G110" s="1">
        <f t="shared" si="9"/>
        <v>-0.3250224430813623</v>
      </c>
      <c r="H110" s="1">
        <f t="shared" si="10"/>
        <v>38.499910227674548</v>
      </c>
      <c r="I110" s="1">
        <f t="shared" si="11"/>
        <v>9.000179544650905</v>
      </c>
      <c r="J110" s="1">
        <v>0.5</v>
      </c>
      <c r="K110" s="1">
        <v>2.1</v>
      </c>
      <c r="L110" s="1">
        <v>0.15</v>
      </c>
      <c r="M110" s="1">
        <v>8.6</v>
      </c>
      <c r="N110" s="1">
        <v>0.1</v>
      </c>
      <c r="O110" s="1">
        <v>-7</v>
      </c>
      <c r="P110" s="1">
        <f t="shared" si="12"/>
        <v>-6.6749775569186376</v>
      </c>
      <c r="Q110" s="1">
        <v>0.25</v>
      </c>
      <c r="R110" s="1">
        <f t="shared" si="13"/>
        <v>4.0063453830957938</v>
      </c>
    </row>
    <row r="111" spans="1:18" x14ac:dyDescent="0.3">
      <c r="A111">
        <v>110</v>
      </c>
      <c r="B111">
        <v>0.4513592593753134</v>
      </c>
      <c r="C111">
        <v>46.2</v>
      </c>
      <c r="D111" s="1">
        <f t="shared" si="7"/>
        <v>-6.1113957799948763E-2</v>
      </c>
      <c r="E111" s="1">
        <f t="shared" si="8"/>
        <v>45.955544168800209</v>
      </c>
      <c r="F111">
        <v>39.799999999999997</v>
      </c>
      <c r="G111" s="1">
        <f t="shared" si="9"/>
        <v>6.1113957799948763E-2</v>
      </c>
      <c r="H111" s="1">
        <f t="shared" si="10"/>
        <v>40.044455831199791</v>
      </c>
      <c r="I111" s="1">
        <f t="shared" si="11"/>
        <v>5.9110883376004182</v>
      </c>
      <c r="J111" s="1">
        <v>0.5</v>
      </c>
      <c r="K111" s="1">
        <v>2.1</v>
      </c>
      <c r="L111" s="1">
        <v>0.15</v>
      </c>
      <c r="M111" s="1">
        <v>8.6</v>
      </c>
      <c r="N111" s="1">
        <v>0.1</v>
      </c>
      <c r="O111" s="1">
        <v>-7</v>
      </c>
      <c r="P111" s="1">
        <f t="shared" si="12"/>
        <v>-7.0611139577999484</v>
      </c>
      <c r="Q111" s="1">
        <v>0.25</v>
      </c>
      <c r="R111" s="1">
        <f t="shared" si="13"/>
        <v>2.3652656793502218</v>
      </c>
    </row>
    <row r="112" spans="1:18" x14ac:dyDescent="0.3">
      <c r="A112">
        <v>111</v>
      </c>
      <c r="B112">
        <v>0.38376867921475721</v>
      </c>
      <c r="C112">
        <v>46.2</v>
      </c>
      <c r="D112" s="1">
        <f t="shared" si="7"/>
        <v>-0.14779883159723922</v>
      </c>
      <c r="E112" s="1">
        <f t="shared" si="8"/>
        <v>45.608804673611047</v>
      </c>
      <c r="F112">
        <v>39.799999999999997</v>
      </c>
      <c r="G112" s="1">
        <f t="shared" si="9"/>
        <v>0.14779883159723922</v>
      </c>
      <c r="H112" s="1">
        <f t="shared" si="10"/>
        <v>40.391195326388953</v>
      </c>
      <c r="I112" s="1">
        <f t="shared" si="11"/>
        <v>5.2176093472220941</v>
      </c>
      <c r="J112" s="1">
        <v>0.5</v>
      </c>
      <c r="K112" s="1">
        <v>2.1</v>
      </c>
      <c r="L112" s="1">
        <v>0.15</v>
      </c>
      <c r="M112" s="1">
        <v>8.6</v>
      </c>
      <c r="N112" s="1">
        <v>0.1</v>
      </c>
      <c r="O112" s="1">
        <v>-7</v>
      </c>
      <c r="P112" s="1">
        <f t="shared" si="12"/>
        <v>-7.1477988315972389</v>
      </c>
      <c r="Q112" s="1">
        <v>0.25</v>
      </c>
      <c r="R112" s="1">
        <f t="shared" si="13"/>
        <v>1.9968549657117372</v>
      </c>
    </row>
    <row r="113" spans="1:18" x14ac:dyDescent="0.3">
      <c r="A113">
        <v>112</v>
      </c>
      <c r="B113">
        <v>0.36522334486058694</v>
      </c>
      <c r="C113">
        <v>46.2</v>
      </c>
      <c r="D113" s="1">
        <f t="shared" si="7"/>
        <v>-0.17226569753671345</v>
      </c>
      <c r="E113" s="1">
        <f t="shared" si="8"/>
        <v>45.510937209853147</v>
      </c>
      <c r="F113">
        <v>39.799999999999997</v>
      </c>
      <c r="G113" s="1">
        <f t="shared" si="9"/>
        <v>0.17226569753671345</v>
      </c>
      <c r="H113" s="1">
        <f t="shared" si="10"/>
        <v>40.489062790146853</v>
      </c>
      <c r="I113" s="1">
        <f t="shared" si="11"/>
        <v>5.0218744197062932</v>
      </c>
      <c r="J113" s="1">
        <v>0.5</v>
      </c>
      <c r="K113" s="1">
        <v>2.1</v>
      </c>
      <c r="L113" s="1">
        <v>0.15</v>
      </c>
      <c r="M113" s="1">
        <v>8.6</v>
      </c>
      <c r="N113" s="1">
        <v>0.1</v>
      </c>
      <c r="O113" s="1">
        <v>-7</v>
      </c>
      <c r="P113" s="1">
        <f t="shared" si="12"/>
        <v>-7.1722656975367132</v>
      </c>
      <c r="Q113" s="1">
        <v>0.25</v>
      </c>
      <c r="R113" s="1">
        <f t="shared" si="13"/>
        <v>1.8928707854689681</v>
      </c>
    </row>
    <row r="114" spans="1:18" x14ac:dyDescent="0.3">
      <c r="A114">
        <v>113</v>
      </c>
      <c r="B114">
        <v>0.10761198940460626</v>
      </c>
      <c r="C114">
        <v>46.2</v>
      </c>
      <c r="D114" s="1">
        <f t="shared" si="7"/>
        <v>-0.61966410077978051</v>
      </c>
      <c r="E114" s="1">
        <f t="shared" si="8"/>
        <v>43.721343596880878</v>
      </c>
      <c r="F114">
        <v>39.799999999999997</v>
      </c>
      <c r="G114" s="1">
        <f t="shared" si="9"/>
        <v>0.61966410077978051</v>
      </c>
      <c r="H114" s="1">
        <f t="shared" si="10"/>
        <v>42.278656403119122</v>
      </c>
      <c r="I114" s="1">
        <f t="shared" si="11"/>
        <v>1.4426871937617562</v>
      </c>
      <c r="J114" s="1">
        <v>0.5</v>
      </c>
      <c r="K114" s="1">
        <v>2.1</v>
      </c>
      <c r="L114" s="1">
        <v>0.15</v>
      </c>
      <c r="M114" s="1">
        <v>8.6</v>
      </c>
      <c r="N114" s="1">
        <v>0.1</v>
      </c>
      <c r="O114" s="1">
        <v>-7</v>
      </c>
      <c r="P114" s="1">
        <f t="shared" si="12"/>
        <v>-7.6196641007797803</v>
      </c>
      <c r="Q114" s="1">
        <v>0.25</v>
      </c>
      <c r="R114" s="1">
        <f t="shared" si="13"/>
        <v>-8.5724283140671265E-3</v>
      </c>
    </row>
    <row r="115" spans="1:18" x14ac:dyDescent="0.3">
      <c r="A115">
        <v>114</v>
      </c>
      <c r="B115">
        <v>0.49944570130661203</v>
      </c>
      <c r="C115">
        <v>46.2</v>
      </c>
      <c r="D115" s="1">
        <f t="shared" si="7"/>
        <v>-6.9471061224072054E-4</v>
      </c>
      <c r="E115" s="1">
        <f t="shared" si="8"/>
        <v>46.197221157551041</v>
      </c>
      <c r="F115">
        <v>39.799999999999997</v>
      </c>
      <c r="G115" s="1">
        <f t="shared" si="9"/>
        <v>6.9471061224072054E-4</v>
      </c>
      <c r="H115" s="1">
        <f t="shared" si="10"/>
        <v>39.802778842448959</v>
      </c>
      <c r="I115" s="1">
        <f t="shared" si="11"/>
        <v>6.3944423151020828</v>
      </c>
      <c r="J115" s="1">
        <v>0.5</v>
      </c>
      <c r="K115" s="1">
        <v>2.1</v>
      </c>
      <c r="L115" s="1">
        <v>0.15</v>
      </c>
      <c r="M115" s="1">
        <v>8.6</v>
      </c>
      <c r="N115" s="1">
        <v>0.1</v>
      </c>
      <c r="O115" s="1">
        <v>-7</v>
      </c>
      <c r="P115" s="1">
        <f t="shared" si="12"/>
        <v>-7.0006947106122404</v>
      </c>
      <c r="Q115" s="1">
        <v>0.25</v>
      </c>
      <c r="R115" s="1">
        <f t="shared" si="13"/>
        <v>2.6220474798979811</v>
      </c>
    </row>
    <row r="116" spans="1:18" x14ac:dyDescent="0.3">
      <c r="A116">
        <v>115</v>
      </c>
      <c r="B116">
        <v>0.24745614260648863</v>
      </c>
      <c r="C116">
        <v>46.2</v>
      </c>
      <c r="D116" s="1">
        <f t="shared" si="7"/>
        <v>-0.34125835111616032</v>
      </c>
      <c r="E116" s="1">
        <f t="shared" si="8"/>
        <v>44.834966595535363</v>
      </c>
      <c r="F116">
        <v>39.799999999999997</v>
      </c>
      <c r="G116" s="1">
        <f t="shared" si="9"/>
        <v>0.34125835111616032</v>
      </c>
      <c r="H116" s="1">
        <f t="shared" si="10"/>
        <v>41.165033404464637</v>
      </c>
      <c r="I116" s="1">
        <f t="shared" si="11"/>
        <v>3.6699331910707258</v>
      </c>
      <c r="J116" s="1">
        <v>0.5</v>
      </c>
      <c r="K116" s="1">
        <v>2.1</v>
      </c>
      <c r="L116" s="1">
        <v>0.15</v>
      </c>
      <c r="M116" s="1">
        <v>8.6</v>
      </c>
      <c r="N116" s="1">
        <v>0.1</v>
      </c>
      <c r="O116" s="1">
        <v>-7</v>
      </c>
      <c r="P116" s="1">
        <f t="shared" si="12"/>
        <v>-7.34125835111616</v>
      </c>
      <c r="Q116" s="1">
        <v>0.25</v>
      </c>
      <c r="R116" s="1">
        <f t="shared" si="13"/>
        <v>1.1746520077563227</v>
      </c>
    </row>
    <row r="117" spans="1:18" x14ac:dyDescent="0.3">
      <c r="A117">
        <v>116</v>
      </c>
      <c r="B117">
        <v>0.77007958133082854</v>
      </c>
      <c r="C117">
        <v>46.2</v>
      </c>
      <c r="D117" s="1">
        <f t="shared" si="7"/>
        <v>0.36955447932666757</v>
      </c>
      <c r="E117" s="1">
        <f t="shared" si="8"/>
        <v>47.678217917306675</v>
      </c>
      <c r="F117">
        <v>39.799999999999997</v>
      </c>
      <c r="G117" s="1">
        <f t="shared" si="9"/>
        <v>-0.36955447932666757</v>
      </c>
      <c r="H117" s="1">
        <f t="shared" si="10"/>
        <v>38.321782082693325</v>
      </c>
      <c r="I117" s="1">
        <f t="shared" si="11"/>
        <v>9.3564358346133503</v>
      </c>
      <c r="J117" s="1">
        <v>0.5</v>
      </c>
      <c r="K117" s="1">
        <v>2.1</v>
      </c>
      <c r="L117" s="1">
        <v>0.15</v>
      </c>
      <c r="M117" s="1">
        <v>8.6</v>
      </c>
      <c r="N117" s="1">
        <v>0.1</v>
      </c>
      <c r="O117" s="1">
        <v>-7</v>
      </c>
      <c r="P117" s="1">
        <f t="shared" si="12"/>
        <v>-6.6304455206733328</v>
      </c>
      <c r="Q117" s="1">
        <v>0.25</v>
      </c>
      <c r="R117" s="1">
        <f t="shared" si="13"/>
        <v>4.1956065371383424</v>
      </c>
    </row>
    <row r="118" spans="1:18" x14ac:dyDescent="0.3">
      <c r="A118">
        <v>117</v>
      </c>
      <c r="B118">
        <v>0.77434000380584145</v>
      </c>
      <c r="C118">
        <v>46.2</v>
      </c>
      <c r="D118" s="1">
        <f t="shared" si="7"/>
        <v>0.37660811132960104</v>
      </c>
      <c r="E118" s="1">
        <f t="shared" si="8"/>
        <v>47.706432445318406</v>
      </c>
      <c r="F118">
        <v>39.799999999999997</v>
      </c>
      <c r="G118" s="1">
        <f t="shared" si="9"/>
        <v>-0.37660811132960104</v>
      </c>
      <c r="H118" s="1">
        <f t="shared" si="10"/>
        <v>38.293567554681594</v>
      </c>
      <c r="I118" s="1">
        <f t="shared" si="11"/>
        <v>9.4128648906368113</v>
      </c>
      <c r="J118" s="1">
        <v>0.5</v>
      </c>
      <c r="K118" s="1">
        <v>2.1</v>
      </c>
      <c r="L118" s="1">
        <v>0.15</v>
      </c>
      <c r="M118" s="1">
        <v>8.6</v>
      </c>
      <c r="N118" s="1">
        <v>0.1</v>
      </c>
      <c r="O118" s="1">
        <v>-7</v>
      </c>
      <c r="P118" s="1">
        <f t="shared" si="12"/>
        <v>-6.6233918886703993</v>
      </c>
      <c r="Q118" s="1">
        <v>0.25</v>
      </c>
      <c r="R118" s="1">
        <f t="shared" si="13"/>
        <v>4.225584473150807</v>
      </c>
    </row>
    <row r="119" spans="1:18" x14ac:dyDescent="0.3">
      <c r="A119">
        <v>118</v>
      </c>
      <c r="B119">
        <v>0.19094444364890273</v>
      </c>
      <c r="C119">
        <v>46.2</v>
      </c>
      <c r="D119" s="1">
        <f t="shared" si="7"/>
        <v>-0.43721062665168314</v>
      </c>
      <c r="E119" s="1">
        <f t="shared" si="8"/>
        <v>44.451157493393268</v>
      </c>
      <c r="F119">
        <v>39.799999999999997</v>
      </c>
      <c r="G119" s="1">
        <f t="shared" si="9"/>
        <v>0.43721062665168314</v>
      </c>
      <c r="H119" s="1">
        <f t="shared" si="10"/>
        <v>41.548842506606732</v>
      </c>
      <c r="I119" s="1">
        <f t="shared" si="11"/>
        <v>2.9023149867865357</v>
      </c>
      <c r="J119" s="1">
        <v>0.5</v>
      </c>
      <c r="K119" s="1">
        <v>2.1</v>
      </c>
      <c r="L119" s="1">
        <v>0.15</v>
      </c>
      <c r="M119" s="1">
        <v>8.6</v>
      </c>
      <c r="N119" s="1">
        <v>0.1</v>
      </c>
      <c r="O119" s="1">
        <v>-7</v>
      </c>
      <c r="P119" s="1">
        <f t="shared" si="12"/>
        <v>-7.4372106266516829</v>
      </c>
      <c r="Q119" s="1">
        <v>0.25</v>
      </c>
      <c r="R119" s="1">
        <f t="shared" si="13"/>
        <v>0.76685483673034693</v>
      </c>
    </row>
    <row r="120" spans="1:18" x14ac:dyDescent="0.3">
      <c r="A120">
        <v>119</v>
      </c>
      <c r="B120">
        <v>0.93657129343976053</v>
      </c>
      <c r="C120">
        <v>46.2</v>
      </c>
      <c r="D120" s="1">
        <f t="shared" si="7"/>
        <v>0.76330621735942916</v>
      </c>
      <c r="E120" s="1">
        <f t="shared" si="8"/>
        <v>49.253224869437716</v>
      </c>
      <c r="F120">
        <v>39.799999999999997</v>
      </c>
      <c r="G120" s="1">
        <f t="shared" si="9"/>
        <v>-0.76330621735942916</v>
      </c>
      <c r="H120" s="1">
        <f t="shared" si="10"/>
        <v>36.746775130562284</v>
      </c>
      <c r="I120" s="1">
        <f t="shared" si="11"/>
        <v>12.506449738875432</v>
      </c>
      <c r="J120" s="1">
        <v>0.5</v>
      </c>
      <c r="K120" s="1">
        <v>2.1</v>
      </c>
      <c r="L120" s="1">
        <v>0.15</v>
      </c>
      <c r="M120" s="1">
        <v>8.6</v>
      </c>
      <c r="N120" s="1">
        <v>0.1</v>
      </c>
      <c r="O120" s="1">
        <v>-7</v>
      </c>
      <c r="P120" s="1">
        <f t="shared" si="12"/>
        <v>-6.2366937826405708</v>
      </c>
      <c r="Q120" s="1">
        <v>0.25</v>
      </c>
      <c r="R120" s="1">
        <f t="shared" si="13"/>
        <v>5.8690514237775737</v>
      </c>
    </row>
    <row r="121" spans="1:18" x14ac:dyDescent="0.3">
      <c r="A121">
        <v>120</v>
      </c>
      <c r="B121">
        <v>0.78552115466623917</v>
      </c>
      <c r="C121">
        <v>46.2</v>
      </c>
      <c r="D121" s="1">
        <f t="shared" si="7"/>
        <v>0.39548826223585792</v>
      </c>
      <c r="E121" s="1">
        <f t="shared" si="8"/>
        <v>47.781953048943436</v>
      </c>
      <c r="F121">
        <v>39.799999999999997</v>
      </c>
      <c r="G121" s="1">
        <f t="shared" si="9"/>
        <v>-0.39548826223585792</v>
      </c>
      <c r="H121" s="1">
        <f t="shared" si="10"/>
        <v>38.218046951056564</v>
      </c>
      <c r="I121" s="1">
        <f t="shared" si="11"/>
        <v>9.5639060978868713</v>
      </c>
      <c r="J121" s="1">
        <v>0.5</v>
      </c>
      <c r="K121" s="1">
        <v>2.1</v>
      </c>
      <c r="L121" s="1">
        <v>0.15</v>
      </c>
      <c r="M121" s="1">
        <v>8.6</v>
      </c>
      <c r="N121" s="1">
        <v>0.1</v>
      </c>
      <c r="O121" s="1">
        <v>-7</v>
      </c>
      <c r="P121" s="1">
        <f t="shared" si="12"/>
        <v>-6.6045117377641418</v>
      </c>
      <c r="Q121" s="1">
        <v>0.25</v>
      </c>
      <c r="R121" s="1">
        <f t="shared" si="13"/>
        <v>4.3058251145024009</v>
      </c>
    </row>
    <row r="122" spans="1:18" x14ac:dyDescent="0.3">
      <c r="A122">
        <v>121</v>
      </c>
      <c r="B122">
        <v>0.36256540789292602</v>
      </c>
      <c r="C122">
        <v>46.2</v>
      </c>
      <c r="D122" s="1">
        <f t="shared" si="7"/>
        <v>-0.17580496589249128</v>
      </c>
      <c r="E122" s="1">
        <f t="shared" si="8"/>
        <v>45.49678013643004</v>
      </c>
      <c r="F122">
        <v>39.799999999999997</v>
      </c>
      <c r="G122" s="1">
        <f t="shared" si="9"/>
        <v>0.17580496589249128</v>
      </c>
      <c r="H122" s="1">
        <f t="shared" si="10"/>
        <v>40.50321986356996</v>
      </c>
      <c r="I122" s="1">
        <f t="shared" si="11"/>
        <v>4.9935602728600799</v>
      </c>
      <c r="J122" s="1">
        <v>0.5</v>
      </c>
      <c r="K122" s="1">
        <v>2.1</v>
      </c>
      <c r="L122" s="1">
        <v>0.15</v>
      </c>
      <c r="M122" s="1">
        <v>8.6</v>
      </c>
      <c r="N122" s="1">
        <v>0.1</v>
      </c>
      <c r="O122" s="1">
        <v>-7</v>
      </c>
      <c r="P122" s="1">
        <f t="shared" si="12"/>
        <v>-7.1758049658924916</v>
      </c>
      <c r="Q122" s="1">
        <v>0.25</v>
      </c>
      <c r="R122" s="1">
        <f t="shared" si="13"/>
        <v>1.8778288949569168</v>
      </c>
    </row>
    <row r="123" spans="1:18" x14ac:dyDescent="0.3">
      <c r="A123">
        <v>122</v>
      </c>
      <c r="B123">
        <v>0.18877303950847257</v>
      </c>
      <c r="C123">
        <v>46.2</v>
      </c>
      <c r="D123" s="1">
        <f t="shared" si="7"/>
        <v>-0.44121337155017243</v>
      </c>
      <c r="E123" s="1">
        <f t="shared" si="8"/>
        <v>44.43514651379931</v>
      </c>
      <c r="F123">
        <v>39.799999999999997</v>
      </c>
      <c r="G123" s="1">
        <f t="shared" si="9"/>
        <v>0.44121337155017243</v>
      </c>
      <c r="H123" s="1">
        <f t="shared" si="10"/>
        <v>41.56485348620069</v>
      </c>
      <c r="I123" s="1">
        <f t="shared" si="11"/>
        <v>2.8702930275986205</v>
      </c>
      <c r="J123" s="1">
        <v>0.5</v>
      </c>
      <c r="K123" s="1">
        <v>2.1</v>
      </c>
      <c r="L123" s="1">
        <v>0.15</v>
      </c>
      <c r="M123" s="1">
        <v>8.6</v>
      </c>
      <c r="N123" s="1">
        <v>0.1</v>
      </c>
      <c r="O123" s="1">
        <v>-7</v>
      </c>
      <c r="P123" s="1">
        <f t="shared" si="12"/>
        <v>-7.4412133715501723</v>
      </c>
      <c r="Q123" s="1">
        <v>0.25</v>
      </c>
      <c r="R123" s="1">
        <f t="shared" si="13"/>
        <v>0.749843170911767</v>
      </c>
    </row>
    <row r="124" spans="1:18" x14ac:dyDescent="0.3">
      <c r="A124">
        <v>123</v>
      </c>
      <c r="B124">
        <v>0.61797800993970986</v>
      </c>
      <c r="C124">
        <v>46.2</v>
      </c>
      <c r="D124" s="1">
        <f t="shared" si="7"/>
        <v>0.15008729892818176</v>
      </c>
      <c r="E124" s="1">
        <f t="shared" si="8"/>
        <v>46.800349195712727</v>
      </c>
      <c r="F124">
        <v>39.799999999999997</v>
      </c>
      <c r="G124" s="1">
        <f t="shared" si="9"/>
        <v>-0.15008729892818176</v>
      </c>
      <c r="H124" s="1">
        <f t="shared" si="10"/>
        <v>39.199650804287273</v>
      </c>
      <c r="I124" s="1">
        <f t="shared" si="11"/>
        <v>7.6006983914254533</v>
      </c>
      <c r="J124" s="1">
        <v>0.5</v>
      </c>
      <c r="K124" s="1">
        <v>2.1</v>
      </c>
      <c r="L124" s="1">
        <v>0.15</v>
      </c>
      <c r="M124" s="1">
        <v>8.6</v>
      </c>
      <c r="N124" s="1">
        <v>0.1</v>
      </c>
      <c r="O124" s="1">
        <v>-7</v>
      </c>
      <c r="P124" s="1">
        <f t="shared" si="12"/>
        <v>-6.8499127010718182</v>
      </c>
      <c r="Q124" s="1">
        <v>0.25</v>
      </c>
      <c r="R124" s="1">
        <f t="shared" si="13"/>
        <v>3.2628710204447726</v>
      </c>
    </row>
    <row r="125" spans="1:18" x14ac:dyDescent="0.3">
      <c r="A125">
        <v>124</v>
      </c>
      <c r="B125">
        <v>0.13980142921522021</v>
      </c>
      <c r="C125">
        <v>46.2</v>
      </c>
      <c r="D125" s="1">
        <f t="shared" si="7"/>
        <v>-0.54060595826044389</v>
      </c>
      <c r="E125" s="1">
        <f t="shared" si="8"/>
        <v>44.037576166958225</v>
      </c>
      <c r="F125">
        <v>39.799999999999997</v>
      </c>
      <c r="G125" s="1">
        <f t="shared" si="9"/>
        <v>0.54060595826044389</v>
      </c>
      <c r="H125" s="1">
        <f t="shared" si="10"/>
        <v>41.962423833041775</v>
      </c>
      <c r="I125" s="1">
        <f t="shared" si="11"/>
        <v>2.0751523339164493</v>
      </c>
      <c r="J125" s="1">
        <v>0.5</v>
      </c>
      <c r="K125" s="1">
        <v>2.1</v>
      </c>
      <c r="L125" s="1">
        <v>0.15</v>
      </c>
      <c r="M125" s="1">
        <v>8.6</v>
      </c>
      <c r="N125" s="1">
        <v>0.1</v>
      </c>
      <c r="O125" s="1">
        <v>-7</v>
      </c>
      <c r="P125" s="1">
        <f t="shared" si="12"/>
        <v>-7.5406059582604437</v>
      </c>
      <c r="Q125" s="1">
        <v>0.25</v>
      </c>
      <c r="R125" s="1">
        <f t="shared" si="13"/>
        <v>0.32742467739311354</v>
      </c>
    </row>
    <row r="126" spans="1:18" x14ac:dyDescent="0.3">
      <c r="A126">
        <v>125</v>
      </c>
      <c r="B126">
        <v>0.44370764753623804</v>
      </c>
      <c r="C126">
        <v>46.2</v>
      </c>
      <c r="D126" s="1">
        <f t="shared" si="7"/>
        <v>-7.0787765867766653E-2</v>
      </c>
      <c r="E126" s="1">
        <f t="shared" si="8"/>
        <v>45.916848936528936</v>
      </c>
      <c r="F126">
        <v>39.799999999999997</v>
      </c>
      <c r="G126" s="1">
        <f t="shared" si="9"/>
        <v>7.0787765867766653E-2</v>
      </c>
      <c r="H126" s="1">
        <f t="shared" si="10"/>
        <v>40.083151063471064</v>
      </c>
      <c r="I126" s="1">
        <f t="shared" si="11"/>
        <v>5.8336978730578721</v>
      </c>
      <c r="J126" s="1">
        <v>0.5</v>
      </c>
      <c r="K126" s="1">
        <v>2.1</v>
      </c>
      <c r="L126" s="1">
        <v>0.15</v>
      </c>
      <c r="M126" s="1">
        <v>8.6</v>
      </c>
      <c r="N126" s="1">
        <v>0.1</v>
      </c>
      <c r="O126" s="1">
        <v>-7</v>
      </c>
      <c r="P126" s="1">
        <f t="shared" si="12"/>
        <v>-7.0707877658677667</v>
      </c>
      <c r="Q126" s="1">
        <v>0.25</v>
      </c>
      <c r="R126" s="1">
        <f t="shared" si="13"/>
        <v>2.3241519950619942</v>
      </c>
    </row>
    <row r="127" spans="1:18" x14ac:dyDescent="0.3">
      <c r="A127">
        <v>126</v>
      </c>
      <c r="B127">
        <v>0.75243543240040389</v>
      </c>
      <c r="C127">
        <v>46.2</v>
      </c>
      <c r="D127" s="1">
        <f t="shared" si="7"/>
        <v>0.34108684010639839</v>
      </c>
      <c r="E127" s="1">
        <f t="shared" si="8"/>
        <v>47.564347360425593</v>
      </c>
      <c r="F127">
        <v>39.799999999999997</v>
      </c>
      <c r="G127" s="1">
        <f t="shared" si="9"/>
        <v>-0.34108684010639839</v>
      </c>
      <c r="H127" s="1">
        <f t="shared" si="10"/>
        <v>38.435652639574407</v>
      </c>
      <c r="I127" s="1">
        <f t="shared" si="11"/>
        <v>9.1286947208511862</v>
      </c>
      <c r="J127" s="1">
        <v>0.5</v>
      </c>
      <c r="K127" s="1">
        <v>2.1</v>
      </c>
      <c r="L127" s="1">
        <v>0.15</v>
      </c>
      <c r="M127" s="1">
        <v>8.6</v>
      </c>
      <c r="N127" s="1">
        <v>0.1</v>
      </c>
      <c r="O127" s="1">
        <v>-7</v>
      </c>
      <c r="P127" s="1">
        <f t="shared" si="12"/>
        <v>-6.6589131598936016</v>
      </c>
      <c r="Q127" s="1">
        <v>0.25</v>
      </c>
      <c r="R127" s="1">
        <f t="shared" si="13"/>
        <v>4.0746190704521936</v>
      </c>
    </row>
    <row r="128" spans="1:18" x14ac:dyDescent="0.3">
      <c r="A128">
        <v>127</v>
      </c>
      <c r="B128">
        <v>0.809938641992622</v>
      </c>
      <c r="C128">
        <v>46.2</v>
      </c>
      <c r="D128" s="1">
        <f t="shared" si="7"/>
        <v>0.43883510447171292</v>
      </c>
      <c r="E128" s="1">
        <f t="shared" si="8"/>
        <v>47.955340417886852</v>
      </c>
      <c r="F128">
        <v>39.799999999999997</v>
      </c>
      <c r="G128" s="1">
        <f t="shared" si="9"/>
        <v>-0.43883510447171292</v>
      </c>
      <c r="H128" s="1">
        <f t="shared" si="10"/>
        <v>38.044659582113148</v>
      </c>
      <c r="I128" s="1">
        <f t="shared" si="11"/>
        <v>9.9106808357737037</v>
      </c>
      <c r="J128" s="1">
        <v>0.5</v>
      </c>
      <c r="K128" s="1">
        <v>2.1</v>
      </c>
      <c r="L128" s="1">
        <v>0.15</v>
      </c>
      <c r="M128" s="1">
        <v>8.6</v>
      </c>
      <c r="N128" s="1">
        <v>0.1</v>
      </c>
      <c r="O128" s="1">
        <v>-7</v>
      </c>
      <c r="P128" s="1">
        <f t="shared" si="12"/>
        <v>-6.5611648955282869</v>
      </c>
      <c r="Q128" s="1">
        <v>0.25</v>
      </c>
      <c r="R128" s="1">
        <f t="shared" si="13"/>
        <v>4.4900491940047811</v>
      </c>
    </row>
    <row r="129" spans="1:18" x14ac:dyDescent="0.3">
      <c r="A129">
        <v>128</v>
      </c>
      <c r="B129">
        <v>0.35745519319308272</v>
      </c>
      <c r="C129">
        <v>46.2</v>
      </c>
      <c r="D129" s="1">
        <f t="shared" si="7"/>
        <v>-0.18263465413676583</v>
      </c>
      <c r="E129" s="1">
        <f t="shared" si="8"/>
        <v>45.469461383452938</v>
      </c>
      <c r="F129">
        <v>39.799999999999997</v>
      </c>
      <c r="G129" s="1">
        <f t="shared" si="9"/>
        <v>0.18263465413676583</v>
      </c>
      <c r="H129" s="1">
        <f t="shared" si="10"/>
        <v>40.530538616547062</v>
      </c>
      <c r="I129" s="1">
        <f t="shared" si="11"/>
        <v>4.9389227669058755</v>
      </c>
      <c r="J129" s="1">
        <v>0.5</v>
      </c>
      <c r="K129" s="1">
        <v>2.1</v>
      </c>
      <c r="L129" s="1">
        <v>0.15</v>
      </c>
      <c r="M129" s="1">
        <v>8.6</v>
      </c>
      <c r="N129" s="1">
        <v>0.1</v>
      </c>
      <c r="O129" s="1">
        <v>-7</v>
      </c>
      <c r="P129" s="1">
        <f t="shared" si="12"/>
        <v>-7.1826346541367663</v>
      </c>
      <c r="Q129" s="1">
        <v>0.25</v>
      </c>
      <c r="R129" s="1">
        <f t="shared" si="13"/>
        <v>1.848802719918746</v>
      </c>
    </row>
    <row r="130" spans="1:18" x14ac:dyDescent="0.3">
      <c r="A130">
        <v>129</v>
      </c>
      <c r="B130">
        <v>0.26135056339915452</v>
      </c>
      <c r="C130">
        <v>46.2</v>
      </c>
      <c r="D130" s="1">
        <f t="shared" si="7"/>
        <v>-0.31959362399045232</v>
      </c>
      <c r="E130" s="1">
        <f t="shared" si="8"/>
        <v>44.921625504038197</v>
      </c>
      <c r="F130">
        <v>39.799999999999997</v>
      </c>
      <c r="G130" s="1">
        <f t="shared" si="9"/>
        <v>0.31959362399045232</v>
      </c>
      <c r="H130" s="1">
        <f t="shared" si="10"/>
        <v>41.078374495961803</v>
      </c>
      <c r="I130" s="1">
        <f t="shared" si="11"/>
        <v>3.8432510080763933</v>
      </c>
      <c r="J130" s="1">
        <v>0.5</v>
      </c>
      <c r="K130" s="1">
        <v>2.1</v>
      </c>
      <c r="L130" s="1">
        <v>0.15</v>
      </c>
      <c r="M130" s="1">
        <v>8.6</v>
      </c>
      <c r="N130" s="1">
        <v>0.1</v>
      </c>
      <c r="O130" s="1">
        <v>-7</v>
      </c>
      <c r="P130" s="1">
        <f t="shared" si="12"/>
        <v>-7.3195936239904524</v>
      </c>
      <c r="Q130" s="1">
        <v>0.25</v>
      </c>
      <c r="R130" s="1">
        <f t="shared" si="13"/>
        <v>1.2667270980405834</v>
      </c>
    </row>
    <row r="131" spans="1:18" x14ac:dyDescent="0.3">
      <c r="A131">
        <v>130</v>
      </c>
      <c r="B131">
        <v>0.56163681387604847</v>
      </c>
      <c r="C131">
        <v>46.2</v>
      </c>
      <c r="D131" s="1">
        <f t="shared" ref="D131:D194" si="14">_xlfn.NORM.INV(B131,$T$1,$U$1)</f>
        <v>7.7560217583325819E-2</v>
      </c>
      <c r="E131" s="1">
        <f t="shared" ref="E131:E194" si="15">C131+(4*D131)</f>
        <v>46.510240870333305</v>
      </c>
      <c r="F131">
        <v>39.799999999999997</v>
      </c>
      <c r="G131" s="1">
        <f t="shared" ref="G131:G194" si="16">-1*D131</f>
        <v>-7.7560217583325819E-2</v>
      </c>
      <c r="H131" s="1">
        <f t="shared" ref="H131:H194" si="17">F131+(4*G131)</f>
        <v>39.489759129666695</v>
      </c>
      <c r="I131" s="1">
        <f t="shared" ref="I131:I194" si="18">E131-H131</f>
        <v>7.0204817406666109</v>
      </c>
      <c r="J131" s="1">
        <v>0.5</v>
      </c>
      <c r="K131" s="1">
        <v>2.1</v>
      </c>
      <c r="L131" s="1">
        <v>0.15</v>
      </c>
      <c r="M131" s="1">
        <v>8.6</v>
      </c>
      <c r="N131" s="1">
        <v>0.1</v>
      </c>
      <c r="O131" s="1">
        <v>-7</v>
      </c>
      <c r="P131" s="1">
        <f t="shared" ref="P131:P194" si="19">_xlfn.NORM.INV(B131,$O$2,$U$1)</f>
        <v>-6.9224397824166743</v>
      </c>
      <c r="Q131" s="1">
        <v>0.25</v>
      </c>
      <c r="R131" s="1">
        <f t="shared" ref="R131:R194" si="20">I131*J131+K131*L131+M131*N131+P131*Q131</f>
        <v>2.9546309247291367</v>
      </c>
    </row>
    <row r="132" spans="1:18" x14ac:dyDescent="0.3">
      <c r="A132">
        <v>131</v>
      </c>
      <c r="B132">
        <v>0.77097950621865519</v>
      </c>
      <c r="C132">
        <v>46.2</v>
      </c>
      <c r="D132" s="1">
        <f t="shared" si="14"/>
        <v>0.37103824960869614</v>
      </c>
      <c r="E132" s="1">
        <f t="shared" si="15"/>
        <v>47.68415299843479</v>
      </c>
      <c r="F132">
        <v>39.799999999999997</v>
      </c>
      <c r="G132" s="1">
        <f t="shared" si="16"/>
        <v>-0.37103824960869614</v>
      </c>
      <c r="H132" s="1">
        <f t="shared" si="17"/>
        <v>38.31584700156521</v>
      </c>
      <c r="I132" s="1">
        <f t="shared" si="18"/>
        <v>9.3683059968695801</v>
      </c>
      <c r="J132" s="1">
        <v>0.5</v>
      </c>
      <c r="K132" s="1">
        <v>2.1</v>
      </c>
      <c r="L132" s="1">
        <v>0.15</v>
      </c>
      <c r="M132" s="1">
        <v>8.6</v>
      </c>
      <c r="N132" s="1">
        <v>0.1</v>
      </c>
      <c r="O132" s="1">
        <v>-7</v>
      </c>
      <c r="P132" s="1">
        <f t="shared" si="19"/>
        <v>-6.6289617503913041</v>
      </c>
      <c r="Q132" s="1">
        <v>0.25</v>
      </c>
      <c r="R132" s="1">
        <f t="shared" si="20"/>
        <v>4.2019125608369645</v>
      </c>
    </row>
    <row r="133" spans="1:18" x14ac:dyDescent="0.3">
      <c r="A133">
        <v>132</v>
      </c>
      <c r="B133">
        <v>0.60477708254937868</v>
      </c>
      <c r="C133">
        <v>46.2</v>
      </c>
      <c r="D133" s="1">
        <f t="shared" si="14"/>
        <v>0.13286585835276932</v>
      </c>
      <c r="E133" s="1">
        <f t="shared" si="15"/>
        <v>46.731463433411079</v>
      </c>
      <c r="F133">
        <v>39.799999999999997</v>
      </c>
      <c r="G133" s="1">
        <f t="shared" si="16"/>
        <v>-0.13286585835276932</v>
      </c>
      <c r="H133" s="1">
        <f t="shared" si="17"/>
        <v>39.268536566588921</v>
      </c>
      <c r="I133" s="1">
        <f t="shared" si="18"/>
        <v>7.4629268668221584</v>
      </c>
      <c r="J133" s="1">
        <v>0.5</v>
      </c>
      <c r="K133" s="1">
        <v>2.1</v>
      </c>
      <c r="L133" s="1">
        <v>0.15</v>
      </c>
      <c r="M133" s="1">
        <v>8.6</v>
      </c>
      <c r="N133" s="1">
        <v>0.1</v>
      </c>
      <c r="O133" s="1">
        <v>-7</v>
      </c>
      <c r="P133" s="1">
        <f t="shared" si="19"/>
        <v>-6.8671341416472309</v>
      </c>
      <c r="Q133" s="1">
        <v>0.25</v>
      </c>
      <c r="R133" s="1">
        <f t="shared" si="20"/>
        <v>3.1896798979992722</v>
      </c>
    </row>
    <row r="134" spans="1:18" x14ac:dyDescent="0.3">
      <c r="A134">
        <v>133</v>
      </c>
      <c r="B134">
        <v>0.59073146561748313</v>
      </c>
      <c r="C134">
        <v>46.2</v>
      </c>
      <c r="D134" s="1">
        <f t="shared" si="14"/>
        <v>0.11471348972324451</v>
      </c>
      <c r="E134" s="1">
        <f t="shared" si="15"/>
        <v>46.658853958892983</v>
      </c>
      <c r="F134">
        <v>39.799999999999997</v>
      </c>
      <c r="G134" s="1">
        <f t="shared" si="16"/>
        <v>-0.11471348972324451</v>
      </c>
      <c r="H134" s="1">
        <f t="shared" si="17"/>
        <v>39.341146041107017</v>
      </c>
      <c r="I134" s="1">
        <f t="shared" si="18"/>
        <v>7.3177079177859667</v>
      </c>
      <c r="J134" s="1">
        <v>0.5</v>
      </c>
      <c r="K134" s="1">
        <v>2.1</v>
      </c>
      <c r="L134" s="1">
        <v>0.15</v>
      </c>
      <c r="M134" s="1">
        <v>8.6</v>
      </c>
      <c r="N134" s="1">
        <v>0.1</v>
      </c>
      <c r="O134" s="1">
        <v>-7</v>
      </c>
      <c r="P134" s="1">
        <f t="shared" si="19"/>
        <v>-6.8852865102767558</v>
      </c>
      <c r="Q134" s="1">
        <v>0.25</v>
      </c>
      <c r="R134" s="1">
        <f t="shared" si="20"/>
        <v>3.112532331323794</v>
      </c>
    </row>
    <row r="135" spans="1:18" x14ac:dyDescent="0.3">
      <c r="A135">
        <v>134</v>
      </c>
      <c r="B135">
        <v>0.87263796093858581</v>
      </c>
      <c r="C135">
        <v>46.2</v>
      </c>
      <c r="D135" s="1">
        <f t="shared" si="14"/>
        <v>0.56947491752568413</v>
      </c>
      <c r="E135" s="1">
        <f t="shared" si="15"/>
        <v>48.477899670102737</v>
      </c>
      <c r="F135">
        <v>39.799999999999997</v>
      </c>
      <c r="G135" s="1">
        <f t="shared" si="16"/>
        <v>-0.56947491752568413</v>
      </c>
      <c r="H135" s="1">
        <f t="shared" si="17"/>
        <v>37.522100329897263</v>
      </c>
      <c r="I135" s="1">
        <f t="shared" si="18"/>
        <v>10.955799340205473</v>
      </c>
      <c r="J135" s="1">
        <v>0.5</v>
      </c>
      <c r="K135" s="1">
        <v>2.1</v>
      </c>
      <c r="L135" s="1">
        <v>0.15</v>
      </c>
      <c r="M135" s="1">
        <v>8.6</v>
      </c>
      <c r="N135" s="1">
        <v>0.1</v>
      </c>
      <c r="O135" s="1">
        <v>-7</v>
      </c>
      <c r="P135" s="1">
        <f t="shared" si="19"/>
        <v>-6.4305250824743156</v>
      </c>
      <c r="Q135" s="1">
        <v>0.25</v>
      </c>
      <c r="R135" s="1">
        <f t="shared" si="20"/>
        <v>5.0452683994841587</v>
      </c>
    </row>
    <row r="136" spans="1:18" x14ac:dyDescent="0.3">
      <c r="A136">
        <v>135</v>
      </c>
      <c r="B136">
        <v>0.22908992932954342</v>
      </c>
      <c r="C136">
        <v>46.2</v>
      </c>
      <c r="D136" s="1">
        <f t="shared" si="14"/>
        <v>-0.37092365003983591</v>
      </c>
      <c r="E136" s="1">
        <f t="shared" si="15"/>
        <v>44.716305399840657</v>
      </c>
      <c r="F136">
        <v>39.799999999999997</v>
      </c>
      <c r="G136" s="1">
        <f t="shared" si="16"/>
        <v>0.37092365003983591</v>
      </c>
      <c r="H136" s="1">
        <f t="shared" si="17"/>
        <v>41.283694600159343</v>
      </c>
      <c r="I136" s="1">
        <f t="shared" si="18"/>
        <v>3.4326107996813136</v>
      </c>
      <c r="J136" s="1">
        <v>0.5</v>
      </c>
      <c r="K136" s="1">
        <v>2.1</v>
      </c>
      <c r="L136" s="1">
        <v>0.15</v>
      </c>
      <c r="M136" s="1">
        <v>8.6</v>
      </c>
      <c r="N136" s="1">
        <v>0.1</v>
      </c>
      <c r="O136" s="1">
        <v>-7</v>
      </c>
      <c r="P136" s="1">
        <f t="shared" si="19"/>
        <v>-7.3709236500398356</v>
      </c>
      <c r="Q136" s="1">
        <v>0.25</v>
      </c>
      <c r="R136" s="1">
        <f t="shared" si="20"/>
        <v>1.0485744873306977</v>
      </c>
    </row>
    <row r="137" spans="1:18" x14ac:dyDescent="0.3">
      <c r="A137">
        <v>136</v>
      </c>
      <c r="B137">
        <v>0.92241653184993422</v>
      </c>
      <c r="C137">
        <v>46.2</v>
      </c>
      <c r="D137" s="1">
        <f t="shared" si="14"/>
        <v>0.71075777485649128</v>
      </c>
      <c r="E137" s="1">
        <f t="shared" si="15"/>
        <v>49.043031099425967</v>
      </c>
      <c r="F137">
        <v>39.799999999999997</v>
      </c>
      <c r="G137" s="1">
        <f t="shared" si="16"/>
        <v>-0.71075777485649128</v>
      </c>
      <c r="H137" s="1">
        <f t="shared" si="17"/>
        <v>36.956968900574033</v>
      </c>
      <c r="I137" s="1">
        <f t="shared" si="18"/>
        <v>12.086062198851934</v>
      </c>
      <c r="J137" s="1">
        <v>0.5</v>
      </c>
      <c r="K137" s="1">
        <v>2.1</v>
      </c>
      <c r="L137" s="1">
        <v>0.15</v>
      </c>
      <c r="M137" s="1">
        <v>8.6</v>
      </c>
      <c r="N137" s="1">
        <v>0.1</v>
      </c>
      <c r="O137" s="1">
        <v>-7</v>
      </c>
      <c r="P137" s="1">
        <f t="shared" si="19"/>
        <v>-6.2892422251435089</v>
      </c>
      <c r="Q137" s="1">
        <v>0.25</v>
      </c>
      <c r="R137" s="1">
        <f t="shared" si="20"/>
        <v>5.6457205431400901</v>
      </c>
    </row>
    <row r="138" spans="1:18" x14ac:dyDescent="0.3">
      <c r="A138">
        <v>137</v>
      </c>
      <c r="B138">
        <v>0.4862690045773711</v>
      </c>
      <c r="C138">
        <v>46.2</v>
      </c>
      <c r="D138" s="1">
        <f t="shared" si="14"/>
        <v>-1.7212649867162449E-2</v>
      </c>
      <c r="E138" s="1">
        <f t="shared" si="15"/>
        <v>46.131149400531356</v>
      </c>
      <c r="F138">
        <v>39.799999999999997</v>
      </c>
      <c r="G138" s="1">
        <f t="shared" si="16"/>
        <v>1.7212649867162449E-2</v>
      </c>
      <c r="H138" s="1">
        <f t="shared" si="17"/>
        <v>39.868850599468644</v>
      </c>
      <c r="I138" s="1">
        <f t="shared" si="18"/>
        <v>6.2622988010627125</v>
      </c>
      <c r="J138" s="1">
        <v>0.5</v>
      </c>
      <c r="K138" s="1">
        <v>2.1</v>
      </c>
      <c r="L138" s="1">
        <v>0.15</v>
      </c>
      <c r="M138" s="1">
        <v>8.6</v>
      </c>
      <c r="N138" s="1">
        <v>0.1</v>
      </c>
      <c r="O138" s="1">
        <v>-7</v>
      </c>
      <c r="P138" s="1">
        <f t="shared" si="19"/>
        <v>-7.0172126498671625</v>
      </c>
      <c r="Q138" s="1">
        <v>0.25</v>
      </c>
      <c r="R138" s="1">
        <f t="shared" si="20"/>
        <v>2.5518462380645657</v>
      </c>
    </row>
    <row r="139" spans="1:18" x14ac:dyDescent="0.3">
      <c r="A139">
        <v>138</v>
      </c>
      <c r="B139">
        <v>0.49574420405059039</v>
      </c>
      <c r="C139">
        <v>46.2</v>
      </c>
      <c r="D139" s="1">
        <f t="shared" si="14"/>
        <v>-5.3339503981087444E-3</v>
      </c>
      <c r="E139" s="1">
        <f t="shared" si="15"/>
        <v>46.178664198407567</v>
      </c>
      <c r="F139">
        <v>39.799999999999997</v>
      </c>
      <c r="G139" s="1">
        <f t="shared" si="16"/>
        <v>5.3339503981087444E-3</v>
      </c>
      <c r="H139" s="1">
        <f t="shared" si="17"/>
        <v>39.821335801592433</v>
      </c>
      <c r="I139" s="1">
        <f t="shared" si="18"/>
        <v>6.3573283968151344</v>
      </c>
      <c r="J139" s="1">
        <v>0.5</v>
      </c>
      <c r="K139" s="1">
        <v>2.1</v>
      </c>
      <c r="L139" s="1">
        <v>0.15</v>
      </c>
      <c r="M139" s="1">
        <v>8.6</v>
      </c>
      <c r="N139" s="1">
        <v>0.1</v>
      </c>
      <c r="O139" s="1">
        <v>-7</v>
      </c>
      <c r="P139" s="1">
        <f t="shared" si="19"/>
        <v>-7.0053339503981089</v>
      </c>
      <c r="Q139" s="1">
        <v>0.25</v>
      </c>
      <c r="R139" s="1">
        <f t="shared" si="20"/>
        <v>2.6023307108080398</v>
      </c>
    </row>
    <row r="140" spans="1:18" x14ac:dyDescent="0.3">
      <c r="A140">
        <v>139</v>
      </c>
      <c r="B140">
        <v>0.16942173643232372</v>
      </c>
      <c r="C140">
        <v>46.2</v>
      </c>
      <c r="D140" s="1">
        <f t="shared" si="14"/>
        <v>-0.47822644660926977</v>
      </c>
      <c r="E140" s="1">
        <f t="shared" si="15"/>
        <v>44.287094213562924</v>
      </c>
      <c r="F140">
        <v>39.799999999999997</v>
      </c>
      <c r="G140" s="1">
        <f t="shared" si="16"/>
        <v>0.47822644660926977</v>
      </c>
      <c r="H140" s="1">
        <f t="shared" si="17"/>
        <v>41.712905786437076</v>
      </c>
      <c r="I140" s="1">
        <f t="shared" si="18"/>
        <v>2.5741884271258471</v>
      </c>
      <c r="J140" s="1">
        <v>0.5</v>
      </c>
      <c r="K140" s="1">
        <v>2.1</v>
      </c>
      <c r="L140" s="1">
        <v>0.15</v>
      </c>
      <c r="M140" s="1">
        <v>8.6</v>
      </c>
      <c r="N140" s="1">
        <v>0.1</v>
      </c>
      <c r="O140" s="1">
        <v>-7</v>
      </c>
      <c r="P140" s="1">
        <f t="shared" si="19"/>
        <v>-7.4782264466092698</v>
      </c>
      <c r="Q140" s="1">
        <v>0.25</v>
      </c>
      <c r="R140" s="1">
        <f t="shared" si="20"/>
        <v>0.59253760191060589</v>
      </c>
    </row>
    <row r="141" spans="1:18" x14ac:dyDescent="0.3">
      <c r="A141">
        <v>140</v>
      </c>
      <c r="B141">
        <v>0.28001532050990163</v>
      </c>
      <c r="C141">
        <v>46.2</v>
      </c>
      <c r="D141" s="1">
        <f t="shared" si="14"/>
        <v>-0.29139799777666153</v>
      </c>
      <c r="E141" s="1">
        <f t="shared" si="15"/>
        <v>45.034408008893358</v>
      </c>
      <c r="F141">
        <v>39.799999999999997</v>
      </c>
      <c r="G141" s="1">
        <f t="shared" si="16"/>
        <v>0.29139799777666153</v>
      </c>
      <c r="H141" s="1">
        <f t="shared" si="17"/>
        <v>40.965591991106642</v>
      </c>
      <c r="I141" s="1">
        <f t="shared" si="18"/>
        <v>4.0688160177867161</v>
      </c>
      <c r="J141" s="1">
        <v>0.5</v>
      </c>
      <c r="K141" s="1">
        <v>2.1</v>
      </c>
      <c r="L141" s="1">
        <v>0.15</v>
      </c>
      <c r="M141" s="1">
        <v>8.6</v>
      </c>
      <c r="N141" s="1">
        <v>0.1</v>
      </c>
      <c r="O141" s="1">
        <v>-7</v>
      </c>
      <c r="P141" s="1">
        <f t="shared" si="19"/>
        <v>-7.2913979977766612</v>
      </c>
      <c r="Q141" s="1">
        <v>0.25</v>
      </c>
      <c r="R141" s="1">
        <f t="shared" si="20"/>
        <v>1.3865585094491926</v>
      </c>
    </row>
    <row r="142" spans="1:18" x14ac:dyDescent="0.3">
      <c r="A142">
        <v>141</v>
      </c>
      <c r="B142">
        <v>0.79888264574873546</v>
      </c>
      <c r="C142">
        <v>46.2</v>
      </c>
      <c r="D142" s="1">
        <f t="shared" si="14"/>
        <v>0.41881840870335596</v>
      </c>
      <c r="E142" s="1">
        <f t="shared" si="15"/>
        <v>47.875273634813425</v>
      </c>
      <c r="F142">
        <v>39.799999999999997</v>
      </c>
      <c r="G142" s="1">
        <f t="shared" si="16"/>
        <v>-0.41881840870335596</v>
      </c>
      <c r="H142" s="1">
        <f t="shared" si="17"/>
        <v>38.124726365186575</v>
      </c>
      <c r="I142" s="1">
        <f t="shared" si="18"/>
        <v>9.7505472696268498</v>
      </c>
      <c r="J142" s="1">
        <v>0.5</v>
      </c>
      <c r="K142" s="1">
        <v>2.1</v>
      </c>
      <c r="L142" s="1">
        <v>0.15</v>
      </c>
      <c r="M142" s="1">
        <v>8.6</v>
      </c>
      <c r="N142" s="1">
        <v>0.1</v>
      </c>
      <c r="O142" s="1">
        <v>-7</v>
      </c>
      <c r="P142" s="1">
        <f t="shared" si="19"/>
        <v>-6.5811815912966445</v>
      </c>
      <c r="Q142" s="1">
        <v>0.25</v>
      </c>
      <c r="R142" s="1">
        <f t="shared" si="20"/>
        <v>4.4049782369892645</v>
      </c>
    </row>
    <row r="143" spans="1:18" x14ac:dyDescent="0.3">
      <c r="A143">
        <v>142</v>
      </c>
      <c r="B143">
        <v>0.11006828187664319</v>
      </c>
      <c r="C143">
        <v>46.2</v>
      </c>
      <c r="D143" s="1">
        <f t="shared" si="14"/>
        <v>-0.61308253405057966</v>
      </c>
      <c r="E143" s="1">
        <f t="shared" si="15"/>
        <v>43.747669863797682</v>
      </c>
      <c r="F143">
        <v>39.799999999999997</v>
      </c>
      <c r="G143" s="1">
        <f t="shared" si="16"/>
        <v>0.61308253405057966</v>
      </c>
      <c r="H143" s="1">
        <f t="shared" si="17"/>
        <v>42.252330136202318</v>
      </c>
      <c r="I143" s="1">
        <f t="shared" si="18"/>
        <v>1.4953397275953648</v>
      </c>
      <c r="J143" s="1">
        <v>0.5</v>
      </c>
      <c r="K143" s="1">
        <v>2.1</v>
      </c>
      <c r="L143" s="1">
        <v>0.15</v>
      </c>
      <c r="M143" s="1">
        <v>8.6</v>
      </c>
      <c r="N143" s="1">
        <v>0.1</v>
      </c>
      <c r="O143" s="1">
        <v>-7</v>
      </c>
      <c r="P143" s="1">
        <f t="shared" si="19"/>
        <v>-7.6130825340505801</v>
      </c>
      <c r="Q143" s="1">
        <v>0.25</v>
      </c>
      <c r="R143" s="1">
        <f t="shared" si="20"/>
        <v>1.9399230285037206E-2</v>
      </c>
    </row>
    <row r="144" spans="1:18" x14ac:dyDescent="0.3">
      <c r="A144">
        <v>143</v>
      </c>
      <c r="B144">
        <v>0.15514442654174676</v>
      </c>
      <c r="C144">
        <v>46.2</v>
      </c>
      <c r="D144" s="1">
        <f t="shared" si="14"/>
        <v>-0.50730805904723042</v>
      </c>
      <c r="E144" s="1">
        <f t="shared" si="15"/>
        <v>44.170767763811078</v>
      </c>
      <c r="F144">
        <v>39.799999999999997</v>
      </c>
      <c r="G144" s="1">
        <f t="shared" si="16"/>
        <v>0.50730805904723042</v>
      </c>
      <c r="H144" s="1">
        <f t="shared" si="17"/>
        <v>41.829232236188922</v>
      </c>
      <c r="I144" s="1">
        <f t="shared" si="18"/>
        <v>2.3415355276221561</v>
      </c>
      <c r="J144" s="1">
        <v>0.5</v>
      </c>
      <c r="K144" s="1">
        <v>2.1</v>
      </c>
      <c r="L144" s="1">
        <v>0.15</v>
      </c>
      <c r="M144" s="1">
        <v>8.6</v>
      </c>
      <c r="N144" s="1">
        <v>0.1</v>
      </c>
      <c r="O144" s="1">
        <v>-7</v>
      </c>
      <c r="P144" s="1">
        <f t="shared" si="19"/>
        <v>-7.5073080590472303</v>
      </c>
      <c r="Q144" s="1">
        <v>0.25</v>
      </c>
      <c r="R144" s="1">
        <f t="shared" si="20"/>
        <v>0.4689407490492703</v>
      </c>
    </row>
    <row r="145" spans="1:18" x14ac:dyDescent="0.3">
      <c r="A145">
        <v>144</v>
      </c>
      <c r="B145">
        <v>3.8635744489947665E-2</v>
      </c>
      <c r="C145">
        <v>46.2</v>
      </c>
      <c r="D145" s="1">
        <f t="shared" si="14"/>
        <v>-0.88337087194247799</v>
      </c>
      <c r="E145" s="1">
        <f t="shared" si="15"/>
        <v>42.666516512230089</v>
      </c>
      <c r="F145">
        <v>39.799999999999997</v>
      </c>
      <c r="G145" s="1">
        <f t="shared" si="16"/>
        <v>0.88337087194247799</v>
      </c>
      <c r="H145" s="1">
        <f t="shared" si="17"/>
        <v>43.333483487769911</v>
      </c>
      <c r="I145" s="1">
        <f t="shared" si="18"/>
        <v>-0.66696697553982176</v>
      </c>
      <c r="J145" s="1">
        <v>0.5</v>
      </c>
      <c r="K145" s="1">
        <v>2.1</v>
      </c>
      <c r="L145" s="1">
        <v>0.15</v>
      </c>
      <c r="M145" s="1">
        <v>8.6</v>
      </c>
      <c r="N145" s="1">
        <v>0.1</v>
      </c>
      <c r="O145" s="1">
        <v>-7</v>
      </c>
      <c r="P145" s="1">
        <f t="shared" si="19"/>
        <v>-7.8833708719424784</v>
      </c>
      <c r="Q145" s="1">
        <v>0.25</v>
      </c>
      <c r="R145" s="1">
        <f t="shared" si="20"/>
        <v>-1.1293262057555304</v>
      </c>
    </row>
    <row r="146" spans="1:18" x14ac:dyDescent="0.3">
      <c r="A146">
        <v>145</v>
      </c>
      <c r="B146">
        <v>0.8757095597098371</v>
      </c>
      <c r="C146">
        <v>46.2</v>
      </c>
      <c r="D146" s="1">
        <f t="shared" si="14"/>
        <v>0.57690157729004155</v>
      </c>
      <c r="E146" s="1">
        <f t="shared" si="15"/>
        <v>48.507606309160167</v>
      </c>
      <c r="F146">
        <v>39.799999999999997</v>
      </c>
      <c r="G146" s="1">
        <f t="shared" si="16"/>
        <v>-0.57690157729004155</v>
      </c>
      <c r="H146" s="1">
        <f t="shared" si="17"/>
        <v>37.492393690839833</v>
      </c>
      <c r="I146" s="1">
        <f t="shared" si="18"/>
        <v>11.015212618320334</v>
      </c>
      <c r="J146" s="1">
        <v>0.5</v>
      </c>
      <c r="K146" s="1">
        <v>2.1</v>
      </c>
      <c r="L146" s="1">
        <v>0.15</v>
      </c>
      <c r="M146" s="1">
        <v>8.6</v>
      </c>
      <c r="N146" s="1">
        <v>0.1</v>
      </c>
      <c r="O146" s="1">
        <v>-7</v>
      </c>
      <c r="P146" s="1">
        <f t="shared" si="19"/>
        <v>-6.4230984227099581</v>
      </c>
      <c r="Q146" s="1">
        <v>0.25</v>
      </c>
      <c r="R146" s="1">
        <f t="shared" si="20"/>
        <v>5.0768317034826778</v>
      </c>
    </row>
    <row r="147" spans="1:18" x14ac:dyDescent="0.3">
      <c r="A147">
        <v>146</v>
      </c>
      <c r="B147">
        <v>0.35660206170219988</v>
      </c>
      <c r="C147">
        <v>46.2</v>
      </c>
      <c r="D147" s="1">
        <f t="shared" si="14"/>
        <v>-0.18377813742059079</v>
      </c>
      <c r="E147" s="1">
        <f t="shared" si="15"/>
        <v>45.46488745031764</v>
      </c>
      <c r="F147">
        <v>39.799999999999997</v>
      </c>
      <c r="G147" s="1">
        <f t="shared" si="16"/>
        <v>0.18377813742059079</v>
      </c>
      <c r="H147" s="1">
        <f t="shared" si="17"/>
        <v>40.53511254968236</v>
      </c>
      <c r="I147" s="1">
        <f t="shared" si="18"/>
        <v>4.9297749006352802</v>
      </c>
      <c r="J147" s="1">
        <v>0.5</v>
      </c>
      <c r="K147" s="1">
        <v>2.1</v>
      </c>
      <c r="L147" s="1">
        <v>0.15</v>
      </c>
      <c r="M147" s="1">
        <v>8.6</v>
      </c>
      <c r="N147" s="1">
        <v>0.1</v>
      </c>
      <c r="O147" s="1">
        <v>-7</v>
      </c>
      <c r="P147" s="1">
        <f t="shared" si="19"/>
        <v>-7.1837781374205907</v>
      </c>
      <c r="Q147" s="1">
        <v>0.25</v>
      </c>
      <c r="R147" s="1">
        <f t="shared" si="20"/>
        <v>1.8439429159624923</v>
      </c>
    </row>
    <row r="148" spans="1:18" x14ac:dyDescent="0.3">
      <c r="A148">
        <v>147</v>
      </c>
      <c r="B148">
        <v>0.45078704085571808</v>
      </c>
      <c r="C148">
        <v>46.2</v>
      </c>
      <c r="D148" s="1">
        <f t="shared" si="14"/>
        <v>-6.1836568625523017E-2</v>
      </c>
      <c r="E148" s="1">
        <f t="shared" si="15"/>
        <v>45.95265372549791</v>
      </c>
      <c r="F148">
        <v>39.799999999999997</v>
      </c>
      <c r="G148" s="1">
        <f t="shared" si="16"/>
        <v>6.1836568625523017E-2</v>
      </c>
      <c r="H148" s="1">
        <f t="shared" si="17"/>
        <v>40.04734627450209</v>
      </c>
      <c r="I148" s="1">
        <f t="shared" si="18"/>
        <v>5.9053074509958208</v>
      </c>
      <c r="J148" s="1">
        <v>0.5</v>
      </c>
      <c r="K148" s="1">
        <v>2.1</v>
      </c>
      <c r="L148" s="1">
        <v>0.15</v>
      </c>
      <c r="M148" s="1">
        <v>8.6</v>
      </c>
      <c r="N148" s="1">
        <v>0.1</v>
      </c>
      <c r="O148" s="1">
        <v>-7</v>
      </c>
      <c r="P148" s="1">
        <f t="shared" si="19"/>
        <v>-7.0618365686255231</v>
      </c>
      <c r="Q148" s="1">
        <v>0.25</v>
      </c>
      <c r="R148" s="1">
        <f t="shared" si="20"/>
        <v>2.3621945833415294</v>
      </c>
    </row>
    <row r="149" spans="1:18" x14ac:dyDescent="0.3">
      <c r="A149">
        <v>148</v>
      </c>
      <c r="B149">
        <v>0.84274378382251947</v>
      </c>
      <c r="C149">
        <v>46.2</v>
      </c>
      <c r="D149" s="1">
        <f t="shared" si="14"/>
        <v>0.50289932966115991</v>
      </c>
      <c r="E149" s="1">
        <f t="shared" si="15"/>
        <v>48.211597318644642</v>
      </c>
      <c r="F149">
        <v>39.799999999999997</v>
      </c>
      <c r="G149" s="1">
        <f t="shared" si="16"/>
        <v>-0.50289932966115991</v>
      </c>
      <c r="H149" s="1">
        <f t="shared" si="17"/>
        <v>37.788402681355358</v>
      </c>
      <c r="I149" s="1">
        <f t="shared" si="18"/>
        <v>10.423194637289285</v>
      </c>
      <c r="J149" s="1">
        <v>0.5</v>
      </c>
      <c r="K149" s="1">
        <v>2.1</v>
      </c>
      <c r="L149" s="1">
        <v>0.15</v>
      </c>
      <c r="M149" s="1">
        <v>8.6</v>
      </c>
      <c r="N149" s="1">
        <v>0.1</v>
      </c>
      <c r="O149" s="1">
        <v>-7</v>
      </c>
      <c r="P149" s="1">
        <f t="shared" si="19"/>
        <v>-6.4971006703388401</v>
      </c>
      <c r="Q149" s="1">
        <v>0.25</v>
      </c>
      <c r="R149" s="1">
        <f t="shared" si="20"/>
        <v>4.7623221510599336</v>
      </c>
    </row>
    <row r="150" spans="1:18" x14ac:dyDescent="0.3">
      <c r="A150">
        <v>149</v>
      </c>
      <c r="B150">
        <v>0.37401073685282715</v>
      </c>
      <c r="C150">
        <v>46.2</v>
      </c>
      <c r="D150" s="1">
        <f t="shared" si="14"/>
        <v>-0.16062465046134722</v>
      </c>
      <c r="E150" s="1">
        <f t="shared" si="15"/>
        <v>45.557501398154614</v>
      </c>
      <c r="F150">
        <v>39.799999999999997</v>
      </c>
      <c r="G150" s="1">
        <f t="shared" si="16"/>
        <v>0.16062465046134722</v>
      </c>
      <c r="H150" s="1">
        <f t="shared" si="17"/>
        <v>40.442498601845386</v>
      </c>
      <c r="I150" s="1">
        <f t="shared" si="18"/>
        <v>5.1150027963092271</v>
      </c>
      <c r="J150" s="1">
        <v>0.5</v>
      </c>
      <c r="K150" s="1">
        <v>2.1</v>
      </c>
      <c r="L150" s="1">
        <v>0.15</v>
      </c>
      <c r="M150" s="1">
        <v>8.6</v>
      </c>
      <c r="N150" s="1">
        <v>0.1</v>
      </c>
      <c r="O150" s="1">
        <v>-7</v>
      </c>
      <c r="P150" s="1">
        <f t="shared" si="19"/>
        <v>-7.1606246504613473</v>
      </c>
      <c r="Q150" s="1">
        <v>0.25</v>
      </c>
      <c r="R150" s="1">
        <f t="shared" si="20"/>
        <v>1.9423452355392765</v>
      </c>
    </row>
    <row r="151" spans="1:18" x14ac:dyDescent="0.3">
      <c r="A151">
        <v>150</v>
      </c>
      <c r="B151">
        <v>0.79867805848570528</v>
      </c>
      <c r="C151">
        <v>46.2</v>
      </c>
      <c r="D151" s="1">
        <f t="shared" si="14"/>
        <v>0.41845435594451286</v>
      </c>
      <c r="E151" s="1">
        <f t="shared" si="15"/>
        <v>47.873817423778057</v>
      </c>
      <c r="F151">
        <v>39.799999999999997</v>
      </c>
      <c r="G151" s="1">
        <f t="shared" si="16"/>
        <v>-0.41845435594451286</v>
      </c>
      <c r="H151" s="1">
        <f t="shared" si="17"/>
        <v>38.126182576221943</v>
      </c>
      <c r="I151" s="1">
        <f t="shared" si="18"/>
        <v>9.7476348475561139</v>
      </c>
      <c r="J151" s="1">
        <v>0.5</v>
      </c>
      <c r="K151" s="1">
        <v>2.1</v>
      </c>
      <c r="L151" s="1">
        <v>0.15</v>
      </c>
      <c r="M151" s="1">
        <v>8.6</v>
      </c>
      <c r="N151" s="1">
        <v>0.1</v>
      </c>
      <c r="O151" s="1">
        <v>-7</v>
      </c>
      <c r="P151" s="1">
        <f t="shared" si="19"/>
        <v>-6.5815456440554874</v>
      </c>
      <c r="Q151" s="1">
        <v>0.25</v>
      </c>
      <c r="R151" s="1">
        <f t="shared" si="20"/>
        <v>4.4034310127641856</v>
      </c>
    </row>
    <row r="152" spans="1:18" x14ac:dyDescent="0.3">
      <c r="A152">
        <v>151</v>
      </c>
      <c r="B152">
        <v>0.8173604081100545</v>
      </c>
      <c r="C152">
        <v>46.2</v>
      </c>
      <c r="D152" s="1">
        <f t="shared" si="14"/>
        <v>0.45267576633060674</v>
      </c>
      <c r="E152" s="1">
        <f t="shared" si="15"/>
        <v>48.010703065322431</v>
      </c>
      <c r="F152">
        <v>39.799999999999997</v>
      </c>
      <c r="G152" s="1">
        <f t="shared" si="16"/>
        <v>-0.45267576633060674</v>
      </c>
      <c r="H152" s="1">
        <f t="shared" si="17"/>
        <v>37.989296934677569</v>
      </c>
      <c r="I152" s="1">
        <f t="shared" si="18"/>
        <v>10.021406130644863</v>
      </c>
      <c r="J152" s="1">
        <v>0.5</v>
      </c>
      <c r="K152" s="1">
        <v>2.1</v>
      </c>
      <c r="L152" s="1">
        <v>0.15</v>
      </c>
      <c r="M152" s="1">
        <v>8.6</v>
      </c>
      <c r="N152" s="1">
        <v>0.1</v>
      </c>
      <c r="O152" s="1">
        <v>-7</v>
      </c>
      <c r="P152" s="1">
        <f t="shared" si="19"/>
        <v>-6.5473242336693929</v>
      </c>
      <c r="Q152" s="1">
        <v>0.25</v>
      </c>
      <c r="R152" s="1">
        <f t="shared" si="20"/>
        <v>4.5488720069050839</v>
      </c>
    </row>
    <row r="153" spans="1:18" x14ac:dyDescent="0.3">
      <c r="A153">
        <v>152</v>
      </c>
      <c r="B153">
        <v>0.69740739963235565</v>
      </c>
      <c r="C153">
        <v>46.2</v>
      </c>
      <c r="D153" s="1">
        <f t="shared" si="14"/>
        <v>0.2584791986491447</v>
      </c>
      <c r="E153" s="1">
        <f t="shared" si="15"/>
        <v>47.233916794596581</v>
      </c>
      <c r="F153">
        <v>39.799999999999997</v>
      </c>
      <c r="G153" s="1">
        <f t="shared" si="16"/>
        <v>-0.2584791986491447</v>
      </c>
      <c r="H153" s="1">
        <f t="shared" si="17"/>
        <v>38.766083205403419</v>
      </c>
      <c r="I153" s="1">
        <f t="shared" si="18"/>
        <v>8.4678335891931624</v>
      </c>
      <c r="J153" s="1">
        <v>0.5</v>
      </c>
      <c r="K153" s="1">
        <v>2.1</v>
      </c>
      <c r="L153" s="1">
        <v>0.15</v>
      </c>
      <c r="M153" s="1">
        <v>8.6</v>
      </c>
      <c r="N153" s="1">
        <v>0.1</v>
      </c>
      <c r="O153" s="1">
        <v>-7</v>
      </c>
      <c r="P153" s="1">
        <f t="shared" si="19"/>
        <v>-6.7415208013508554</v>
      </c>
      <c r="Q153" s="1">
        <v>0.25</v>
      </c>
      <c r="R153" s="1">
        <f t="shared" si="20"/>
        <v>3.7235365942588681</v>
      </c>
    </row>
    <row r="154" spans="1:18" x14ac:dyDescent="0.3">
      <c r="A154">
        <v>153</v>
      </c>
      <c r="B154">
        <v>4.0246889120492235E-2</v>
      </c>
      <c r="C154">
        <v>46.2</v>
      </c>
      <c r="D154" s="1">
        <f t="shared" si="14"/>
        <v>-0.87391410695982352</v>
      </c>
      <c r="E154" s="1">
        <f t="shared" si="15"/>
        <v>42.70434357216071</v>
      </c>
      <c r="F154">
        <v>39.799999999999997</v>
      </c>
      <c r="G154" s="1">
        <f t="shared" si="16"/>
        <v>0.87391410695982352</v>
      </c>
      <c r="H154" s="1">
        <f t="shared" si="17"/>
        <v>43.29565642783929</v>
      </c>
      <c r="I154" s="1">
        <f t="shared" si="18"/>
        <v>-0.59131285567858072</v>
      </c>
      <c r="J154" s="1">
        <v>0.5</v>
      </c>
      <c r="K154" s="1">
        <v>2.1</v>
      </c>
      <c r="L154" s="1">
        <v>0.15</v>
      </c>
      <c r="M154" s="1">
        <v>8.6</v>
      </c>
      <c r="N154" s="1">
        <v>0.1</v>
      </c>
      <c r="O154" s="1">
        <v>-7</v>
      </c>
      <c r="P154" s="1">
        <f t="shared" si="19"/>
        <v>-7.8739141069598233</v>
      </c>
      <c r="Q154" s="1">
        <v>0.25</v>
      </c>
      <c r="R154" s="1">
        <f t="shared" si="20"/>
        <v>-1.0891349545792461</v>
      </c>
    </row>
    <row r="155" spans="1:18" x14ac:dyDescent="0.3">
      <c r="A155">
        <v>154</v>
      </c>
      <c r="B155">
        <v>0.2759807795747603</v>
      </c>
      <c r="C155">
        <v>46.2</v>
      </c>
      <c r="D155" s="1">
        <f t="shared" si="14"/>
        <v>-0.29741167390167228</v>
      </c>
      <c r="E155" s="1">
        <f t="shared" si="15"/>
        <v>45.010353304393313</v>
      </c>
      <c r="F155">
        <v>39.799999999999997</v>
      </c>
      <c r="G155" s="1">
        <f t="shared" si="16"/>
        <v>0.29741167390167228</v>
      </c>
      <c r="H155" s="1">
        <f t="shared" si="17"/>
        <v>40.989646695606687</v>
      </c>
      <c r="I155" s="1">
        <f t="shared" si="18"/>
        <v>4.0207066087866252</v>
      </c>
      <c r="J155" s="1">
        <v>0.5</v>
      </c>
      <c r="K155" s="1">
        <v>2.1</v>
      </c>
      <c r="L155" s="1">
        <v>0.15</v>
      </c>
      <c r="M155" s="1">
        <v>8.6</v>
      </c>
      <c r="N155" s="1">
        <v>0.1</v>
      </c>
      <c r="O155" s="1">
        <v>-7</v>
      </c>
      <c r="P155" s="1">
        <f t="shared" si="19"/>
        <v>-7.2974116739016726</v>
      </c>
      <c r="Q155" s="1">
        <v>0.25</v>
      </c>
      <c r="R155" s="1">
        <f t="shared" si="20"/>
        <v>1.3610003859178943</v>
      </c>
    </row>
    <row r="156" spans="1:18" x14ac:dyDescent="0.3">
      <c r="A156">
        <v>155</v>
      </c>
      <c r="B156">
        <v>0.161183265584533</v>
      </c>
      <c r="C156">
        <v>46.2</v>
      </c>
      <c r="D156" s="1">
        <f t="shared" si="14"/>
        <v>-0.49480320963176017</v>
      </c>
      <c r="E156" s="1">
        <f t="shared" si="15"/>
        <v>44.220787161472963</v>
      </c>
      <c r="F156">
        <v>39.799999999999997</v>
      </c>
      <c r="G156" s="1">
        <f t="shared" si="16"/>
        <v>0.49480320963176017</v>
      </c>
      <c r="H156" s="1">
        <f t="shared" si="17"/>
        <v>41.779212838527037</v>
      </c>
      <c r="I156" s="1">
        <f t="shared" si="18"/>
        <v>2.4415743229459252</v>
      </c>
      <c r="J156" s="1">
        <v>0.5</v>
      </c>
      <c r="K156" s="1">
        <v>2.1</v>
      </c>
      <c r="L156" s="1">
        <v>0.15</v>
      </c>
      <c r="M156" s="1">
        <v>8.6</v>
      </c>
      <c r="N156" s="1">
        <v>0.1</v>
      </c>
      <c r="O156" s="1">
        <v>-7</v>
      </c>
      <c r="P156" s="1">
        <f t="shared" si="19"/>
        <v>-7.4948032096317601</v>
      </c>
      <c r="Q156" s="1">
        <v>0.25</v>
      </c>
      <c r="R156" s="1">
        <f t="shared" si="20"/>
        <v>0.52208635906502243</v>
      </c>
    </row>
    <row r="157" spans="1:18" x14ac:dyDescent="0.3">
      <c r="A157">
        <v>156</v>
      </c>
      <c r="B157">
        <v>0.40408390874830613</v>
      </c>
      <c r="C157">
        <v>46.2</v>
      </c>
      <c r="D157" s="1">
        <f t="shared" si="14"/>
        <v>-0.12139517114607525</v>
      </c>
      <c r="E157" s="1">
        <f t="shared" si="15"/>
        <v>45.714419315415704</v>
      </c>
      <c r="F157">
        <v>39.799999999999997</v>
      </c>
      <c r="G157" s="1">
        <f t="shared" si="16"/>
        <v>0.12139517114607525</v>
      </c>
      <c r="H157" s="1">
        <f t="shared" si="17"/>
        <v>40.285580684584296</v>
      </c>
      <c r="I157" s="1">
        <f t="shared" si="18"/>
        <v>5.4288386308314074</v>
      </c>
      <c r="J157" s="1">
        <v>0.5</v>
      </c>
      <c r="K157" s="1">
        <v>2.1</v>
      </c>
      <c r="L157" s="1">
        <v>0.15</v>
      </c>
      <c r="M157" s="1">
        <v>8.6</v>
      </c>
      <c r="N157" s="1">
        <v>0.1</v>
      </c>
      <c r="O157" s="1">
        <v>-7</v>
      </c>
      <c r="P157" s="1">
        <f t="shared" si="19"/>
        <v>-7.1213951711460757</v>
      </c>
      <c r="Q157" s="1">
        <v>0.25</v>
      </c>
      <c r="R157" s="1">
        <f t="shared" si="20"/>
        <v>2.1090705226291844</v>
      </c>
    </row>
    <row r="158" spans="1:18" x14ac:dyDescent="0.3">
      <c r="A158">
        <v>157</v>
      </c>
      <c r="B158">
        <v>0.12640219091506699</v>
      </c>
      <c r="C158">
        <v>46.2</v>
      </c>
      <c r="D158" s="1">
        <f t="shared" si="14"/>
        <v>-0.5717821407472895</v>
      </c>
      <c r="E158" s="1">
        <f t="shared" si="15"/>
        <v>43.912871437010843</v>
      </c>
      <c r="F158">
        <v>39.799999999999997</v>
      </c>
      <c r="G158" s="1">
        <f t="shared" si="16"/>
        <v>0.5717821407472895</v>
      </c>
      <c r="H158" s="1">
        <f t="shared" si="17"/>
        <v>42.087128562989157</v>
      </c>
      <c r="I158" s="1">
        <f t="shared" si="18"/>
        <v>1.8257428740216852</v>
      </c>
      <c r="J158" s="1">
        <v>0.5</v>
      </c>
      <c r="K158" s="1">
        <v>2.1</v>
      </c>
      <c r="L158" s="1">
        <v>0.15</v>
      </c>
      <c r="M158" s="1">
        <v>8.6</v>
      </c>
      <c r="N158" s="1">
        <v>0.1</v>
      </c>
      <c r="O158" s="1">
        <v>-7</v>
      </c>
      <c r="P158" s="1">
        <f t="shared" si="19"/>
        <v>-7.5717821407472892</v>
      </c>
      <c r="Q158" s="1">
        <v>0.25</v>
      </c>
      <c r="R158" s="1">
        <f t="shared" si="20"/>
        <v>0.19492590182402014</v>
      </c>
    </row>
    <row r="159" spans="1:18" x14ac:dyDescent="0.3">
      <c r="A159">
        <v>158</v>
      </c>
      <c r="B159">
        <v>0.57966563674718574</v>
      </c>
      <c r="C159">
        <v>46.2</v>
      </c>
      <c r="D159" s="1">
        <f t="shared" si="14"/>
        <v>0.10051908593479529</v>
      </c>
      <c r="E159" s="1">
        <f t="shared" si="15"/>
        <v>46.602076343739185</v>
      </c>
      <c r="F159">
        <v>39.799999999999997</v>
      </c>
      <c r="G159" s="1">
        <f t="shared" si="16"/>
        <v>-0.10051908593479529</v>
      </c>
      <c r="H159" s="1">
        <f t="shared" si="17"/>
        <v>39.397923656260815</v>
      </c>
      <c r="I159" s="1">
        <f t="shared" si="18"/>
        <v>7.2041526874783699</v>
      </c>
      <c r="J159" s="1">
        <v>0.5</v>
      </c>
      <c r="K159" s="1">
        <v>2.1</v>
      </c>
      <c r="L159" s="1">
        <v>0.15</v>
      </c>
      <c r="M159" s="1">
        <v>8.6</v>
      </c>
      <c r="N159" s="1">
        <v>0.1</v>
      </c>
      <c r="O159" s="1">
        <v>-7</v>
      </c>
      <c r="P159" s="1">
        <f t="shared" si="19"/>
        <v>-6.8994809140652045</v>
      </c>
      <c r="Q159" s="1">
        <v>0.25</v>
      </c>
      <c r="R159" s="1">
        <f t="shared" si="20"/>
        <v>3.0522061152228837</v>
      </c>
    </row>
    <row r="160" spans="1:18" x14ac:dyDescent="0.3">
      <c r="A160">
        <v>159</v>
      </c>
      <c r="B160">
        <v>0.57376523963943116</v>
      </c>
      <c r="C160">
        <v>46.2</v>
      </c>
      <c r="D160" s="1">
        <f t="shared" si="14"/>
        <v>9.2984213673535793E-2</v>
      </c>
      <c r="E160" s="1">
        <f t="shared" si="15"/>
        <v>46.571936854694144</v>
      </c>
      <c r="F160">
        <v>39.799999999999997</v>
      </c>
      <c r="G160" s="1">
        <f t="shared" si="16"/>
        <v>-9.2984213673535793E-2</v>
      </c>
      <c r="H160" s="1">
        <f t="shared" si="17"/>
        <v>39.428063145305856</v>
      </c>
      <c r="I160" s="1">
        <f t="shared" si="18"/>
        <v>7.1438737093882878</v>
      </c>
      <c r="J160" s="1">
        <v>0.5</v>
      </c>
      <c r="K160" s="1">
        <v>2.1</v>
      </c>
      <c r="L160" s="1">
        <v>0.15</v>
      </c>
      <c r="M160" s="1">
        <v>8.6</v>
      </c>
      <c r="N160" s="1">
        <v>0.1</v>
      </c>
      <c r="O160" s="1">
        <v>-7</v>
      </c>
      <c r="P160" s="1">
        <f t="shared" si="19"/>
        <v>-6.9070157863264638</v>
      </c>
      <c r="Q160" s="1">
        <v>0.25</v>
      </c>
      <c r="R160" s="1">
        <f t="shared" si="20"/>
        <v>3.0201829081125275</v>
      </c>
    </row>
    <row r="161" spans="1:18" x14ac:dyDescent="0.3">
      <c r="A161">
        <v>160</v>
      </c>
      <c r="B161">
        <v>0.29293717193430124</v>
      </c>
      <c r="C161">
        <v>46.2</v>
      </c>
      <c r="D161" s="1">
        <f t="shared" si="14"/>
        <v>-0.27241216479154262</v>
      </c>
      <c r="E161" s="1">
        <f t="shared" si="15"/>
        <v>45.11035134083383</v>
      </c>
      <c r="F161">
        <v>39.799999999999997</v>
      </c>
      <c r="G161" s="1">
        <f t="shared" si="16"/>
        <v>0.27241216479154262</v>
      </c>
      <c r="H161" s="1">
        <f t="shared" si="17"/>
        <v>40.88964865916617</v>
      </c>
      <c r="I161" s="1">
        <f t="shared" si="18"/>
        <v>4.2207026816676603</v>
      </c>
      <c r="J161" s="1">
        <v>0.5</v>
      </c>
      <c r="K161" s="1">
        <v>2.1</v>
      </c>
      <c r="L161" s="1">
        <v>0.15</v>
      </c>
      <c r="M161" s="1">
        <v>8.6</v>
      </c>
      <c r="N161" s="1">
        <v>0.1</v>
      </c>
      <c r="O161" s="1">
        <v>-7</v>
      </c>
      <c r="P161" s="1">
        <f t="shared" si="19"/>
        <v>-7.2724121647915423</v>
      </c>
      <c r="Q161" s="1">
        <v>0.25</v>
      </c>
      <c r="R161" s="1">
        <f t="shared" si="20"/>
        <v>1.4672482996359444</v>
      </c>
    </row>
    <row r="162" spans="1:18" x14ac:dyDescent="0.3">
      <c r="A162">
        <v>161</v>
      </c>
      <c r="B162">
        <v>0.56259349140114712</v>
      </c>
      <c r="C162">
        <v>46.2</v>
      </c>
      <c r="D162" s="1">
        <f t="shared" si="14"/>
        <v>7.877397745496624E-2</v>
      </c>
      <c r="E162" s="1">
        <f t="shared" si="15"/>
        <v>46.51509590981987</v>
      </c>
      <c r="F162">
        <v>39.799999999999997</v>
      </c>
      <c r="G162" s="1">
        <f t="shared" si="16"/>
        <v>-7.877397745496624E-2</v>
      </c>
      <c r="H162" s="1">
        <f t="shared" si="17"/>
        <v>39.48490409018013</v>
      </c>
      <c r="I162" s="1">
        <f t="shared" si="18"/>
        <v>7.0301918196397395</v>
      </c>
      <c r="J162" s="1">
        <v>0.5</v>
      </c>
      <c r="K162" s="1">
        <v>2.1</v>
      </c>
      <c r="L162" s="1">
        <v>0.15</v>
      </c>
      <c r="M162" s="1">
        <v>8.6</v>
      </c>
      <c r="N162" s="1">
        <v>0.1</v>
      </c>
      <c r="O162" s="1">
        <v>-7</v>
      </c>
      <c r="P162" s="1">
        <f t="shared" si="19"/>
        <v>-6.9212260225450342</v>
      </c>
      <c r="Q162" s="1">
        <v>0.25</v>
      </c>
      <c r="R162" s="1">
        <f t="shared" si="20"/>
        <v>2.9597894041836108</v>
      </c>
    </row>
    <row r="163" spans="1:18" x14ac:dyDescent="0.3">
      <c r="A163">
        <v>162</v>
      </c>
      <c r="B163">
        <v>0.31764851088680846</v>
      </c>
      <c r="C163">
        <v>46.2</v>
      </c>
      <c r="D163" s="1">
        <f t="shared" si="14"/>
        <v>-0.23714226494941809</v>
      </c>
      <c r="E163" s="1">
        <f t="shared" si="15"/>
        <v>45.251430940202333</v>
      </c>
      <c r="F163">
        <v>39.799999999999997</v>
      </c>
      <c r="G163" s="1">
        <f t="shared" si="16"/>
        <v>0.23714226494941809</v>
      </c>
      <c r="H163" s="1">
        <f t="shared" si="17"/>
        <v>40.748569059797667</v>
      </c>
      <c r="I163" s="1">
        <f t="shared" si="18"/>
        <v>4.5028618804046658</v>
      </c>
      <c r="J163" s="1">
        <v>0.5</v>
      </c>
      <c r="K163" s="1">
        <v>2.1</v>
      </c>
      <c r="L163" s="1">
        <v>0.15</v>
      </c>
      <c r="M163" s="1">
        <v>8.6</v>
      </c>
      <c r="N163" s="1">
        <v>0.1</v>
      </c>
      <c r="O163" s="1">
        <v>-7</v>
      </c>
      <c r="P163" s="1">
        <f t="shared" si="19"/>
        <v>-7.2371422649494184</v>
      </c>
      <c r="Q163" s="1">
        <v>0.25</v>
      </c>
      <c r="R163" s="1">
        <f t="shared" si="20"/>
        <v>1.6171453739649782</v>
      </c>
    </row>
    <row r="164" spans="1:18" x14ac:dyDescent="0.3">
      <c r="A164">
        <v>163</v>
      </c>
      <c r="B164">
        <v>0.35619035793294573</v>
      </c>
      <c r="C164">
        <v>46.2</v>
      </c>
      <c r="D164" s="1">
        <f t="shared" si="14"/>
        <v>-0.18433030268443318</v>
      </c>
      <c r="E164" s="1">
        <f t="shared" si="15"/>
        <v>45.46267878926227</v>
      </c>
      <c r="F164">
        <v>39.799999999999997</v>
      </c>
      <c r="G164" s="1">
        <f t="shared" si="16"/>
        <v>0.18433030268443318</v>
      </c>
      <c r="H164" s="1">
        <f t="shared" si="17"/>
        <v>40.53732121073773</v>
      </c>
      <c r="I164" s="1">
        <f t="shared" si="18"/>
        <v>4.9253575785245403</v>
      </c>
      <c r="J164" s="1">
        <v>0.5</v>
      </c>
      <c r="K164" s="1">
        <v>2.1</v>
      </c>
      <c r="L164" s="1">
        <v>0.15</v>
      </c>
      <c r="M164" s="1">
        <v>8.6</v>
      </c>
      <c r="N164" s="1">
        <v>0.1</v>
      </c>
      <c r="O164" s="1">
        <v>-7</v>
      </c>
      <c r="P164" s="1">
        <f t="shared" si="19"/>
        <v>-7.1843303026844332</v>
      </c>
      <c r="Q164" s="1">
        <v>0.25</v>
      </c>
      <c r="R164" s="1">
        <f t="shared" si="20"/>
        <v>1.8415962135911617</v>
      </c>
    </row>
    <row r="165" spans="1:18" x14ac:dyDescent="0.3">
      <c r="A165">
        <v>164</v>
      </c>
      <c r="B165">
        <v>4.7421690922206716E-2</v>
      </c>
      <c r="C165">
        <v>46.2</v>
      </c>
      <c r="D165" s="1">
        <f t="shared" si="14"/>
        <v>-0.8351920792952624</v>
      </c>
      <c r="E165" s="1">
        <f t="shared" si="15"/>
        <v>42.859231682818951</v>
      </c>
      <c r="F165">
        <v>39.799999999999997</v>
      </c>
      <c r="G165" s="1">
        <f t="shared" si="16"/>
        <v>0.8351920792952624</v>
      </c>
      <c r="H165" s="1">
        <f t="shared" si="17"/>
        <v>43.140768317181049</v>
      </c>
      <c r="I165" s="1">
        <f t="shared" si="18"/>
        <v>-0.28153663436209797</v>
      </c>
      <c r="J165" s="1">
        <v>0.5</v>
      </c>
      <c r="K165" s="1">
        <v>2.1</v>
      </c>
      <c r="L165" s="1">
        <v>0.15</v>
      </c>
      <c r="M165" s="1">
        <v>8.6</v>
      </c>
      <c r="N165" s="1">
        <v>0.1</v>
      </c>
      <c r="O165" s="1">
        <v>-7</v>
      </c>
      <c r="P165" s="1">
        <f t="shared" si="19"/>
        <v>-7.8351920792952621</v>
      </c>
      <c r="Q165" s="1">
        <v>0.25</v>
      </c>
      <c r="R165" s="1">
        <f t="shared" si="20"/>
        <v>-0.92456633700486446</v>
      </c>
    </row>
    <row r="166" spans="1:18" x14ac:dyDescent="0.3">
      <c r="A166">
        <v>165</v>
      </c>
      <c r="B166">
        <v>0.96099473247923561</v>
      </c>
      <c r="C166">
        <v>46.2</v>
      </c>
      <c r="D166" s="1">
        <f t="shared" si="14"/>
        <v>0.88117395132998699</v>
      </c>
      <c r="E166" s="1">
        <f t="shared" si="15"/>
        <v>49.724695805319953</v>
      </c>
      <c r="F166">
        <v>39.799999999999997</v>
      </c>
      <c r="G166" s="1">
        <f t="shared" si="16"/>
        <v>-0.88117395132998699</v>
      </c>
      <c r="H166" s="1">
        <f t="shared" si="17"/>
        <v>36.275304194680047</v>
      </c>
      <c r="I166" s="1">
        <f t="shared" si="18"/>
        <v>13.449391610639907</v>
      </c>
      <c r="J166" s="1">
        <v>0.5</v>
      </c>
      <c r="K166" s="1">
        <v>2.1</v>
      </c>
      <c r="L166" s="1">
        <v>0.15</v>
      </c>
      <c r="M166" s="1">
        <v>8.6</v>
      </c>
      <c r="N166" s="1">
        <v>0.1</v>
      </c>
      <c r="O166" s="1">
        <v>-7</v>
      </c>
      <c r="P166" s="1">
        <f t="shared" si="19"/>
        <v>-6.1188260486700132</v>
      </c>
      <c r="Q166" s="1">
        <v>0.25</v>
      </c>
      <c r="R166" s="1">
        <f t="shared" si="20"/>
        <v>6.3699892931524511</v>
      </c>
    </row>
    <row r="167" spans="1:18" x14ac:dyDescent="0.3">
      <c r="A167">
        <v>166</v>
      </c>
      <c r="B167">
        <v>0.26407201497184829</v>
      </c>
      <c r="C167">
        <v>46.2</v>
      </c>
      <c r="D167" s="1">
        <f t="shared" si="14"/>
        <v>-0.31542085358019178</v>
      </c>
      <c r="E167" s="1">
        <f t="shared" si="15"/>
        <v>44.938316585679239</v>
      </c>
      <c r="F167">
        <v>39.799999999999997</v>
      </c>
      <c r="G167" s="1">
        <f t="shared" si="16"/>
        <v>0.31542085358019178</v>
      </c>
      <c r="H167" s="1">
        <f t="shared" si="17"/>
        <v>41.061683414320761</v>
      </c>
      <c r="I167" s="1">
        <f t="shared" si="18"/>
        <v>3.8766331713584776</v>
      </c>
      <c r="J167" s="1">
        <v>0.5</v>
      </c>
      <c r="K167" s="1">
        <v>2.1</v>
      </c>
      <c r="L167" s="1">
        <v>0.15</v>
      </c>
      <c r="M167" s="1">
        <v>8.6</v>
      </c>
      <c r="N167" s="1">
        <v>0.1</v>
      </c>
      <c r="O167" s="1">
        <v>-7</v>
      </c>
      <c r="P167" s="1">
        <f t="shared" si="19"/>
        <v>-7.3154208535801919</v>
      </c>
      <c r="Q167" s="1">
        <v>0.25</v>
      </c>
      <c r="R167" s="1">
        <f t="shared" si="20"/>
        <v>1.2844613722841907</v>
      </c>
    </row>
    <row r="168" spans="1:18" x14ac:dyDescent="0.3">
      <c r="A168">
        <v>167</v>
      </c>
      <c r="B168">
        <v>8.2959091234423132E-2</v>
      </c>
      <c r="C168">
        <v>46.2</v>
      </c>
      <c r="D168" s="1">
        <f t="shared" si="14"/>
        <v>-0.69271964761978067</v>
      </c>
      <c r="E168" s="1">
        <f t="shared" si="15"/>
        <v>43.429121409520882</v>
      </c>
      <c r="F168">
        <v>39.799999999999997</v>
      </c>
      <c r="G168" s="1">
        <f t="shared" si="16"/>
        <v>0.69271964761978067</v>
      </c>
      <c r="H168" s="1">
        <f t="shared" si="17"/>
        <v>42.570878590479118</v>
      </c>
      <c r="I168" s="1">
        <f t="shared" si="18"/>
        <v>0.85824281904176303</v>
      </c>
      <c r="J168" s="1">
        <v>0.5</v>
      </c>
      <c r="K168" s="1">
        <v>2.1</v>
      </c>
      <c r="L168" s="1">
        <v>0.15</v>
      </c>
      <c r="M168" s="1">
        <v>8.6</v>
      </c>
      <c r="N168" s="1">
        <v>0.1</v>
      </c>
      <c r="O168" s="1">
        <v>-7</v>
      </c>
      <c r="P168" s="1">
        <f t="shared" si="19"/>
        <v>-7.6927196476197803</v>
      </c>
      <c r="Q168" s="1">
        <v>0.25</v>
      </c>
      <c r="R168" s="1">
        <f t="shared" si="20"/>
        <v>-0.31905850238406375</v>
      </c>
    </row>
    <row r="169" spans="1:18" x14ac:dyDescent="0.3">
      <c r="A169">
        <v>168</v>
      </c>
      <c r="B169">
        <v>0.30825053740845032</v>
      </c>
      <c r="C169">
        <v>46.2</v>
      </c>
      <c r="D169" s="1">
        <f t="shared" si="14"/>
        <v>-0.25040767981652107</v>
      </c>
      <c r="E169" s="1">
        <f t="shared" si="15"/>
        <v>45.198369280733921</v>
      </c>
      <c r="F169">
        <v>39.799999999999997</v>
      </c>
      <c r="G169" s="1">
        <f t="shared" si="16"/>
        <v>0.25040767981652107</v>
      </c>
      <c r="H169" s="1">
        <f t="shared" si="17"/>
        <v>40.801630719266079</v>
      </c>
      <c r="I169" s="1">
        <f t="shared" si="18"/>
        <v>4.396738561467842</v>
      </c>
      <c r="J169" s="1">
        <v>0.5</v>
      </c>
      <c r="K169" s="1">
        <v>2.1</v>
      </c>
      <c r="L169" s="1">
        <v>0.15</v>
      </c>
      <c r="M169" s="1">
        <v>8.6</v>
      </c>
      <c r="N169" s="1">
        <v>0.1</v>
      </c>
      <c r="O169" s="1">
        <v>-7</v>
      </c>
      <c r="P169" s="1">
        <f t="shared" si="19"/>
        <v>-7.2504076798165213</v>
      </c>
      <c r="Q169" s="1">
        <v>0.25</v>
      </c>
      <c r="R169" s="1">
        <f t="shared" si="20"/>
        <v>1.5607673607797905</v>
      </c>
    </row>
    <row r="170" spans="1:18" x14ac:dyDescent="0.3">
      <c r="A170">
        <v>169</v>
      </c>
      <c r="B170">
        <v>0.53766472888261518</v>
      </c>
      <c r="C170">
        <v>46.2</v>
      </c>
      <c r="D170" s="1">
        <f t="shared" si="14"/>
        <v>4.7276085079131204E-2</v>
      </c>
      <c r="E170" s="1">
        <f t="shared" si="15"/>
        <v>46.389104340316528</v>
      </c>
      <c r="F170">
        <v>39.799999999999997</v>
      </c>
      <c r="G170" s="1">
        <f t="shared" si="16"/>
        <v>-4.7276085079131204E-2</v>
      </c>
      <c r="H170" s="1">
        <f t="shared" si="17"/>
        <v>39.610895659683472</v>
      </c>
      <c r="I170" s="1">
        <f t="shared" si="18"/>
        <v>6.7782086806330568</v>
      </c>
      <c r="J170" s="1">
        <v>0.5</v>
      </c>
      <c r="K170" s="1">
        <v>2.1</v>
      </c>
      <c r="L170" s="1">
        <v>0.15</v>
      </c>
      <c r="M170" s="1">
        <v>8.6</v>
      </c>
      <c r="N170" s="1">
        <v>0.1</v>
      </c>
      <c r="O170" s="1">
        <v>-7</v>
      </c>
      <c r="P170" s="1">
        <f t="shared" si="19"/>
        <v>-6.9527239149208686</v>
      </c>
      <c r="Q170" s="1">
        <v>0.25</v>
      </c>
      <c r="R170" s="1">
        <f t="shared" si="20"/>
        <v>2.8259233615863111</v>
      </c>
    </row>
    <row r="171" spans="1:18" x14ac:dyDescent="0.3">
      <c r="A171">
        <v>170</v>
      </c>
      <c r="B171">
        <v>0.92432538420111265</v>
      </c>
      <c r="C171">
        <v>46.2</v>
      </c>
      <c r="D171" s="1">
        <f t="shared" si="14"/>
        <v>0.71739099501695858</v>
      </c>
      <c r="E171" s="1">
        <f t="shared" si="15"/>
        <v>49.069563980067841</v>
      </c>
      <c r="F171">
        <v>39.799999999999997</v>
      </c>
      <c r="G171" s="1">
        <f t="shared" si="16"/>
        <v>-0.71739099501695858</v>
      </c>
      <c r="H171" s="1">
        <f t="shared" si="17"/>
        <v>36.930436019932159</v>
      </c>
      <c r="I171" s="1">
        <f t="shared" si="18"/>
        <v>12.139127960135681</v>
      </c>
      <c r="J171" s="1">
        <v>0.5</v>
      </c>
      <c r="K171" s="1">
        <v>2.1</v>
      </c>
      <c r="L171" s="1">
        <v>0.15</v>
      </c>
      <c r="M171" s="1">
        <v>8.6</v>
      </c>
      <c r="N171" s="1">
        <v>0.1</v>
      </c>
      <c r="O171" s="1">
        <v>-7</v>
      </c>
      <c r="P171" s="1">
        <f t="shared" si="19"/>
        <v>-6.2826090049830414</v>
      </c>
      <c r="Q171" s="1">
        <v>0.25</v>
      </c>
      <c r="R171" s="1">
        <f t="shared" si="20"/>
        <v>5.6739117288220813</v>
      </c>
    </row>
    <row r="172" spans="1:18" x14ac:dyDescent="0.3">
      <c r="A172">
        <v>171</v>
      </c>
      <c r="B172">
        <v>5.033905022947327E-2</v>
      </c>
      <c r="C172">
        <v>46.2</v>
      </c>
      <c r="D172" s="1">
        <f t="shared" si="14"/>
        <v>-0.8207875283224112</v>
      </c>
      <c r="E172" s="1">
        <f t="shared" si="15"/>
        <v>42.916849886710359</v>
      </c>
      <c r="F172">
        <v>39.799999999999997</v>
      </c>
      <c r="G172" s="1">
        <f t="shared" si="16"/>
        <v>0.8207875283224112</v>
      </c>
      <c r="H172" s="1">
        <f t="shared" si="17"/>
        <v>43.083150113289641</v>
      </c>
      <c r="I172" s="1">
        <f t="shared" si="18"/>
        <v>-0.16630022657928123</v>
      </c>
      <c r="J172" s="1">
        <v>0.5</v>
      </c>
      <c r="K172" s="1">
        <v>2.1</v>
      </c>
      <c r="L172" s="1">
        <v>0.15</v>
      </c>
      <c r="M172" s="1">
        <v>8.6</v>
      </c>
      <c r="N172" s="1">
        <v>0.1</v>
      </c>
      <c r="O172" s="1">
        <v>-7</v>
      </c>
      <c r="P172" s="1">
        <f t="shared" si="19"/>
        <v>-7.8207875283224109</v>
      </c>
      <c r="Q172" s="1">
        <v>0.25</v>
      </c>
      <c r="R172" s="1">
        <f t="shared" si="20"/>
        <v>-0.86334699537024329</v>
      </c>
    </row>
    <row r="173" spans="1:18" x14ac:dyDescent="0.3">
      <c r="A173">
        <v>172</v>
      </c>
      <c r="B173">
        <v>0.9370945243312625</v>
      </c>
      <c r="C173">
        <v>46.2</v>
      </c>
      <c r="D173" s="1">
        <f t="shared" si="14"/>
        <v>0.76541593397201557</v>
      </c>
      <c r="E173" s="1">
        <f t="shared" si="15"/>
        <v>49.261663735888064</v>
      </c>
      <c r="F173">
        <v>39.799999999999997</v>
      </c>
      <c r="G173" s="1">
        <f t="shared" si="16"/>
        <v>-0.76541593397201557</v>
      </c>
      <c r="H173" s="1">
        <f t="shared" si="17"/>
        <v>36.738336264111936</v>
      </c>
      <c r="I173" s="1">
        <f t="shared" si="18"/>
        <v>12.523327471776128</v>
      </c>
      <c r="J173" s="1">
        <v>0.5</v>
      </c>
      <c r="K173" s="1">
        <v>2.1</v>
      </c>
      <c r="L173" s="1">
        <v>0.15</v>
      </c>
      <c r="M173" s="1">
        <v>8.6</v>
      </c>
      <c r="N173" s="1">
        <v>0.1</v>
      </c>
      <c r="O173" s="1">
        <v>-7</v>
      </c>
      <c r="P173" s="1">
        <f t="shared" si="19"/>
        <v>-6.2345840660279848</v>
      </c>
      <c r="Q173" s="1">
        <v>0.25</v>
      </c>
      <c r="R173" s="1">
        <f t="shared" si="20"/>
        <v>5.8780177193810683</v>
      </c>
    </row>
    <row r="174" spans="1:18" x14ac:dyDescent="0.3">
      <c r="A174">
        <v>173</v>
      </c>
      <c r="B174">
        <v>0.80131125122588909</v>
      </c>
      <c r="C174">
        <v>46.2</v>
      </c>
      <c r="D174" s="1">
        <f t="shared" si="14"/>
        <v>0.42315709173197746</v>
      </c>
      <c r="E174" s="1">
        <f t="shared" si="15"/>
        <v>47.892628366927916</v>
      </c>
      <c r="F174">
        <v>39.799999999999997</v>
      </c>
      <c r="G174" s="1">
        <f t="shared" si="16"/>
        <v>-0.42315709173197746</v>
      </c>
      <c r="H174" s="1">
        <f t="shared" si="17"/>
        <v>38.107371633072084</v>
      </c>
      <c r="I174" s="1">
        <f t="shared" si="18"/>
        <v>9.7852567338558316</v>
      </c>
      <c r="J174" s="1">
        <v>0.5</v>
      </c>
      <c r="K174" s="1">
        <v>2.1</v>
      </c>
      <c r="L174" s="1">
        <v>0.15</v>
      </c>
      <c r="M174" s="1">
        <v>8.6</v>
      </c>
      <c r="N174" s="1">
        <v>0.1</v>
      </c>
      <c r="O174" s="1">
        <v>-7</v>
      </c>
      <c r="P174" s="1">
        <f t="shared" si="19"/>
        <v>-6.5768429082680226</v>
      </c>
      <c r="Q174" s="1">
        <v>0.25</v>
      </c>
      <c r="R174" s="1">
        <f t="shared" si="20"/>
        <v>4.4234176398609106</v>
      </c>
    </row>
    <row r="175" spans="1:18" x14ac:dyDescent="0.3">
      <c r="A175">
        <v>174</v>
      </c>
      <c r="B175">
        <v>0.88013344587547548</v>
      </c>
      <c r="C175">
        <v>46.2</v>
      </c>
      <c r="D175" s="1">
        <f t="shared" si="14"/>
        <v>0.5878270740202346</v>
      </c>
      <c r="E175" s="1">
        <f t="shared" si="15"/>
        <v>48.55130829608094</v>
      </c>
      <c r="F175">
        <v>39.799999999999997</v>
      </c>
      <c r="G175" s="1">
        <f t="shared" si="16"/>
        <v>-0.5878270740202346</v>
      </c>
      <c r="H175" s="1">
        <f t="shared" si="17"/>
        <v>37.44869170391906</v>
      </c>
      <c r="I175" s="1">
        <f t="shared" si="18"/>
        <v>11.10261659216188</v>
      </c>
      <c r="J175" s="1">
        <v>0.5</v>
      </c>
      <c r="K175" s="1">
        <v>2.1</v>
      </c>
      <c r="L175" s="1">
        <v>0.15</v>
      </c>
      <c r="M175" s="1">
        <v>8.6</v>
      </c>
      <c r="N175" s="1">
        <v>0.1</v>
      </c>
      <c r="O175" s="1">
        <v>-7</v>
      </c>
      <c r="P175" s="1">
        <f t="shared" si="19"/>
        <v>-6.4121729259797657</v>
      </c>
      <c r="Q175" s="1">
        <v>0.25</v>
      </c>
      <c r="R175" s="1">
        <f t="shared" si="20"/>
        <v>5.1232650645859987</v>
      </c>
    </row>
    <row r="176" spans="1:18" x14ac:dyDescent="0.3">
      <c r="A176">
        <v>175</v>
      </c>
      <c r="B176">
        <v>0.77629098910682592</v>
      </c>
      <c r="C176">
        <v>46.2</v>
      </c>
      <c r="D176" s="1">
        <f t="shared" si="14"/>
        <v>0.37986330292526949</v>
      </c>
      <c r="E176" s="1">
        <f t="shared" si="15"/>
        <v>47.719453211701079</v>
      </c>
      <c r="F176">
        <v>39.799999999999997</v>
      </c>
      <c r="G176" s="1">
        <f t="shared" si="16"/>
        <v>-0.37986330292526949</v>
      </c>
      <c r="H176" s="1">
        <f t="shared" si="17"/>
        <v>38.280546788298921</v>
      </c>
      <c r="I176" s="1">
        <f t="shared" si="18"/>
        <v>9.4389064234021589</v>
      </c>
      <c r="J176" s="1">
        <v>0.5</v>
      </c>
      <c r="K176" s="1">
        <v>2.1</v>
      </c>
      <c r="L176" s="1">
        <v>0.15</v>
      </c>
      <c r="M176" s="1">
        <v>8.6</v>
      </c>
      <c r="N176" s="1">
        <v>0.1</v>
      </c>
      <c r="O176" s="1">
        <v>-7</v>
      </c>
      <c r="P176" s="1">
        <f t="shared" si="19"/>
        <v>-6.6201366970747308</v>
      </c>
      <c r="Q176" s="1">
        <v>0.25</v>
      </c>
      <c r="R176" s="1">
        <f t="shared" si="20"/>
        <v>4.2394190374323975</v>
      </c>
    </row>
    <row r="177" spans="1:18" x14ac:dyDescent="0.3">
      <c r="A177">
        <v>176</v>
      </c>
      <c r="B177">
        <v>0.1093132093634186</v>
      </c>
      <c r="C177">
        <v>46.2</v>
      </c>
      <c r="D177" s="1">
        <f t="shared" si="14"/>
        <v>-0.61509439230677276</v>
      </c>
      <c r="E177" s="1">
        <f t="shared" si="15"/>
        <v>43.739622430772911</v>
      </c>
      <c r="F177">
        <v>39.799999999999997</v>
      </c>
      <c r="G177" s="1">
        <f t="shared" si="16"/>
        <v>0.61509439230677276</v>
      </c>
      <c r="H177" s="1">
        <f t="shared" si="17"/>
        <v>42.260377569227089</v>
      </c>
      <c r="I177" s="1">
        <f t="shared" si="18"/>
        <v>1.4792448615458227</v>
      </c>
      <c r="J177" s="1">
        <v>0.5</v>
      </c>
      <c r="K177" s="1">
        <v>2.1</v>
      </c>
      <c r="L177" s="1">
        <v>0.15</v>
      </c>
      <c r="M177" s="1">
        <v>8.6</v>
      </c>
      <c r="N177" s="1">
        <v>0.1</v>
      </c>
      <c r="O177" s="1">
        <v>-7</v>
      </c>
      <c r="P177" s="1">
        <f t="shared" si="19"/>
        <v>-7.6150943923067729</v>
      </c>
      <c r="Q177" s="1">
        <v>0.25</v>
      </c>
      <c r="R177" s="1">
        <f t="shared" si="20"/>
        <v>1.0848832696217947E-2</v>
      </c>
    </row>
    <row r="178" spans="1:18" x14ac:dyDescent="0.3">
      <c r="A178">
        <v>177</v>
      </c>
      <c r="B178">
        <v>0.41813427641005008</v>
      </c>
      <c r="C178">
        <v>46.2</v>
      </c>
      <c r="D178" s="1">
        <f t="shared" si="14"/>
        <v>-0.10333438239519419</v>
      </c>
      <c r="E178" s="1">
        <f t="shared" si="15"/>
        <v>45.786662470419223</v>
      </c>
      <c r="F178">
        <v>39.799999999999997</v>
      </c>
      <c r="G178" s="1">
        <f t="shared" si="16"/>
        <v>0.10333438239519419</v>
      </c>
      <c r="H178" s="1">
        <f t="shared" si="17"/>
        <v>40.213337529580777</v>
      </c>
      <c r="I178" s="1">
        <f t="shared" si="18"/>
        <v>5.5733249408384467</v>
      </c>
      <c r="J178" s="1">
        <v>0.5</v>
      </c>
      <c r="K178" s="1">
        <v>2.1</v>
      </c>
      <c r="L178" s="1">
        <v>0.15</v>
      </c>
      <c r="M178" s="1">
        <v>8.6</v>
      </c>
      <c r="N178" s="1">
        <v>0.1</v>
      </c>
      <c r="O178" s="1">
        <v>-7</v>
      </c>
      <c r="P178" s="1">
        <f t="shared" si="19"/>
        <v>-7.103334382395194</v>
      </c>
      <c r="Q178" s="1">
        <v>0.25</v>
      </c>
      <c r="R178" s="1">
        <f t="shared" si="20"/>
        <v>2.1858288748204249</v>
      </c>
    </row>
    <row r="179" spans="1:18" x14ac:dyDescent="0.3">
      <c r="A179">
        <v>178</v>
      </c>
      <c r="B179">
        <v>0.61203391478669333</v>
      </c>
      <c r="C179">
        <v>46.2</v>
      </c>
      <c r="D179" s="1">
        <f t="shared" si="14"/>
        <v>0.14231203372396664</v>
      </c>
      <c r="E179" s="1">
        <f t="shared" si="15"/>
        <v>46.769248134895868</v>
      </c>
      <c r="F179">
        <v>39.799999999999997</v>
      </c>
      <c r="G179" s="1">
        <f t="shared" si="16"/>
        <v>-0.14231203372396664</v>
      </c>
      <c r="H179" s="1">
        <f t="shared" si="17"/>
        <v>39.230751865104132</v>
      </c>
      <c r="I179" s="1">
        <f t="shared" si="18"/>
        <v>7.5384962697917359</v>
      </c>
      <c r="J179" s="1">
        <v>0.5</v>
      </c>
      <c r="K179" s="1">
        <v>2.1</v>
      </c>
      <c r="L179" s="1">
        <v>0.15</v>
      </c>
      <c r="M179" s="1">
        <v>8.6</v>
      </c>
      <c r="N179" s="1">
        <v>0.1</v>
      </c>
      <c r="O179" s="1">
        <v>-7</v>
      </c>
      <c r="P179" s="1">
        <f t="shared" si="19"/>
        <v>-6.8576879662760337</v>
      </c>
      <c r="Q179" s="1">
        <v>0.25</v>
      </c>
      <c r="R179" s="1">
        <f t="shared" si="20"/>
        <v>3.2298261433268602</v>
      </c>
    </row>
    <row r="180" spans="1:18" x14ac:dyDescent="0.3">
      <c r="A180">
        <v>179</v>
      </c>
      <c r="B180">
        <v>0.74841794225167746</v>
      </c>
      <c r="C180">
        <v>46.2</v>
      </c>
      <c r="D180" s="1">
        <f t="shared" si="14"/>
        <v>0.33475977382303973</v>
      </c>
      <c r="E180" s="1">
        <f t="shared" si="15"/>
        <v>47.539039095292161</v>
      </c>
      <c r="F180">
        <v>39.799999999999997</v>
      </c>
      <c r="G180" s="1">
        <f t="shared" si="16"/>
        <v>-0.33475977382303973</v>
      </c>
      <c r="H180" s="1">
        <f t="shared" si="17"/>
        <v>38.460960904707839</v>
      </c>
      <c r="I180" s="1">
        <f t="shared" si="18"/>
        <v>9.0780781905843213</v>
      </c>
      <c r="J180" s="1">
        <v>0.5</v>
      </c>
      <c r="K180" s="1">
        <v>2.1</v>
      </c>
      <c r="L180" s="1">
        <v>0.15</v>
      </c>
      <c r="M180" s="1">
        <v>8.6</v>
      </c>
      <c r="N180" s="1">
        <v>0.1</v>
      </c>
      <c r="O180" s="1">
        <v>-7</v>
      </c>
      <c r="P180" s="1">
        <f t="shared" si="19"/>
        <v>-6.6652402261769605</v>
      </c>
      <c r="Q180" s="1">
        <v>0.25</v>
      </c>
      <c r="R180" s="1">
        <f t="shared" si="20"/>
        <v>4.0477290387479208</v>
      </c>
    </row>
    <row r="181" spans="1:18" x14ac:dyDescent="0.3">
      <c r="A181">
        <v>180</v>
      </c>
      <c r="B181">
        <v>0.27983209696518363</v>
      </c>
      <c r="C181">
        <v>46.2</v>
      </c>
      <c r="D181" s="1">
        <f t="shared" si="14"/>
        <v>-0.29167018293820363</v>
      </c>
      <c r="E181" s="1">
        <f t="shared" si="15"/>
        <v>45.03331926824719</v>
      </c>
      <c r="F181">
        <v>39.799999999999997</v>
      </c>
      <c r="G181" s="1">
        <f t="shared" si="16"/>
        <v>0.29167018293820363</v>
      </c>
      <c r="H181" s="1">
        <f t="shared" si="17"/>
        <v>40.96668073175281</v>
      </c>
      <c r="I181" s="1">
        <f t="shared" si="18"/>
        <v>4.0666385364943807</v>
      </c>
      <c r="J181" s="1">
        <v>0.5</v>
      </c>
      <c r="K181" s="1">
        <v>2.1</v>
      </c>
      <c r="L181" s="1">
        <v>0.15</v>
      </c>
      <c r="M181" s="1">
        <v>8.6</v>
      </c>
      <c r="N181" s="1">
        <v>0.1</v>
      </c>
      <c r="O181" s="1">
        <v>-7</v>
      </c>
      <c r="P181" s="1">
        <f t="shared" si="19"/>
        <v>-7.291670182938204</v>
      </c>
      <c r="Q181" s="1">
        <v>0.25</v>
      </c>
      <c r="R181" s="1">
        <f t="shared" si="20"/>
        <v>1.3854017225126392</v>
      </c>
    </row>
    <row r="182" spans="1:18" x14ac:dyDescent="0.3">
      <c r="A182">
        <v>181</v>
      </c>
      <c r="B182">
        <v>5.7433869034649421E-2</v>
      </c>
      <c r="C182">
        <v>46.2</v>
      </c>
      <c r="D182" s="1">
        <f t="shared" si="14"/>
        <v>-0.78834311998781181</v>
      </c>
      <c r="E182" s="1">
        <f t="shared" si="15"/>
        <v>43.046627520048759</v>
      </c>
      <c r="F182">
        <v>39.799999999999997</v>
      </c>
      <c r="G182" s="1">
        <f t="shared" si="16"/>
        <v>0.78834311998781181</v>
      </c>
      <c r="H182" s="1">
        <f t="shared" si="17"/>
        <v>42.953372479951241</v>
      </c>
      <c r="I182" s="1">
        <f t="shared" si="18"/>
        <v>9.3255040097517394E-2</v>
      </c>
      <c r="J182" s="1">
        <v>0.5</v>
      </c>
      <c r="K182" s="1">
        <v>2.1</v>
      </c>
      <c r="L182" s="1">
        <v>0.15</v>
      </c>
      <c r="M182" s="1">
        <v>8.6</v>
      </c>
      <c r="N182" s="1">
        <v>0.1</v>
      </c>
      <c r="O182" s="1">
        <v>-7</v>
      </c>
      <c r="P182" s="1">
        <f t="shared" si="19"/>
        <v>-7.7883431199878119</v>
      </c>
      <c r="Q182" s="1">
        <v>0.25</v>
      </c>
      <c r="R182" s="1">
        <f t="shared" si="20"/>
        <v>-0.72545825994819424</v>
      </c>
    </row>
    <row r="183" spans="1:18" x14ac:dyDescent="0.3">
      <c r="A183">
        <v>182</v>
      </c>
      <c r="B183">
        <v>0.50772924222454885</v>
      </c>
      <c r="C183">
        <v>46.2</v>
      </c>
      <c r="D183" s="1">
        <f t="shared" si="14"/>
        <v>9.6877746676329625E-3</v>
      </c>
      <c r="E183" s="1">
        <f t="shared" si="15"/>
        <v>46.238751098670534</v>
      </c>
      <c r="F183">
        <v>39.799999999999997</v>
      </c>
      <c r="G183" s="1">
        <f t="shared" si="16"/>
        <v>-9.6877746676329625E-3</v>
      </c>
      <c r="H183" s="1">
        <f t="shared" si="17"/>
        <v>39.761248901329466</v>
      </c>
      <c r="I183" s="1">
        <f t="shared" si="18"/>
        <v>6.4775021973410674</v>
      </c>
      <c r="J183" s="1">
        <v>0.5</v>
      </c>
      <c r="K183" s="1">
        <v>2.1</v>
      </c>
      <c r="L183" s="1">
        <v>0.15</v>
      </c>
      <c r="M183" s="1">
        <v>8.6</v>
      </c>
      <c r="N183" s="1">
        <v>0.1</v>
      </c>
      <c r="O183" s="1">
        <v>-7</v>
      </c>
      <c r="P183" s="1">
        <f t="shared" si="19"/>
        <v>-6.9903122253323673</v>
      </c>
      <c r="Q183" s="1">
        <v>0.25</v>
      </c>
      <c r="R183" s="1">
        <f t="shared" si="20"/>
        <v>2.6661730423374417</v>
      </c>
    </row>
    <row r="184" spans="1:18" x14ac:dyDescent="0.3">
      <c r="A184">
        <v>183</v>
      </c>
      <c r="B184">
        <v>9.6526693394589635E-2</v>
      </c>
      <c r="C184">
        <v>46.2</v>
      </c>
      <c r="D184" s="1">
        <f t="shared" si="14"/>
        <v>-0.65079966821195701</v>
      </c>
      <c r="E184" s="1">
        <f t="shared" si="15"/>
        <v>43.596801327152178</v>
      </c>
      <c r="F184">
        <v>39.799999999999997</v>
      </c>
      <c r="G184" s="1">
        <f t="shared" si="16"/>
        <v>0.65079966821195701</v>
      </c>
      <c r="H184" s="1">
        <f t="shared" si="17"/>
        <v>42.403198672847822</v>
      </c>
      <c r="I184" s="1">
        <f t="shared" si="18"/>
        <v>1.1936026543043567</v>
      </c>
      <c r="J184" s="1">
        <v>0.5</v>
      </c>
      <c r="K184" s="1">
        <v>2.1</v>
      </c>
      <c r="L184" s="1">
        <v>0.15</v>
      </c>
      <c r="M184" s="1">
        <v>8.6</v>
      </c>
      <c r="N184" s="1">
        <v>0.1</v>
      </c>
      <c r="O184" s="1">
        <v>-7</v>
      </c>
      <c r="P184" s="1">
        <f t="shared" si="19"/>
        <v>-7.650799668211957</v>
      </c>
      <c r="Q184" s="1">
        <v>0.25</v>
      </c>
      <c r="R184" s="1">
        <f t="shared" si="20"/>
        <v>-0.14089858990081106</v>
      </c>
    </row>
    <row r="185" spans="1:18" x14ac:dyDescent="0.3">
      <c r="A185">
        <v>184</v>
      </c>
      <c r="B185">
        <v>0.24154740498635741</v>
      </c>
      <c r="C185">
        <v>46.2</v>
      </c>
      <c r="D185" s="1">
        <f t="shared" si="14"/>
        <v>-0.35066683177165614</v>
      </c>
      <c r="E185" s="1">
        <f t="shared" si="15"/>
        <v>44.797332672913377</v>
      </c>
      <c r="F185">
        <v>39.799999999999997</v>
      </c>
      <c r="G185" s="1">
        <f t="shared" si="16"/>
        <v>0.35066683177165614</v>
      </c>
      <c r="H185" s="1">
        <f t="shared" si="17"/>
        <v>41.202667327086623</v>
      </c>
      <c r="I185" s="1">
        <f t="shared" si="18"/>
        <v>3.5946653458267548</v>
      </c>
      <c r="J185" s="1">
        <v>0.5</v>
      </c>
      <c r="K185" s="1">
        <v>2.1</v>
      </c>
      <c r="L185" s="1">
        <v>0.15</v>
      </c>
      <c r="M185" s="1">
        <v>8.6</v>
      </c>
      <c r="N185" s="1">
        <v>0.1</v>
      </c>
      <c r="O185" s="1">
        <v>-7</v>
      </c>
      <c r="P185" s="1">
        <f t="shared" si="19"/>
        <v>-7.3506668317716564</v>
      </c>
      <c r="Q185" s="1">
        <v>0.25</v>
      </c>
      <c r="R185" s="1">
        <f t="shared" si="20"/>
        <v>1.1346659649704631</v>
      </c>
    </row>
    <row r="186" spans="1:18" x14ac:dyDescent="0.3">
      <c r="A186">
        <v>185</v>
      </c>
      <c r="B186">
        <v>0.82993447881387994</v>
      </c>
      <c r="C186">
        <v>46.2</v>
      </c>
      <c r="D186" s="1">
        <f t="shared" si="14"/>
        <v>0.47695318144670101</v>
      </c>
      <c r="E186" s="1">
        <f t="shared" si="15"/>
        <v>48.107812725786808</v>
      </c>
      <c r="F186">
        <v>39.799999999999997</v>
      </c>
      <c r="G186" s="1">
        <f t="shared" si="16"/>
        <v>-0.47695318144670101</v>
      </c>
      <c r="H186" s="1">
        <f t="shared" si="17"/>
        <v>37.892187274213192</v>
      </c>
      <c r="I186" s="1">
        <f t="shared" si="18"/>
        <v>10.215625451573615</v>
      </c>
      <c r="J186" s="1">
        <v>0.5</v>
      </c>
      <c r="K186" s="1">
        <v>2.1</v>
      </c>
      <c r="L186" s="1">
        <v>0.15</v>
      </c>
      <c r="M186" s="1">
        <v>8.6</v>
      </c>
      <c r="N186" s="1">
        <v>0.1</v>
      </c>
      <c r="O186" s="1">
        <v>-7</v>
      </c>
      <c r="P186" s="1">
        <f t="shared" si="19"/>
        <v>-6.5230468185532988</v>
      </c>
      <c r="Q186" s="1">
        <v>0.25</v>
      </c>
      <c r="R186" s="1">
        <f t="shared" si="20"/>
        <v>4.652051021148484</v>
      </c>
    </row>
    <row r="187" spans="1:18" x14ac:dyDescent="0.3">
      <c r="A187">
        <v>186</v>
      </c>
      <c r="B187">
        <v>0.23031280184637271</v>
      </c>
      <c r="C187">
        <v>46.2</v>
      </c>
      <c r="D187" s="1">
        <f t="shared" si="14"/>
        <v>-0.36890854743948365</v>
      </c>
      <c r="E187" s="1">
        <f t="shared" si="15"/>
        <v>44.72436581024207</v>
      </c>
      <c r="F187">
        <v>39.799999999999997</v>
      </c>
      <c r="G187" s="1">
        <f t="shared" si="16"/>
        <v>0.36890854743948365</v>
      </c>
      <c r="H187" s="1">
        <f t="shared" si="17"/>
        <v>41.27563418975793</v>
      </c>
      <c r="I187" s="1">
        <f t="shared" si="18"/>
        <v>3.4487316204841392</v>
      </c>
      <c r="J187" s="1">
        <v>0.5</v>
      </c>
      <c r="K187" s="1">
        <v>2.1</v>
      </c>
      <c r="L187" s="1">
        <v>0.15</v>
      </c>
      <c r="M187" s="1">
        <v>8.6</v>
      </c>
      <c r="N187" s="1">
        <v>0.1</v>
      </c>
      <c r="O187" s="1">
        <v>-7</v>
      </c>
      <c r="P187" s="1">
        <f t="shared" si="19"/>
        <v>-7.3689085474394833</v>
      </c>
      <c r="Q187" s="1">
        <v>0.25</v>
      </c>
      <c r="R187" s="1">
        <f t="shared" si="20"/>
        <v>1.0571386733821986</v>
      </c>
    </row>
    <row r="188" spans="1:18" x14ac:dyDescent="0.3">
      <c r="A188">
        <v>187</v>
      </c>
      <c r="B188">
        <v>0.1343292857283922</v>
      </c>
      <c r="C188">
        <v>46.2</v>
      </c>
      <c r="D188" s="1">
        <f t="shared" si="14"/>
        <v>-0.55307849936139897</v>
      </c>
      <c r="E188" s="1">
        <f t="shared" si="15"/>
        <v>43.987686002554405</v>
      </c>
      <c r="F188">
        <v>39.799999999999997</v>
      </c>
      <c r="G188" s="1">
        <f t="shared" si="16"/>
        <v>0.55307849936139897</v>
      </c>
      <c r="H188" s="1">
        <f t="shared" si="17"/>
        <v>42.012313997445595</v>
      </c>
      <c r="I188" s="1">
        <f t="shared" si="18"/>
        <v>1.9753720051088095</v>
      </c>
      <c r="J188" s="1">
        <v>0.5</v>
      </c>
      <c r="K188" s="1">
        <v>2.1</v>
      </c>
      <c r="L188" s="1">
        <v>0.15</v>
      </c>
      <c r="M188" s="1">
        <v>8.6</v>
      </c>
      <c r="N188" s="1">
        <v>0.1</v>
      </c>
      <c r="O188" s="1">
        <v>-7</v>
      </c>
      <c r="P188" s="1">
        <f t="shared" si="19"/>
        <v>-7.5530784993613986</v>
      </c>
      <c r="Q188" s="1">
        <v>0.25</v>
      </c>
      <c r="R188" s="1">
        <f t="shared" si="20"/>
        <v>0.27441637771405492</v>
      </c>
    </row>
    <row r="189" spans="1:18" x14ac:dyDescent="0.3">
      <c r="A189">
        <v>188</v>
      </c>
      <c r="B189">
        <v>0.12844634613692385</v>
      </c>
      <c r="C189">
        <v>46.2</v>
      </c>
      <c r="D189" s="1">
        <f t="shared" si="14"/>
        <v>-0.56688302876692198</v>
      </c>
      <c r="E189" s="1">
        <f t="shared" si="15"/>
        <v>43.932467884932315</v>
      </c>
      <c r="F189">
        <v>39.799999999999997</v>
      </c>
      <c r="G189" s="1">
        <f t="shared" si="16"/>
        <v>0.56688302876692198</v>
      </c>
      <c r="H189" s="1">
        <f t="shared" si="17"/>
        <v>42.067532115067685</v>
      </c>
      <c r="I189" s="1">
        <f t="shared" si="18"/>
        <v>1.8649357698646298</v>
      </c>
      <c r="J189" s="1">
        <v>0.5</v>
      </c>
      <c r="K189" s="1">
        <v>2.1</v>
      </c>
      <c r="L189" s="1">
        <v>0.15</v>
      </c>
      <c r="M189" s="1">
        <v>8.6</v>
      </c>
      <c r="N189" s="1">
        <v>0.1</v>
      </c>
      <c r="O189" s="1">
        <v>-7</v>
      </c>
      <c r="P189" s="1">
        <f t="shared" si="19"/>
        <v>-7.566883028766922</v>
      </c>
      <c r="Q189" s="1">
        <v>0.25</v>
      </c>
      <c r="R189" s="1">
        <f t="shared" si="20"/>
        <v>0.21574712774058424</v>
      </c>
    </row>
    <row r="190" spans="1:18" x14ac:dyDescent="0.3">
      <c r="A190">
        <v>189</v>
      </c>
      <c r="B190">
        <v>0.37531211067882153</v>
      </c>
      <c r="C190">
        <v>46.2</v>
      </c>
      <c r="D190" s="1">
        <f t="shared" si="14"/>
        <v>-0.15890819238781284</v>
      </c>
      <c r="E190" s="1">
        <f t="shared" si="15"/>
        <v>45.564367230448752</v>
      </c>
      <c r="F190">
        <v>39.799999999999997</v>
      </c>
      <c r="G190" s="1">
        <f t="shared" si="16"/>
        <v>0.15890819238781284</v>
      </c>
      <c r="H190" s="1">
        <f t="shared" si="17"/>
        <v>40.435632769551248</v>
      </c>
      <c r="I190" s="1">
        <f t="shared" si="18"/>
        <v>5.1287344608975047</v>
      </c>
      <c r="J190" s="1">
        <v>0.5</v>
      </c>
      <c r="K190" s="1">
        <v>2.1</v>
      </c>
      <c r="L190" s="1">
        <v>0.15</v>
      </c>
      <c r="M190" s="1">
        <v>8.6</v>
      </c>
      <c r="N190" s="1">
        <v>0.1</v>
      </c>
      <c r="O190" s="1">
        <v>-7</v>
      </c>
      <c r="P190" s="1">
        <f t="shared" si="19"/>
        <v>-7.1589081923878126</v>
      </c>
      <c r="Q190" s="1">
        <v>0.25</v>
      </c>
      <c r="R190" s="1">
        <f t="shared" si="20"/>
        <v>1.949640182351799</v>
      </c>
    </row>
    <row r="191" spans="1:18" x14ac:dyDescent="0.3">
      <c r="A191">
        <v>190</v>
      </c>
      <c r="B191">
        <v>0.12893959646176445</v>
      </c>
      <c r="C191">
        <v>46.2</v>
      </c>
      <c r="D191" s="1">
        <f t="shared" si="14"/>
        <v>-0.5657090071056764</v>
      </c>
      <c r="E191" s="1">
        <f t="shared" si="15"/>
        <v>43.937163971577299</v>
      </c>
      <c r="F191">
        <v>39.799999999999997</v>
      </c>
      <c r="G191" s="1">
        <f t="shared" si="16"/>
        <v>0.5657090071056764</v>
      </c>
      <c r="H191" s="1">
        <f t="shared" si="17"/>
        <v>42.062836028422701</v>
      </c>
      <c r="I191" s="1">
        <f t="shared" si="18"/>
        <v>1.8743279431545972</v>
      </c>
      <c r="J191" s="1">
        <v>0.5</v>
      </c>
      <c r="K191" s="1">
        <v>2.1</v>
      </c>
      <c r="L191" s="1">
        <v>0.15</v>
      </c>
      <c r="M191" s="1">
        <v>8.6</v>
      </c>
      <c r="N191" s="1">
        <v>0.1</v>
      </c>
      <c r="O191" s="1">
        <v>-7</v>
      </c>
      <c r="P191" s="1">
        <f t="shared" si="19"/>
        <v>-7.5657090071056761</v>
      </c>
      <c r="Q191" s="1">
        <v>0.25</v>
      </c>
      <c r="R191" s="1">
        <f t="shared" si="20"/>
        <v>0.22073671980087939</v>
      </c>
    </row>
    <row r="192" spans="1:18" x14ac:dyDescent="0.3">
      <c r="A192">
        <v>191</v>
      </c>
      <c r="B192">
        <v>0.72481283064597246</v>
      </c>
      <c r="C192">
        <v>46.2</v>
      </c>
      <c r="D192" s="1">
        <f t="shared" si="14"/>
        <v>0.29859964085538587</v>
      </c>
      <c r="E192" s="1">
        <f t="shared" si="15"/>
        <v>47.394398563421547</v>
      </c>
      <c r="F192">
        <v>39.799999999999997</v>
      </c>
      <c r="G192" s="1">
        <f t="shared" si="16"/>
        <v>-0.29859964085538587</v>
      </c>
      <c r="H192" s="1">
        <f t="shared" si="17"/>
        <v>38.605601436578453</v>
      </c>
      <c r="I192" s="1">
        <f t="shared" si="18"/>
        <v>8.7887971268430931</v>
      </c>
      <c r="J192" s="1">
        <v>0.5</v>
      </c>
      <c r="K192" s="1">
        <v>2.1</v>
      </c>
      <c r="L192" s="1">
        <v>0.15</v>
      </c>
      <c r="M192" s="1">
        <v>8.6</v>
      </c>
      <c r="N192" s="1">
        <v>0.1</v>
      </c>
      <c r="O192" s="1">
        <v>-7</v>
      </c>
      <c r="P192" s="1">
        <f t="shared" si="19"/>
        <v>-6.7014003591446141</v>
      </c>
      <c r="Q192" s="1">
        <v>0.25</v>
      </c>
      <c r="R192" s="1">
        <f t="shared" si="20"/>
        <v>3.8940484736353937</v>
      </c>
    </row>
    <row r="193" spans="1:18" x14ac:dyDescent="0.3">
      <c r="A193">
        <v>192</v>
      </c>
      <c r="B193">
        <v>0.5026086367326712</v>
      </c>
      <c r="C193">
        <v>46.2</v>
      </c>
      <c r="D193" s="1">
        <f t="shared" si="14"/>
        <v>3.2694645951017107E-3</v>
      </c>
      <c r="E193" s="1">
        <f t="shared" si="15"/>
        <v>46.213077858380409</v>
      </c>
      <c r="F193">
        <v>39.799999999999997</v>
      </c>
      <c r="G193" s="1">
        <f t="shared" si="16"/>
        <v>-3.2694645951017107E-3</v>
      </c>
      <c r="H193" s="1">
        <f t="shared" si="17"/>
        <v>39.786922141619591</v>
      </c>
      <c r="I193" s="1">
        <f t="shared" si="18"/>
        <v>6.4261557167608174</v>
      </c>
      <c r="J193" s="1">
        <v>0.5</v>
      </c>
      <c r="K193" s="1">
        <v>2.1</v>
      </c>
      <c r="L193" s="1">
        <v>0.15</v>
      </c>
      <c r="M193" s="1">
        <v>8.6</v>
      </c>
      <c r="N193" s="1">
        <v>0.1</v>
      </c>
      <c r="O193" s="1">
        <v>-7</v>
      </c>
      <c r="P193" s="1">
        <f t="shared" si="19"/>
        <v>-6.9967305354048985</v>
      </c>
      <c r="Q193" s="1">
        <v>0.25</v>
      </c>
      <c r="R193" s="1">
        <f t="shared" si="20"/>
        <v>2.6388952245291839</v>
      </c>
    </row>
    <row r="194" spans="1:18" x14ac:dyDescent="0.3">
      <c r="A194">
        <v>193</v>
      </c>
      <c r="B194">
        <v>0.47716433600469876</v>
      </c>
      <c r="C194">
        <v>46.2</v>
      </c>
      <c r="D194" s="1">
        <f t="shared" si="14"/>
        <v>-2.8635907407198631E-2</v>
      </c>
      <c r="E194" s="1">
        <f t="shared" si="15"/>
        <v>46.085456370371212</v>
      </c>
      <c r="F194">
        <v>39.799999999999997</v>
      </c>
      <c r="G194" s="1">
        <f t="shared" si="16"/>
        <v>2.8635907407198631E-2</v>
      </c>
      <c r="H194" s="1">
        <f t="shared" si="17"/>
        <v>39.914543629628788</v>
      </c>
      <c r="I194" s="1">
        <f t="shared" si="18"/>
        <v>6.1709127407424234</v>
      </c>
      <c r="J194" s="1">
        <v>0.5</v>
      </c>
      <c r="K194" s="1">
        <v>2.1</v>
      </c>
      <c r="L194" s="1">
        <v>0.15</v>
      </c>
      <c r="M194" s="1">
        <v>8.6</v>
      </c>
      <c r="N194" s="1">
        <v>0.1</v>
      </c>
      <c r="O194" s="1">
        <v>-7</v>
      </c>
      <c r="P194" s="1">
        <f t="shared" si="19"/>
        <v>-7.0286359074071987</v>
      </c>
      <c r="Q194" s="1">
        <v>0.25</v>
      </c>
      <c r="R194" s="1">
        <f t="shared" si="20"/>
        <v>2.5032973935194116</v>
      </c>
    </row>
    <row r="195" spans="1:18" x14ac:dyDescent="0.3">
      <c r="A195">
        <v>194</v>
      </c>
      <c r="B195">
        <v>0.49795980517793481</v>
      </c>
      <c r="C195">
        <v>46.2</v>
      </c>
      <c r="D195" s="1">
        <f t="shared" ref="D195:D258" si="21">_xlfn.NORM.INV(B195,$T$1,$U$1)</f>
        <v>-2.5570161590748926E-3</v>
      </c>
      <c r="E195" s="1">
        <f t="shared" ref="E195:E258" si="22">C195+(4*D195)</f>
        <v>46.189771935363702</v>
      </c>
      <c r="F195">
        <v>39.799999999999997</v>
      </c>
      <c r="G195" s="1">
        <f t="shared" ref="G195:G258" si="23">-1*D195</f>
        <v>2.5570161590748926E-3</v>
      </c>
      <c r="H195" s="1">
        <f t="shared" ref="H195:H258" si="24">F195+(4*G195)</f>
        <v>39.810228064636298</v>
      </c>
      <c r="I195" s="1">
        <f t="shared" ref="I195:I258" si="25">E195-H195</f>
        <v>6.379543870727403</v>
      </c>
      <c r="J195" s="1">
        <v>0.5</v>
      </c>
      <c r="K195" s="1">
        <v>2.1</v>
      </c>
      <c r="L195" s="1">
        <v>0.15</v>
      </c>
      <c r="M195" s="1">
        <v>8.6</v>
      </c>
      <c r="N195" s="1">
        <v>0.1</v>
      </c>
      <c r="O195" s="1">
        <v>-7</v>
      </c>
      <c r="P195" s="1">
        <f t="shared" ref="P195:P258" si="26">_xlfn.NORM.INV(B195,$O$2,$U$1)</f>
        <v>-7.0025570161590753</v>
      </c>
      <c r="Q195" s="1">
        <v>0.25</v>
      </c>
      <c r="R195" s="1">
        <f t="shared" ref="R195:R258" si="27">I195*J195+K195*L195+M195*N195+P195*Q195</f>
        <v>2.6141326813239325</v>
      </c>
    </row>
    <row r="196" spans="1:18" x14ac:dyDescent="0.3">
      <c r="A196">
        <v>195</v>
      </c>
      <c r="B196">
        <v>0.67845312471321473</v>
      </c>
      <c r="C196">
        <v>46.2</v>
      </c>
      <c r="D196" s="1">
        <f t="shared" si="21"/>
        <v>0.2316887869071998</v>
      </c>
      <c r="E196" s="1">
        <f t="shared" si="22"/>
        <v>47.126755147628799</v>
      </c>
      <c r="F196">
        <v>39.799999999999997</v>
      </c>
      <c r="G196" s="1">
        <f t="shared" si="23"/>
        <v>-0.2316887869071998</v>
      </c>
      <c r="H196" s="1">
        <f t="shared" si="24"/>
        <v>38.873244852371201</v>
      </c>
      <c r="I196" s="1">
        <f t="shared" si="25"/>
        <v>8.2535102952575983</v>
      </c>
      <c r="J196" s="1">
        <v>0.5</v>
      </c>
      <c r="K196" s="1">
        <v>2.1</v>
      </c>
      <c r="L196" s="1">
        <v>0.15</v>
      </c>
      <c r="M196" s="1">
        <v>8.6</v>
      </c>
      <c r="N196" s="1">
        <v>0.1</v>
      </c>
      <c r="O196" s="1">
        <v>-7</v>
      </c>
      <c r="P196" s="1">
        <f t="shared" si="26"/>
        <v>-6.7683112130928</v>
      </c>
      <c r="Q196" s="1">
        <v>0.25</v>
      </c>
      <c r="R196" s="1">
        <f t="shared" si="27"/>
        <v>3.6096773443555996</v>
      </c>
    </row>
    <row r="197" spans="1:18" x14ac:dyDescent="0.3">
      <c r="A197">
        <v>196</v>
      </c>
      <c r="B197">
        <v>0.1746337951515301</v>
      </c>
      <c r="C197">
        <v>46.2</v>
      </c>
      <c r="D197" s="1">
        <f t="shared" si="21"/>
        <v>-0.46800543577045561</v>
      </c>
      <c r="E197" s="1">
        <f t="shared" si="22"/>
        <v>44.327978256918179</v>
      </c>
      <c r="F197">
        <v>39.799999999999997</v>
      </c>
      <c r="G197" s="1">
        <f t="shared" si="23"/>
        <v>0.46800543577045561</v>
      </c>
      <c r="H197" s="1">
        <f t="shared" si="24"/>
        <v>41.672021743081821</v>
      </c>
      <c r="I197" s="1">
        <f t="shared" si="25"/>
        <v>2.6559565138363581</v>
      </c>
      <c r="J197" s="1">
        <v>0.5</v>
      </c>
      <c r="K197" s="1">
        <v>2.1</v>
      </c>
      <c r="L197" s="1">
        <v>0.15</v>
      </c>
      <c r="M197" s="1">
        <v>8.6</v>
      </c>
      <c r="N197" s="1">
        <v>0.1</v>
      </c>
      <c r="O197" s="1">
        <v>-7</v>
      </c>
      <c r="P197" s="1">
        <f t="shared" si="26"/>
        <v>-7.4680054357704559</v>
      </c>
      <c r="Q197" s="1">
        <v>0.25</v>
      </c>
      <c r="R197" s="1">
        <f t="shared" si="27"/>
        <v>0.63597689797556489</v>
      </c>
    </row>
    <row r="198" spans="1:18" x14ac:dyDescent="0.3">
      <c r="A198">
        <v>197</v>
      </c>
      <c r="B198">
        <v>0.93684441247331995</v>
      </c>
      <c r="C198">
        <v>46.2</v>
      </c>
      <c r="D198" s="1">
        <f t="shared" si="21"/>
        <v>0.7644057612734767</v>
      </c>
      <c r="E198" s="1">
        <f t="shared" si="22"/>
        <v>49.257623045093908</v>
      </c>
      <c r="F198">
        <v>39.799999999999997</v>
      </c>
      <c r="G198" s="1">
        <f t="shared" si="23"/>
        <v>-0.7644057612734767</v>
      </c>
      <c r="H198" s="1">
        <f t="shared" si="24"/>
        <v>36.742376954906092</v>
      </c>
      <c r="I198" s="1">
        <f t="shared" si="25"/>
        <v>12.515246090187816</v>
      </c>
      <c r="J198" s="1">
        <v>0.5</v>
      </c>
      <c r="K198" s="1">
        <v>2.1</v>
      </c>
      <c r="L198" s="1">
        <v>0.15</v>
      </c>
      <c r="M198" s="1">
        <v>8.6</v>
      </c>
      <c r="N198" s="1">
        <v>0.1</v>
      </c>
      <c r="O198" s="1">
        <v>-7</v>
      </c>
      <c r="P198" s="1">
        <f t="shared" si="26"/>
        <v>-6.2355942387265237</v>
      </c>
      <c r="Q198" s="1">
        <v>0.25</v>
      </c>
      <c r="R198" s="1">
        <f t="shared" si="27"/>
        <v>5.8737244854122777</v>
      </c>
    </row>
    <row r="199" spans="1:18" x14ac:dyDescent="0.3">
      <c r="A199">
        <v>198</v>
      </c>
      <c r="B199">
        <v>0.52092613707181945</v>
      </c>
      <c r="C199">
        <v>46.2</v>
      </c>
      <c r="D199" s="1">
        <f t="shared" si="21"/>
        <v>2.6239061984124464E-2</v>
      </c>
      <c r="E199" s="1">
        <f t="shared" si="22"/>
        <v>46.304956247936502</v>
      </c>
      <c r="F199">
        <v>39.799999999999997</v>
      </c>
      <c r="G199" s="1">
        <f t="shared" si="23"/>
        <v>-2.6239061984124464E-2</v>
      </c>
      <c r="H199" s="1">
        <f t="shared" si="24"/>
        <v>39.695043752063498</v>
      </c>
      <c r="I199" s="1">
        <f t="shared" si="25"/>
        <v>6.6099124958730044</v>
      </c>
      <c r="J199" s="1">
        <v>0.5</v>
      </c>
      <c r="K199" s="1">
        <v>2.1</v>
      </c>
      <c r="L199" s="1">
        <v>0.15</v>
      </c>
      <c r="M199" s="1">
        <v>8.6</v>
      </c>
      <c r="N199" s="1">
        <v>0.1</v>
      </c>
      <c r="O199" s="1">
        <v>-7</v>
      </c>
      <c r="P199" s="1">
        <f t="shared" si="26"/>
        <v>-6.9737609380158752</v>
      </c>
      <c r="Q199" s="1">
        <v>0.25</v>
      </c>
      <c r="R199" s="1">
        <f t="shared" si="27"/>
        <v>2.7365160134325333</v>
      </c>
    </row>
    <row r="200" spans="1:18" x14ac:dyDescent="0.3">
      <c r="A200">
        <v>199</v>
      </c>
      <c r="B200">
        <v>0.74777869333179303</v>
      </c>
      <c r="C200">
        <v>46.2</v>
      </c>
      <c r="D200" s="1">
        <f t="shared" si="21"/>
        <v>0.3337579841364226</v>
      </c>
      <c r="E200" s="1">
        <f t="shared" si="22"/>
        <v>47.535031936545693</v>
      </c>
      <c r="F200">
        <v>39.799999999999997</v>
      </c>
      <c r="G200" s="1">
        <f t="shared" si="23"/>
        <v>-0.3337579841364226</v>
      </c>
      <c r="H200" s="1">
        <f t="shared" si="24"/>
        <v>38.464968063454307</v>
      </c>
      <c r="I200" s="1">
        <f t="shared" si="25"/>
        <v>9.0700638730913852</v>
      </c>
      <c r="J200" s="1">
        <v>0.5</v>
      </c>
      <c r="K200" s="1">
        <v>2.1</v>
      </c>
      <c r="L200" s="1">
        <v>0.15</v>
      </c>
      <c r="M200" s="1">
        <v>8.6</v>
      </c>
      <c r="N200" s="1">
        <v>0.1</v>
      </c>
      <c r="O200" s="1">
        <v>-7</v>
      </c>
      <c r="P200" s="1">
        <f t="shared" si="26"/>
        <v>-6.6662420158635776</v>
      </c>
      <c r="Q200" s="1">
        <v>0.25</v>
      </c>
      <c r="R200" s="1">
        <f t="shared" si="27"/>
        <v>4.0434714325797989</v>
      </c>
    </row>
    <row r="201" spans="1:18" x14ac:dyDescent="0.3">
      <c r="A201">
        <v>200</v>
      </c>
      <c r="B201">
        <v>0.40190384485064723</v>
      </c>
      <c r="C201">
        <v>46.2</v>
      </c>
      <c r="D201" s="1">
        <f t="shared" si="21"/>
        <v>-0.12421114460437317</v>
      </c>
      <c r="E201" s="1">
        <f t="shared" si="22"/>
        <v>45.703155421582508</v>
      </c>
      <c r="F201">
        <v>39.799999999999997</v>
      </c>
      <c r="G201" s="1">
        <f t="shared" si="23"/>
        <v>0.12421114460437317</v>
      </c>
      <c r="H201" s="1">
        <f t="shared" si="24"/>
        <v>40.296844578417492</v>
      </c>
      <c r="I201" s="1">
        <f t="shared" si="25"/>
        <v>5.4063108431650164</v>
      </c>
      <c r="J201" s="1">
        <v>0.5</v>
      </c>
      <c r="K201" s="1">
        <v>2.1</v>
      </c>
      <c r="L201" s="1">
        <v>0.15</v>
      </c>
      <c r="M201" s="1">
        <v>8.6</v>
      </c>
      <c r="N201" s="1">
        <v>0.1</v>
      </c>
      <c r="O201" s="1">
        <v>-7</v>
      </c>
      <c r="P201" s="1">
        <f t="shared" si="26"/>
        <v>-7.1242111446043728</v>
      </c>
      <c r="Q201" s="1">
        <v>0.25</v>
      </c>
      <c r="R201" s="1">
        <f t="shared" si="27"/>
        <v>2.0971026354314146</v>
      </c>
    </row>
    <row r="202" spans="1:18" x14ac:dyDescent="0.3">
      <c r="A202">
        <v>201</v>
      </c>
      <c r="B202">
        <v>0.7708761598057825</v>
      </c>
      <c r="C202">
        <v>46.2</v>
      </c>
      <c r="D202" s="1">
        <f t="shared" si="21"/>
        <v>0.37086768909671208</v>
      </c>
      <c r="E202" s="1">
        <f t="shared" si="22"/>
        <v>47.683470756386853</v>
      </c>
      <c r="F202">
        <v>39.799999999999997</v>
      </c>
      <c r="G202" s="1">
        <f t="shared" si="23"/>
        <v>-0.37086768909671208</v>
      </c>
      <c r="H202" s="1">
        <f t="shared" si="24"/>
        <v>38.316529243613147</v>
      </c>
      <c r="I202" s="1">
        <f t="shared" si="25"/>
        <v>9.3669415127737068</v>
      </c>
      <c r="J202" s="1">
        <v>0.5</v>
      </c>
      <c r="K202" s="1">
        <v>2.1</v>
      </c>
      <c r="L202" s="1">
        <v>0.15</v>
      </c>
      <c r="M202" s="1">
        <v>8.6</v>
      </c>
      <c r="N202" s="1">
        <v>0.1</v>
      </c>
      <c r="O202" s="1">
        <v>-7</v>
      </c>
      <c r="P202" s="1">
        <f t="shared" si="26"/>
        <v>-6.6291323109032882</v>
      </c>
      <c r="Q202" s="1">
        <v>0.25</v>
      </c>
      <c r="R202" s="1">
        <f t="shared" si="27"/>
        <v>4.2011876786610323</v>
      </c>
    </row>
    <row r="203" spans="1:18" x14ac:dyDescent="0.3">
      <c r="A203">
        <v>202</v>
      </c>
      <c r="B203">
        <v>0.97076762034868136</v>
      </c>
      <c r="C203">
        <v>46.2</v>
      </c>
      <c r="D203" s="1">
        <f t="shared" si="21"/>
        <v>0.94609841981575427</v>
      </c>
      <c r="E203" s="1">
        <f t="shared" si="22"/>
        <v>49.984393679263022</v>
      </c>
      <c r="F203">
        <v>39.799999999999997</v>
      </c>
      <c r="G203" s="1">
        <f t="shared" si="23"/>
        <v>-0.94609841981575427</v>
      </c>
      <c r="H203" s="1">
        <f t="shared" si="24"/>
        <v>36.015606320736978</v>
      </c>
      <c r="I203" s="1">
        <f t="shared" si="25"/>
        <v>13.968787358526043</v>
      </c>
      <c r="J203" s="1">
        <v>0.5</v>
      </c>
      <c r="K203" s="1">
        <v>2.1</v>
      </c>
      <c r="L203" s="1">
        <v>0.15</v>
      </c>
      <c r="M203" s="1">
        <v>8.6</v>
      </c>
      <c r="N203" s="1">
        <v>0.1</v>
      </c>
      <c r="O203" s="1">
        <v>-7</v>
      </c>
      <c r="P203" s="1">
        <f t="shared" si="26"/>
        <v>-6.0539015801842453</v>
      </c>
      <c r="Q203" s="1">
        <v>0.25</v>
      </c>
      <c r="R203" s="1">
        <f t="shared" si="27"/>
        <v>6.6459182842169611</v>
      </c>
    </row>
    <row r="204" spans="1:18" x14ac:dyDescent="0.3">
      <c r="A204">
        <v>203</v>
      </c>
      <c r="B204">
        <v>0.24660946852657983</v>
      </c>
      <c r="C204">
        <v>46.2</v>
      </c>
      <c r="D204" s="1">
        <f t="shared" si="21"/>
        <v>-0.34259903859320395</v>
      </c>
      <c r="E204" s="1">
        <f t="shared" si="22"/>
        <v>44.82960384562719</v>
      </c>
      <c r="F204">
        <v>39.799999999999997</v>
      </c>
      <c r="G204" s="1">
        <f t="shared" si="23"/>
        <v>0.34259903859320395</v>
      </c>
      <c r="H204" s="1">
        <f t="shared" si="24"/>
        <v>41.17039615437281</v>
      </c>
      <c r="I204" s="1">
        <f t="shared" si="25"/>
        <v>3.6592076912543803</v>
      </c>
      <c r="J204" s="1">
        <v>0.5</v>
      </c>
      <c r="K204" s="1">
        <v>2.1</v>
      </c>
      <c r="L204" s="1">
        <v>0.15</v>
      </c>
      <c r="M204" s="1">
        <v>8.6</v>
      </c>
      <c r="N204" s="1">
        <v>0.1</v>
      </c>
      <c r="O204" s="1">
        <v>-7</v>
      </c>
      <c r="P204" s="1">
        <f t="shared" si="26"/>
        <v>-7.3425990385932041</v>
      </c>
      <c r="Q204" s="1">
        <v>0.25</v>
      </c>
      <c r="R204" s="1">
        <f t="shared" si="27"/>
        <v>1.1689540859788889</v>
      </c>
    </row>
    <row r="205" spans="1:18" x14ac:dyDescent="0.3">
      <c r="A205">
        <v>204</v>
      </c>
      <c r="B205">
        <v>0.98887248814910167</v>
      </c>
      <c r="C205">
        <v>46.2</v>
      </c>
      <c r="D205" s="1">
        <f t="shared" si="21"/>
        <v>1.1429934606735164</v>
      </c>
      <c r="E205" s="1">
        <f t="shared" si="22"/>
        <v>50.771973842694067</v>
      </c>
      <c r="F205">
        <v>39.799999999999997</v>
      </c>
      <c r="G205" s="1">
        <f t="shared" si="23"/>
        <v>-1.1429934606735164</v>
      </c>
      <c r="H205" s="1">
        <f t="shared" si="24"/>
        <v>35.228026157305933</v>
      </c>
      <c r="I205" s="1">
        <f t="shared" si="25"/>
        <v>15.543947685388133</v>
      </c>
      <c r="J205" s="1">
        <v>0.5</v>
      </c>
      <c r="K205" s="1">
        <v>2.1</v>
      </c>
      <c r="L205" s="1">
        <v>0.15</v>
      </c>
      <c r="M205" s="1">
        <v>8.6</v>
      </c>
      <c r="N205" s="1">
        <v>0.1</v>
      </c>
      <c r="O205" s="1">
        <v>-7</v>
      </c>
      <c r="P205" s="1">
        <f t="shared" si="26"/>
        <v>-5.8570065393264841</v>
      </c>
      <c r="Q205" s="1">
        <v>0.25</v>
      </c>
      <c r="R205" s="1">
        <f t="shared" si="27"/>
        <v>7.4827222078624445</v>
      </c>
    </row>
    <row r="206" spans="1:18" x14ac:dyDescent="0.3">
      <c r="A206">
        <v>205</v>
      </c>
      <c r="B206">
        <v>0.18005435154269989</v>
      </c>
      <c r="C206">
        <v>46.2</v>
      </c>
      <c r="D206" s="1">
        <f t="shared" si="21"/>
        <v>-0.45757898754270737</v>
      </c>
      <c r="E206" s="1">
        <f t="shared" si="22"/>
        <v>44.369684049829175</v>
      </c>
      <c r="F206">
        <v>39.799999999999997</v>
      </c>
      <c r="G206" s="1">
        <f t="shared" si="23"/>
        <v>0.45757898754270737</v>
      </c>
      <c r="H206" s="1">
        <f t="shared" si="24"/>
        <v>41.630315950170825</v>
      </c>
      <c r="I206" s="1">
        <f t="shared" si="25"/>
        <v>2.7393680996583498</v>
      </c>
      <c r="J206" s="1">
        <v>0.5</v>
      </c>
      <c r="K206" s="1">
        <v>2.1</v>
      </c>
      <c r="L206" s="1">
        <v>0.15</v>
      </c>
      <c r="M206" s="1">
        <v>8.6</v>
      </c>
      <c r="N206" s="1">
        <v>0.1</v>
      </c>
      <c r="O206" s="1">
        <v>-7</v>
      </c>
      <c r="P206" s="1">
        <f t="shared" si="26"/>
        <v>-7.457578987542707</v>
      </c>
      <c r="Q206" s="1">
        <v>0.25</v>
      </c>
      <c r="R206" s="1">
        <f t="shared" si="27"/>
        <v>0.68028930294349799</v>
      </c>
    </row>
    <row r="207" spans="1:18" x14ac:dyDescent="0.3">
      <c r="A207">
        <v>206</v>
      </c>
      <c r="B207">
        <v>0.5437706042462831</v>
      </c>
      <c r="C207">
        <v>46.2</v>
      </c>
      <c r="D207" s="1">
        <f t="shared" si="21"/>
        <v>5.4968844930234934E-2</v>
      </c>
      <c r="E207" s="1">
        <f t="shared" si="22"/>
        <v>46.419875379720942</v>
      </c>
      <c r="F207">
        <v>39.799999999999997</v>
      </c>
      <c r="G207" s="1">
        <f t="shared" si="23"/>
        <v>-5.4968844930234934E-2</v>
      </c>
      <c r="H207" s="1">
        <f t="shared" si="24"/>
        <v>39.580124620279058</v>
      </c>
      <c r="I207" s="1">
        <f t="shared" si="25"/>
        <v>6.839750759441884</v>
      </c>
      <c r="J207" s="1">
        <v>0.5</v>
      </c>
      <c r="K207" s="1">
        <v>2.1</v>
      </c>
      <c r="L207" s="1">
        <v>0.15</v>
      </c>
      <c r="M207" s="1">
        <v>8.6</v>
      </c>
      <c r="N207" s="1">
        <v>0.1</v>
      </c>
      <c r="O207" s="1">
        <v>-7</v>
      </c>
      <c r="P207" s="1">
        <f t="shared" si="26"/>
        <v>-6.9450311550697652</v>
      </c>
      <c r="Q207" s="1">
        <v>0.25</v>
      </c>
      <c r="R207" s="1">
        <f t="shared" si="27"/>
        <v>2.8586175909535005</v>
      </c>
    </row>
    <row r="208" spans="1:18" x14ac:dyDescent="0.3">
      <c r="A208">
        <v>207</v>
      </c>
      <c r="B208">
        <v>0.47451038918370958</v>
      </c>
      <c r="C208">
        <v>46.2</v>
      </c>
      <c r="D208" s="1">
        <f t="shared" si="21"/>
        <v>-3.1968256629267437E-2</v>
      </c>
      <c r="E208" s="1">
        <f t="shared" si="22"/>
        <v>46.072126973482931</v>
      </c>
      <c r="F208">
        <v>39.799999999999997</v>
      </c>
      <c r="G208" s="1">
        <f t="shared" si="23"/>
        <v>3.1968256629267437E-2</v>
      </c>
      <c r="H208" s="1">
        <f t="shared" si="24"/>
        <v>39.927873026517069</v>
      </c>
      <c r="I208" s="1">
        <f t="shared" si="25"/>
        <v>6.1442539469658612</v>
      </c>
      <c r="J208" s="1">
        <v>0.5</v>
      </c>
      <c r="K208" s="1">
        <v>2.1</v>
      </c>
      <c r="L208" s="1">
        <v>0.15</v>
      </c>
      <c r="M208" s="1">
        <v>8.6</v>
      </c>
      <c r="N208" s="1">
        <v>0.1</v>
      </c>
      <c r="O208" s="1">
        <v>-7</v>
      </c>
      <c r="P208" s="1">
        <f t="shared" si="26"/>
        <v>-7.0319682566292672</v>
      </c>
      <c r="Q208" s="1">
        <v>0.25</v>
      </c>
      <c r="R208" s="1">
        <f t="shared" si="27"/>
        <v>2.4891349093256139</v>
      </c>
    </row>
    <row r="209" spans="1:18" x14ac:dyDescent="0.3">
      <c r="A209">
        <v>208</v>
      </c>
      <c r="B209">
        <v>0.28268421947679945</v>
      </c>
      <c r="C209">
        <v>46.2</v>
      </c>
      <c r="D209" s="1">
        <f t="shared" si="21"/>
        <v>-0.28744297035431132</v>
      </c>
      <c r="E209" s="1">
        <f t="shared" si="22"/>
        <v>45.050228118582758</v>
      </c>
      <c r="F209">
        <v>39.799999999999997</v>
      </c>
      <c r="G209" s="1">
        <f t="shared" si="23"/>
        <v>0.28744297035431132</v>
      </c>
      <c r="H209" s="1">
        <f t="shared" si="24"/>
        <v>40.949771881417242</v>
      </c>
      <c r="I209" s="1">
        <f t="shared" si="25"/>
        <v>4.1004562371655169</v>
      </c>
      <c r="J209" s="1">
        <v>0.5</v>
      </c>
      <c r="K209" s="1">
        <v>2.1</v>
      </c>
      <c r="L209" s="1">
        <v>0.15</v>
      </c>
      <c r="M209" s="1">
        <v>8.6</v>
      </c>
      <c r="N209" s="1">
        <v>0.1</v>
      </c>
      <c r="O209" s="1">
        <v>-7</v>
      </c>
      <c r="P209" s="1">
        <f t="shared" si="26"/>
        <v>-7.2874429703543111</v>
      </c>
      <c r="Q209" s="1">
        <v>0.25</v>
      </c>
      <c r="R209" s="1">
        <f t="shared" si="27"/>
        <v>1.4033673759941805</v>
      </c>
    </row>
    <row r="210" spans="1:18" x14ac:dyDescent="0.3">
      <c r="A210">
        <v>209</v>
      </c>
      <c r="B210">
        <v>0.84161514982965202</v>
      </c>
      <c r="C210">
        <v>46.2</v>
      </c>
      <c r="D210" s="1">
        <f t="shared" si="21"/>
        <v>0.50055906560518948</v>
      </c>
      <c r="E210" s="1">
        <f t="shared" si="22"/>
        <v>48.202236262420762</v>
      </c>
      <c r="F210">
        <v>39.799999999999997</v>
      </c>
      <c r="G210" s="1">
        <f t="shared" si="23"/>
        <v>-0.50055906560518948</v>
      </c>
      <c r="H210" s="1">
        <f t="shared" si="24"/>
        <v>37.797763737579238</v>
      </c>
      <c r="I210" s="1">
        <f t="shared" si="25"/>
        <v>10.404472524841523</v>
      </c>
      <c r="J210" s="1">
        <v>0.5</v>
      </c>
      <c r="K210" s="1">
        <v>2.1</v>
      </c>
      <c r="L210" s="1">
        <v>0.15</v>
      </c>
      <c r="M210" s="1">
        <v>8.6</v>
      </c>
      <c r="N210" s="1">
        <v>0.1</v>
      </c>
      <c r="O210" s="1">
        <v>-7</v>
      </c>
      <c r="P210" s="1">
        <f t="shared" si="26"/>
        <v>-6.4994409343948103</v>
      </c>
      <c r="Q210" s="1">
        <v>0.25</v>
      </c>
      <c r="R210" s="1">
        <f t="shared" si="27"/>
        <v>4.7523760288220593</v>
      </c>
    </row>
    <row r="211" spans="1:18" x14ac:dyDescent="0.3">
      <c r="A211">
        <v>210</v>
      </c>
      <c r="B211">
        <v>0.993590208404311</v>
      </c>
      <c r="C211">
        <v>46.2</v>
      </c>
      <c r="D211" s="1">
        <f t="shared" si="21"/>
        <v>1.2443711745643882</v>
      </c>
      <c r="E211" s="1">
        <f t="shared" si="22"/>
        <v>51.177484698257558</v>
      </c>
      <c r="F211">
        <v>39.799999999999997</v>
      </c>
      <c r="G211" s="1">
        <f t="shared" si="23"/>
        <v>-1.2443711745643882</v>
      </c>
      <c r="H211" s="1">
        <f t="shared" si="24"/>
        <v>34.822515301742442</v>
      </c>
      <c r="I211" s="1">
        <f t="shared" si="25"/>
        <v>16.354969396515116</v>
      </c>
      <c r="J211" s="1">
        <v>0.5</v>
      </c>
      <c r="K211" s="1">
        <v>2.1</v>
      </c>
      <c r="L211" s="1">
        <v>0.15</v>
      </c>
      <c r="M211" s="1">
        <v>8.6</v>
      </c>
      <c r="N211" s="1">
        <v>0.1</v>
      </c>
      <c r="O211" s="1">
        <v>-7</v>
      </c>
      <c r="P211" s="1">
        <f t="shared" si="26"/>
        <v>-5.7556288254356121</v>
      </c>
      <c r="Q211" s="1">
        <v>0.25</v>
      </c>
      <c r="R211" s="1">
        <f t="shared" si="27"/>
        <v>7.9135774918986543</v>
      </c>
    </row>
    <row r="212" spans="1:18" x14ac:dyDescent="0.3">
      <c r="A212">
        <v>211</v>
      </c>
      <c r="B212">
        <v>0.46185810754684398</v>
      </c>
      <c r="C212">
        <v>46.2</v>
      </c>
      <c r="D212" s="1">
        <f t="shared" si="21"/>
        <v>-4.7876834432703921E-2</v>
      </c>
      <c r="E212" s="1">
        <f t="shared" si="22"/>
        <v>46.008492662269184</v>
      </c>
      <c r="F212">
        <v>39.799999999999997</v>
      </c>
      <c r="G212" s="1">
        <f t="shared" si="23"/>
        <v>4.7876834432703921E-2</v>
      </c>
      <c r="H212" s="1">
        <f t="shared" si="24"/>
        <v>39.991507337730816</v>
      </c>
      <c r="I212" s="1">
        <f t="shared" si="25"/>
        <v>6.0169853245383678</v>
      </c>
      <c r="J212" s="1">
        <v>0.5</v>
      </c>
      <c r="K212" s="1">
        <v>2.1</v>
      </c>
      <c r="L212" s="1">
        <v>0.15</v>
      </c>
      <c r="M212" s="1">
        <v>8.6</v>
      </c>
      <c r="N212" s="1">
        <v>0.1</v>
      </c>
      <c r="O212" s="1">
        <v>-7</v>
      </c>
      <c r="P212" s="1">
        <f t="shared" si="26"/>
        <v>-7.0478768344327039</v>
      </c>
      <c r="Q212" s="1">
        <v>0.25</v>
      </c>
      <c r="R212" s="1">
        <f t="shared" si="27"/>
        <v>2.421523453661008</v>
      </c>
    </row>
    <row r="213" spans="1:18" x14ac:dyDescent="0.3">
      <c r="A213">
        <v>212</v>
      </c>
      <c r="B213">
        <v>0.18591112037789748</v>
      </c>
      <c r="C213">
        <v>46.2</v>
      </c>
      <c r="D213" s="1">
        <f t="shared" si="21"/>
        <v>-0.44653261585605952</v>
      </c>
      <c r="E213" s="1">
        <f t="shared" si="22"/>
        <v>44.413869536575767</v>
      </c>
      <c r="F213">
        <v>39.799999999999997</v>
      </c>
      <c r="G213" s="1">
        <f t="shared" si="23"/>
        <v>0.44653261585605952</v>
      </c>
      <c r="H213" s="1">
        <f t="shared" si="24"/>
        <v>41.586130463424233</v>
      </c>
      <c r="I213" s="1">
        <f t="shared" si="25"/>
        <v>2.8277390731515339</v>
      </c>
      <c r="J213" s="1">
        <v>0.5</v>
      </c>
      <c r="K213" s="1">
        <v>2.1</v>
      </c>
      <c r="L213" s="1">
        <v>0.15</v>
      </c>
      <c r="M213" s="1">
        <v>8.6</v>
      </c>
      <c r="N213" s="1">
        <v>0.1</v>
      </c>
      <c r="O213" s="1">
        <v>-7</v>
      </c>
      <c r="P213" s="1">
        <f t="shared" si="26"/>
        <v>-7.4465326158560599</v>
      </c>
      <c r="Q213" s="1">
        <v>0.25</v>
      </c>
      <c r="R213" s="1">
        <f t="shared" si="27"/>
        <v>0.72723638261175183</v>
      </c>
    </row>
    <row r="214" spans="1:18" x14ac:dyDescent="0.3">
      <c r="A214">
        <v>213</v>
      </c>
      <c r="B214">
        <v>0.70999302657024443</v>
      </c>
      <c r="C214">
        <v>46.2</v>
      </c>
      <c r="D214" s="1">
        <f t="shared" si="21"/>
        <v>0.2766821738186912</v>
      </c>
      <c r="E214" s="1">
        <f t="shared" si="22"/>
        <v>47.306728695274771</v>
      </c>
      <c r="F214">
        <v>39.799999999999997</v>
      </c>
      <c r="G214" s="1">
        <f t="shared" si="23"/>
        <v>-0.2766821738186912</v>
      </c>
      <c r="H214" s="1">
        <f t="shared" si="24"/>
        <v>38.693271304725229</v>
      </c>
      <c r="I214" s="1">
        <f t="shared" si="25"/>
        <v>8.6134573905495415</v>
      </c>
      <c r="J214" s="1">
        <v>0.5</v>
      </c>
      <c r="K214" s="1">
        <v>2.1</v>
      </c>
      <c r="L214" s="1">
        <v>0.15</v>
      </c>
      <c r="M214" s="1">
        <v>8.6</v>
      </c>
      <c r="N214" s="1">
        <v>0.1</v>
      </c>
      <c r="O214" s="1">
        <v>-7</v>
      </c>
      <c r="P214" s="1">
        <f t="shared" si="26"/>
        <v>-6.7233178261813089</v>
      </c>
      <c r="Q214" s="1">
        <v>0.25</v>
      </c>
      <c r="R214" s="1">
        <f t="shared" si="27"/>
        <v>3.8008992387294445</v>
      </c>
    </row>
    <row r="215" spans="1:18" x14ac:dyDescent="0.3">
      <c r="A215">
        <v>214</v>
      </c>
      <c r="B215">
        <v>0.60659687830958076</v>
      </c>
      <c r="C215">
        <v>46.2</v>
      </c>
      <c r="D215" s="1">
        <f t="shared" si="21"/>
        <v>0.13523009266595434</v>
      </c>
      <c r="E215" s="1">
        <f t="shared" si="22"/>
        <v>46.740920370663822</v>
      </c>
      <c r="F215">
        <v>39.799999999999997</v>
      </c>
      <c r="G215" s="1">
        <f t="shared" si="23"/>
        <v>-0.13523009266595434</v>
      </c>
      <c r="H215" s="1">
        <f t="shared" si="24"/>
        <v>39.259079629336178</v>
      </c>
      <c r="I215" s="1">
        <f t="shared" si="25"/>
        <v>7.4818407413276447</v>
      </c>
      <c r="J215" s="1">
        <v>0.5</v>
      </c>
      <c r="K215" s="1">
        <v>2.1</v>
      </c>
      <c r="L215" s="1">
        <v>0.15</v>
      </c>
      <c r="M215" s="1">
        <v>8.6</v>
      </c>
      <c r="N215" s="1">
        <v>0.1</v>
      </c>
      <c r="O215" s="1">
        <v>-7</v>
      </c>
      <c r="P215" s="1">
        <f t="shared" si="26"/>
        <v>-6.864769907334046</v>
      </c>
      <c r="Q215" s="1">
        <v>0.25</v>
      </c>
      <c r="R215" s="1">
        <f t="shared" si="27"/>
        <v>3.1997278938303113</v>
      </c>
    </row>
    <row r="216" spans="1:18" x14ac:dyDescent="0.3">
      <c r="A216">
        <v>215</v>
      </c>
      <c r="B216">
        <v>0.47821508012707148</v>
      </c>
      <c r="C216">
        <v>46.2</v>
      </c>
      <c r="D216" s="1">
        <f t="shared" si="21"/>
        <v>-2.7316931506183102E-2</v>
      </c>
      <c r="E216" s="1">
        <f t="shared" si="22"/>
        <v>46.09073227397527</v>
      </c>
      <c r="F216">
        <v>39.799999999999997</v>
      </c>
      <c r="G216" s="1">
        <f t="shared" si="23"/>
        <v>2.7316931506183102E-2</v>
      </c>
      <c r="H216" s="1">
        <f t="shared" si="24"/>
        <v>39.90926772602473</v>
      </c>
      <c r="I216" s="1">
        <f t="shared" si="25"/>
        <v>6.1814645479505401</v>
      </c>
      <c r="J216" s="1">
        <v>0.5</v>
      </c>
      <c r="K216" s="1">
        <v>2.1</v>
      </c>
      <c r="L216" s="1">
        <v>0.15</v>
      </c>
      <c r="M216" s="1">
        <v>8.6</v>
      </c>
      <c r="N216" s="1">
        <v>0.1</v>
      </c>
      <c r="O216" s="1">
        <v>-7</v>
      </c>
      <c r="P216" s="1">
        <f t="shared" si="26"/>
        <v>-7.0273169315061832</v>
      </c>
      <c r="Q216" s="1">
        <v>0.25</v>
      </c>
      <c r="R216" s="1">
        <f t="shared" si="27"/>
        <v>2.5089030410987241</v>
      </c>
    </row>
    <row r="217" spans="1:18" x14ac:dyDescent="0.3">
      <c r="A217">
        <v>216</v>
      </c>
      <c r="B217">
        <v>0.39194089518964936</v>
      </c>
      <c r="C217">
        <v>46.2</v>
      </c>
      <c r="D217" s="1">
        <f t="shared" si="21"/>
        <v>-0.13713197240347791</v>
      </c>
      <c r="E217" s="1">
        <f t="shared" si="22"/>
        <v>45.651472110386088</v>
      </c>
      <c r="F217">
        <v>39.799999999999997</v>
      </c>
      <c r="G217" s="1">
        <f t="shared" si="23"/>
        <v>0.13713197240347791</v>
      </c>
      <c r="H217" s="1">
        <f t="shared" si="24"/>
        <v>40.348527889613912</v>
      </c>
      <c r="I217" s="1">
        <f t="shared" si="25"/>
        <v>5.3029442207721758</v>
      </c>
      <c r="J217" s="1">
        <v>0.5</v>
      </c>
      <c r="K217" s="1">
        <v>2.1</v>
      </c>
      <c r="L217" s="1">
        <v>0.15</v>
      </c>
      <c r="M217" s="1">
        <v>8.6</v>
      </c>
      <c r="N217" s="1">
        <v>0.1</v>
      </c>
      <c r="O217" s="1">
        <v>-7</v>
      </c>
      <c r="P217" s="1">
        <f t="shared" si="26"/>
        <v>-7.1371319724034779</v>
      </c>
      <c r="Q217" s="1">
        <v>0.25</v>
      </c>
      <c r="R217" s="1">
        <f t="shared" si="27"/>
        <v>2.0421891172852185</v>
      </c>
    </row>
    <row r="218" spans="1:18" x14ac:dyDescent="0.3">
      <c r="A218">
        <v>217</v>
      </c>
      <c r="B218">
        <v>0.46167451796458969</v>
      </c>
      <c r="C218">
        <v>46.2</v>
      </c>
      <c r="D218" s="1">
        <f t="shared" si="21"/>
        <v>-4.8107992243290876E-2</v>
      </c>
      <c r="E218" s="1">
        <f t="shared" si="22"/>
        <v>46.007568031026842</v>
      </c>
      <c r="F218">
        <v>39.799999999999997</v>
      </c>
      <c r="G218" s="1">
        <f t="shared" si="23"/>
        <v>4.8107992243290876E-2</v>
      </c>
      <c r="H218" s="1">
        <f t="shared" si="24"/>
        <v>39.992431968973158</v>
      </c>
      <c r="I218" s="1">
        <f t="shared" si="25"/>
        <v>6.0151360620536849</v>
      </c>
      <c r="J218" s="1">
        <v>0.5</v>
      </c>
      <c r="K218" s="1">
        <v>2.1</v>
      </c>
      <c r="L218" s="1">
        <v>0.15</v>
      </c>
      <c r="M218" s="1">
        <v>8.6</v>
      </c>
      <c r="N218" s="1">
        <v>0.1</v>
      </c>
      <c r="O218" s="1">
        <v>-7</v>
      </c>
      <c r="P218" s="1">
        <f t="shared" si="26"/>
        <v>-7.048107992243291</v>
      </c>
      <c r="Q218" s="1">
        <v>0.25</v>
      </c>
      <c r="R218" s="1">
        <f t="shared" si="27"/>
        <v>2.4205410329660193</v>
      </c>
    </row>
    <row r="219" spans="1:18" x14ac:dyDescent="0.3">
      <c r="A219">
        <v>218</v>
      </c>
      <c r="B219">
        <v>0.63659751675288478</v>
      </c>
      <c r="C219">
        <v>46.2</v>
      </c>
      <c r="D219" s="1">
        <f t="shared" si="21"/>
        <v>0.17468938695498107</v>
      </c>
      <c r="E219" s="1">
        <f t="shared" si="22"/>
        <v>46.898757547819926</v>
      </c>
      <c r="F219">
        <v>39.799999999999997</v>
      </c>
      <c r="G219" s="1">
        <f t="shared" si="23"/>
        <v>-0.17468938695498107</v>
      </c>
      <c r="H219" s="1">
        <f t="shared" si="24"/>
        <v>39.101242452180074</v>
      </c>
      <c r="I219" s="1">
        <f t="shared" si="25"/>
        <v>7.7975150956398522</v>
      </c>
      <c r="J219" s="1">
        <v>0.5</v>
      </c>
      <c r="K219" s="1">
        <v>2.1</v>
      </c>
      <c r="L219" s="1">
        <v>0.15</v>
      </c>
      <c r="M219" s="1">
        <v>8.6</v>
      </c>
      <c r="N219" s="1">
        <v>0.1</v>
      </c>
      <c r="O219" s="1">
        <v>-7</v>
      </c>
      <c r="P219" s="1">
        <f t="shared" si="26"/>
        <v>-6.8253106130450192</v>
      </c>
      <c r="Q219" s="1">
        <v>0.25</v>
      </c>
      <c r="R219" s="1">
        <f t="shared" si="27"/>
        <v>3.367429894558672</v>
      </c>
    </row>
    <row r="220" spans="1:18" x14ac:dyDescent="0.3">
      <c r="A220">
        <v>219</v>
      </c>
      <c r="B220">
        <v>6.7139627840642424E-2</v>
      </c>
      <c r="C220">
        <v>46.2</v>
      </c>
      <c r="D220" s="1">
        <f t="shared" si="21"/>
        <v>-0.74871913675940971</v>
      </c>
      <c r="E220" s="1">
        <f t="shared" si="22"/>
        <v>43.205123452962361</v>
      </c>
      <c r="F220">
        <v>39.799999999999997</v>
      </c>
      <c r="G220" s="1">
        <f t="shared" si="23"/>
        <v>0.74871913675940971</v>
      </c>
      <c r="H220" s="1">
        <f t="shared" si="24"/>
        <v>42.794876547037639</v>
      </c>
      <c r="I220" s="1">
        <f t="shared" si="25"/>
        <v>0.41024690592472268</v>
      </c>
      <c r="J220" s="1">
        <v>0.5</v>
      </c>
      <c r="K220" s="1">
        <v>2.1</v>
      </c>
      <c r="L220" s="1">
        <v>0.15</v>
      </c>
      <c r="M220" s="1">
        <v>8.6</v>
      </c>
      <c r="N220" s="1">
        <v>0.1</v>
      </c>
      <c r="O220" s="1">
        <v>-7</v>
      </c>
      <c r="P220" s="1">
        <f t="shared" si="26"/>
        <v>-7.7487191367594095</v>
      </c>
      <c r="Q220" s="1">
        <v>0.25</v>
      </c>
      <c r="R220" s="1">
        <f t="shared" si="27"/>
        <v>-0.55705633122749121</v>
      </c>
    </row>
    <row r="221" spans="1:18" x14ac:dyDescent="0.3">
      <c r="A221">
        <v>220</v>
      </c>
      <c r="B221">
        <v>0.95905052966230819</v>
      </c>
      <c r="C221">
        <v>46.2</v>
      </c>
      <c r="D221" s="1">
        <f t="shared" si="21"/>
        <v>0.86988634222733963</v>
      </c>
      <c r="E221" s="1">
        <f t="shared" si="22"/>
        <v>49.679545368909359</v>
      </c>
      <c r="F221">
        <v>39.799999999999997</v>
      </c>
      <c r="G221" s="1">
        <f t="shared" si="23"/>
        <v>-0.86988634222733963</v>
      </c>
      <c r="H221" s="1">
        <f t="shared" si="24"/>
        <v>36.320454631090641</v>
      </c>
      <c r="I221" s="1">
        <f t="shared" si="25"/>
        <v>13.359090737818718</v>
      </c>
      <c r="J221" s="1">
        <v>0.5</v>
      </c>
      <c r="K221" s="1">
        <v>2.1</v>
      </c>
      <c r="L221" s="1">
        <v>0.15</v>
      </c>
      <c r="M221" s="1">
        <v>8.6</v>
      </c>
      <c r="N221" s="1">
        <v>0.1</v>
      </c>
      <c r="O221" s="1">
        <v>-7</v>
      </c>
      <c r="P221" s="1">
        <f t="shared" si="26"/>
        <v>-6.13011365777266</v>
      </c>
      <c r="Q221" s="1">
        <v>0.25</v>
      </c>
      <c r="R221" s="1">
        <f t="shared" si="27"/>
        <v>6.3220169544661946</v>
      </c>
    </row>
    <row r="222" spans="1:18" x14ac:dyDescent="0.3">
      <c r="A222">
        <v>221</v>
      </c>
      <c r="B222">
        <v>0.33205688811113443</v>
      </c>
      <c r="C222">
        <v>46.2</v>
      </c>
      <c r="D222" s="1">
        <f t="shared" si="21"/>
        <v>-0.21712027048658555</v>
      </c>
      <c r="E222" s="1">
        <f t="shared" si="22"/>
        <v>45.331518918053661</v>
      </c>
      <c r="F222">
        <v>39.799999999999997</v>
      </c>
      <c r="G222" s="1">
        <f t="shared" si="23"/>
        <v>0.21712027048658555</v>
      </c>
      <c r="H222" s="1">
        <f t="shared" si="24"/>
        <v>40.668481081946339</v>
      </c>
      <c r="I222" s="1">
        <f t="shared" si="25"/>
        <v>4.6630378361073213</v>
      </c>
      <c r="J222" s="1">
        <v>0.5</v>
      </c>
      <c r="K222" s="1">
        <v>2.1</v>
      </c>
      <c r="L222" s="1">
        <v>0.15</v>
      </c>
      <c r="M222" s="1">
        <v>8.6</v>
      </c>
      <c r="N222" s="1">
        <v>0.1</v>
      </c>
      <c r="O222" s="1">
        <v>-7</v>
      </c>
      <c r="P222" s="1">
        <f t="shared" si="26"/>
        <v>-7.2171202704865856</v>
      </c>
      <c r="Q222" s="1">
        <v>0.25</v>
      </c>
      <c r="R222" s="1">
        <f t="shared" si="27"/>
        <v>1.7022388504320141</v>
      </c>
    </row>
    <row r="223" spans="1:18" x14ac:dyDescent="0.3">
      <c r="A223">
        <v>222</v>
      </c>
      <c r="B223">
        <v>7.6214822639223523E-2</v>
      </c>
      <c r="C223">
        <v>46.2</v>
      </c>
      <c r="D223" s="1">
        <f t="shared" si="21"/>
        <v>-0.71550099417062152</v>
      </c>
      <c r="E223" s="1">
        <f t="shared" si="22"/>
        <v>43.337996023317515</v>
      </c>
      <c r="F223">
        <v>39.799999999999997</v>
      </c>
      <c r="G223" s="1">
        <f t="shared" si="23"/>
        <v>0.71550099417062152</v>
      </c>
      <c r="H223" s="1">
        <f t="shared" si="24"/>
        <v>42.662003976682485</v>
      </c>
      <c r="I223" s="1">
        <f t="shared" si="25"/>
        <v>0.67599204663503087</v>
      </c>
      <c r="J223" s="1">
        <v>0.5</v>
      </c>
      <c r="K223" s="1">
        <v>2.1</v>
      </c>
      <c r="L223" s="1">
        <v>0.15</v>
      </c>
      <c r="M223" s="1">
        <v>8.6</v>
      </c>
      <c r="N223" s="1">
        <v>0.1</v>
      </c>
      <c r="O223" s="1">
        <v>-7</v>
      </c>
      <c r="P223" s="1">
        <f t="shared" si="26"/>
        <v>-7.7155009941706219</v>
      </c>
      <c r="Q223" s="1">
        <v>0.25</v>
      </c>
      <c r="R223" s="1">
        <f t="shared" si="27"/>
        <v>-0.4158792252251402</v>
      </c>
    </row>
    <row r="224" spans="1:18" x14ac:dyDescent="0.3">
      <c r="A224">
        <v>223</v>
      </c>
      <c r="B224">
        <v>0.96803557517053551</v>
      </c>
      <c r="C224">
        <v>46.2</v>
      </c>
      <c r="D224" s="1">
        <f t="shared" si="21"/>
        <v>0.9263378686053384</v>
      </c>
      <c r="E224" s="1">
        <f t="shared" si="22"/>
        <v>49.905351474421359</v>
      </c>
      <c r="F224">
        <v>39.799999999999997</v>
      </c>
      <c r="G224" s="1">
        <f t="shared" si="23"/>
        <v>-0.9263378686053384</v>
      </c>
      <c r="H224" s="1">
        <f t="shared" si="24"/>
        <v>36.094648525578641</v>
      </c>
      <c r="I224" s="1">
        <f t="shared" si="25"/>
        <v>13.810702948842717</v>
      </c>
      <c r="J224" s="1">
        <v>0.5</v>
      </c>
      <c r="K224" s="1">
        <v>2.1</v>
      </c>
      <c r="L224" s="1">
        <v>0.15</v>
      </c>
      <c r="M224" s="1">
        <v>8.6</v>
      </c>
      <c r="N224" s="1">
        <v>0.1</v>
      </c>
      <c r="O224" s="1">
        <v>-7</v>
      </c>
      <c r="P224" s="1">
        <f t="shared" si="26"/>
        <v>-6.0736621313946619</v>
      </c>
      <c r="Q224" s="1">
        <v>0.25</v>
      </c>
      <c r="R224" s="1">
        <f t="shared" si="27"/>
        <v>6.5619359415726937</v>
      </c>
    </row>
    <row r="225" spans="1:18" x14ac:dyDescent="0.3">
      <c r="A225">
        <v>224</v>
      </c>
      <c r="B225">
        <v>4.1212362434304817E-2</v>
      </c>
      <c r="C225">
        <v>46.2</v>
      </c>
      <c r="D225" s="1">
        <f t="shared" si="21"/>
        <v>-0.86839364061434909</v>
      </c>
      <c r="E225" s="1">
        <f t="shared" si="22"/>
        <v>42.726425437542609</v>
      </c>
      <c r="F225">
        <v>39.799999999999997</v>
      </c>
      <c r="G225" s="1">
        <f t="shared" si="23"/>
        <v>0.86839364061434909</v>
      </c>
      <c r="H225" s="1">
        <f t="shared" si="24"/>
        <v>43.273574562457391</v>
      </c>
      <c r="I225" s="1">
        <f t="shared" si="25"/>
        <v>-0.54714912491478174</v>
      </c>
      <c r="J225" s="1">
        <v>0.5</v>
      </c>
      <c r="K225" s="1">
        <v>2.1</v>
      </c>
      <c r="L225" s="1">
        <v>0.15</v>
      </c>
      <c r="M225" s="1">
        <v>8.6</v>
      </c>
      <c r="N225" s="1">
        <v>0.1</v>
      </c>
      <c r="O225" s="1">
        <v>-7</v>
      </c>
      <c r="P225" s="1">
        <f t="shared" si="26"/>
        <v>-7.8683936406143493</v>
      </c>
      <c r="Q225" s="1">
        <v>0.25</v>
      </c>
      <c r="R225" s="1">
        <f t="shared" si="27"/>
        <v>-1.0656729726109782</v>
      </c>
    </row>
    <row r="226" spans="1:18" x14ac:dyDescent="0.3">
      <c r="A226">
        <v>225</v>
      </c>
      <c r="B226">
        <v>0.28610982739858215</v>
      </c>
      <c r="C226">
        <v>46.2</v>
      </c>
      <c r="D226" s="1">
        <f t="shared" si="21"/>
        <v>-0.28239276172442102</v>
      </c>
      <c r="E226" s="1">
        <f t="shared" si="22"/>
        <v>45.070428953102322</v>
      </c>
      <c r="F226">
        <v>39.799999999999997</v>
      </c>
      <c r="G226" s="1">
        <f t="shared" si="23"/>
        <v>0.28239276172442102</v>
      </c>
      <c r="H226" s="1">
        <f t="shared" si="24"/>
        <v>40.929571046897678</v>
      </c>
      <c r="I226" s="1">
        <f t="shared" si="25"/>
        <v>4.1408579062046442</v>
      </c>
      <c r="J226" s="1">
        <v>0.5</v>
      </c>
      <c r="K226" s="1">
        <v>2.1</v>
      </c>
      <c r="L226" s="1">
        <v>0.15</v>
      </c>
      <c r="M226" s="1">
        <v>8.6</v>
      </c>
      <c r="N226" s="1">
        <v>0.1</v>
      </c>
      <c r="O226" s="1">
        <v>-7</v>
      </c>
      <c r="P226" s="1">
        <f t="shared" si="26"/>
        <v>-7.2823927617244211</v>
      </c>
      <c r="Q226" s="1">
        <v>0.25</v>
      </c>
      <c r="R226" s="1">
        <f t="shared" si="27"/>
        <v>1.4248307626712167</v>
      </c>
    </row>
    <row r="227" spans="1:18" x14ac:dyDescent="0.3">
      <c r="A227">
        <v>226</v>
      </c>
      <c r="B227">
        <v>0.77944143187254611</v>
      </c>
      <c r="C227">
        <v>46.2</v>
      </c>
      <c r="D227" s="1">
        <f t="shared" si="21"/>
        <v>0.38515406384579082</v>
      </c>
      <c r="E227" s="1">
        <f t="shared" si="22"/>
        <v>47.740616255383166</v>
      </c>
      <c r="F227">
        <v>39.799999999999997</v>
      </c>
      <c r="G227" s="1">
        <f t="shared" si="23"/>
        <v>-0.38515406384579082</v>
      </c>
      <c r="H227" s="1">
        <f t="shared" si="24"/>
        <v>38.259383744616834</v>
      </c>
      <c r="I227" s="1">
        <f t="shared" si="25"/>
        <v>9.4812325107663327</v>
      </c>
      <c r="J227" s="1">
        <v>0.5</v>
      </c>
      <c r="K227" s="1">
        <v>2.1</v>
      </c>
      <c r="L227" s="1">
        <v>0.15</v>
      </c>
      <c r="M227" s="1">
        <v>8.6</v>
      </c>
      <c r="N227" s="1">
        <v>0.1</v>
      </c>
      <c r="O227" s="1">
        <v>-7</v>
      </c>
      <c r="P227" s="1">
        <f t="shared" si="26"/>
        <v>-6.6148459361542091</v>
      </c>
      <c r="Q227" s="1">
        <v>0.25</v>
      </c>
      <c r="R227" s="1">
        <f t="shared" si="27"/>
        <v>4.2619047713446143</v>
      </c>
    </row>
    <row r="228" spans="1:18" x14ac:dyDescent="0.3">
      <c r="A228">
        <v>227</v>
      </c>
      <c r="B228">
        <v>0.62589785317492108</v>
      </c>
      <c r="C228">
        <v>46.2</v>
      </c>
      <c r="D228" s="1">
        <f t="shared" si="21"/>
        <v>0.16050402290579541</v>
      </c>
      <c r="E228" s="1">
        <f t="shared" si="22"/>
        <v>46.842016091623186</v>
      </c>
      <c r="F228">
        <v>39.799999999999997</v>
      </c>
      <c r="G228" s="1">
        <f t="shared" si="23"/>
        <v>-0.16050402290579541</v>
      </c>
      <c r="H228" s="1">
        <f t="shared" si="24"/>
        <v>39.157983908376814</v>
      </c>
      <c r="I228" s="1">
        <f t="shared" si="25"/>
        <v>7.6840321832463729</v>
      </c>
      <c r="J228" s="1">
        <v>0.5</v>
      </c>
      <c r="K228" s="1">
        <v>2.1</v>
      </c>
      <c r="L228" s="1">
        <v>0.15</v>
      </c>
      <c r="M228" s="1">
        <v>8.6</v>
      </c>
      <c r="N228" s="1">
        <v>0.1</v>
      </c>
      <c r="O228" s="1">
        <v>-7</v>
      </c>
      <c r="P228" s="1">
        <f t="shared" si="26"/>
        <v>-6.839495977094205</v>
      </c>
      <c r="Q228" s="1">
        <v>0.25</v>
      </c>
      <c r="R228" s="1">
        <f t="shared" si="27"/>
        <v>3.3071420973496357</v>
      </c>
    </row>
    <row r="229" spans="1:18" x14ac:dyDescent="0.3">
      <c r="A229">
        <v>228</v>
      </c>
      <c r="B229">
        <v>0.33440589409061616</v>
      </c>
      <c r="C229">
        <v>46.2</v>
      </c>
      <c r="D229" s="1">
        <f t="shared" si="21"/>
        <v>-0.21388966427212364</v>
      </c>
      <c r="E229" s="1">
        <f t="shared" si="22"/>
        <v>45.344441342911509</v>
      </c>
      <c r="F229">
        <v>39.799999999999997</v>
      </c>
      <c r="G229" s="1">
        <f t="shared" si="23"/>
        <v>0.21388966427212364</v>
      </c>
      <c r="H229" s="1">
        <f t="shared" si="24"/>
        <v>40.655558657088491</v>
      </c>
      <c r="I229" s="1">
        <f t="shared" si="25"/>
        <v>4.6888826858230175</v>
      </c>
      <c r="J229" s="1">
        <v>0.5</v>
      </c>
      <c r="K229" s="1">
        <v>2.1</v>
      </c>
      <c r="L229" s="1">
        <v>0.15</v>
      </c>
      <c r="M229" s="1">
        <v>8.6</v>
      </c>
      <c r="N229" s="1">
        <v>0.1</v>
      </c>
      <c r="O229" s="1">
        <v>-7</v>
      </c>
      <c r="P229" s="1">
        <f t="shared" si="26"/>
        <v>-7.2138896642721235</v>
      </c>
      <c r="Q229" s="1">
        <v>0.25</v>
      </c>
      <c r="R229" s="1">
        <f t="shared" si="27"/>
        <v>1.7159689268434777</v>
      </c>
    </row>
    <row r="230" spans="1:18" x14ac:dyDescent="0.3">
      <c r="A230">
        <v>229</v>
      </c>
      <c r="B230">
        <v>0.70560069308635187</v>
      </c>
      <c r="C230">
        <v>46.2</v>
      </c>
      <c r="D230" s="1">
        <f t="shared" si="21"/>
        <v>0.27028890660069466</v>
      </c>
      <c r="E230" s="1">
        <f t="shared" si="22"/>
        <v>47.281155626402779</v>
      </c>
      <c r="F230">
        <v>39.799999999999997</v>
      </c>
      <c r="G230" s="1">
        <f t="shared" si="23"/>
        <v>-0.27028890660069466</v>
      </c>
      <c r="H230" s="1">
        <f t="shared" si="24"/>
        <v>38.718844373597221</v>
      </c>
      <c r="I230" s="1">
        <f t="shared" si="25"/>
        <v>8.5623112528055572</v>
      </c>
      <c r="J230" s="1">
        <v>0.5</v>
      </c>
      <c r="K230" s="1">
        <v>2.1</v>
      </c>
      <c r="L230" s="1">
        <v>0.15</v>
      </c>
      <c r="M230" s="1">
        <v>8.6</v>
      </c>
      <c r="N230" s="1">
        <v>0.1</v>
      </c>
      <c r="O230" s="1">
        <v>-7</v>
      </c>
      <c r="P230" s="1">
        <f t="shared" si="26"/>
        <v>-6.7297110933993052</v>
      </c>
      <c r="Q230" s="1">
        <v>0.25</v>
      </c>
      <c r="R230" s="1">
        <f t="shared" si="27"/>
        <v>3.7737278530529528</v>
      </c>
    </row>
    <row r="231" spans="1:18" x14ac:dyDescent="0.3">
      <c r="A231">
        <v>230</v>
      </c>
      <c r="B231">
        <v>0.33384443653321749</v>
      </c>
      <c r="C231">
        <v>46.2</v>
      </c>
      <c r="D231" s="1">
        <f t="shared" si="21"/>
        <v>-0.21466102448254054</v>
      </c>
      <c r="E231" s="1">
        <f t="shared" si="22"/>
        <v>45.341355902069843</v>
      </c>
      <c r="F231">
        <v>39.799999999999997</v>
      </c>
      <c r="G231" s="1">
        <f t="shared" si="23"/>
        <v>0.21466102448254054</v>
      </c>
      <c r="H231" s="1">
        <f t="shared" si="24"/>
        <v>40.658644097930157</v>
      </c>
      <c r="I231" s="1">
        <f t="shared" si="25"/>
        <v>4.6827118041396858</v>
      </c>
      <c r="J231" s="1">
        <v>0.5</v>
      </c>
      <c r="K231" s="1">
        <v>2.1</v>
      </c>
      <c r="L231" s="1">
        <v>0.15</v>
      </c>
      <c r="M231" s="1">
        <v>8.6</v>
      </c>
      <c r="N231" s="1">
        <v>0.1</v>
      </c>
      <c r="O231" s="1">
        <v>-7</v>
      </c>
      <c r="P231" s="1">
        <f t="shared" si="26"/>
        <v>-7.2146610244825409</v>
      </c>
      <c r="Q231" s="1">
        <v>0.25</v>
      </c>
      <c r="R231" s="1">
        <f t="shared" si="27"/>
        <v>1.7126906459492075</v>
      </c>
    </row>
    <row r="232" spans="1:18" x14ac:dyDescent="0.3">
      <c r="A232">
        <v>231</v>
      </c>
      <c r="B232">
        <v>0.84178410273339332</v>
      </c>
      <c r="C232">
        <v>46.2</v>
      </c>
      <c r="D232" s="1">
        <f t="shared" si="21"/>
        <v>0.50090869726249487</v>
      </c>
      <c r="E232" s="1">
        <f t="shared" si="22"/>
        <v>48.203634789049985</v>
      </c>
      <c r="F232">
        <v>39.799999999999997</v>
      </c>
      <c r="G232" s="1">
        <f t="shared" si="23"/>
        <v>-0.50090869726249487</v>
      </c>
      <c r="H232" s="1">
        <f t="shared" si="24"/>
        <v>37.796365210950015</v>
      </c>
      <c r="I232" s="1">
        <f t="shared" si="25"/>
        <v>10.407269578099971</v>
      </c>
      <c r="J232" s="1">
        <v>0.5</v>
      </c>
      <c r="K232" s="1">
        <v>2.1</v>
      </c>
      <c r="L232" s="1">
        <v>0.15</v>
      </c>
      <c r="M232" s="1">
        <v>8.6</v>
      </c>
      <c r="N232" s="1">
        <v>0.1</v>
      </c>
      <c r="O232" s="1">
        <v>-7</v>
      </c>
      <c r="P232" s="1">
        <f t="shared" si="26"/>
        <v>-6.4990913027375052</v>
      </c>
      <c r="Q232" s="1">
        <v>0.25</v>
      </c>
      <c r="R232" s="1">
        <f t="shared" si="27"/>
        <v>4.7538619633656101</v>
      </c>
    </row>
    <row r="233" spans="1:18" x14ac:dyDescent="0.3">
      <c r="A233">
        <v>232</v>
      </c>
      <c r="B233">
        <v>0.74173471514404865</v>
      </c>
      <c r="C233">
        <v>46.2</v>
      </c>
      <c r="D233" s="1">
        <f t="shared" si="21"/>
        <v>0.32435134161725626</v>
      </c>
      <c r="E233" s="1">
        <f t="shared" si="22"/>
        <v>47.497405366469025</v>
      </c>
      <c r="F233">
        <v>39.799999999999997</v>
      </c>
      <c r="G233" s="1">
        <f t="shared" si="23"/>
        <v>-0.32435134161725626</v>
      </c>
      <c r="H233" s="1">
        <f t="shared" si="24"/>
        <v>38.502594633530975</v>
      </c>
      <c r="I233" s="1">
        <f t="shared" si="25"/>
        <v>8.9948107329380491</v>
      </c>
      <c r="J233" s="1">
        <v>0.5</v>
      </c>
      <c r="K233" s="1">
        <v>2.1</v>
      </c>
      <c r="L233" s="1">
        <v>0.15</v>
      </c>
      <c r="M233" s="1">
        <v>8.6</v>
      </c>
      <c r="N233" s="1">
        <v>0.1</v>
      </c>
      <c r="O233" s="1">
        <v>-7</v>
      </c>
      <c r="P233" s="1">
        <f t="shared" si="26"/>
        <v>-6.6756486583827437</v>
      </c>
      <c r="Q233" s="1">
        <v>0.25</v>
      </c>
      <c r="R233" s="1">
        <f t="shared" si="27"/>
        <v>4.0034932018733391</v>
      </c>
    </row>
    <row r="234" spans="1:18" x14ac:dyDescent="0.3">
      <c r="A234">
        <v>233</v>
      </c>
      <c r="B234">
        <v>0.30693504870732979</v>
      </c>
      <c r="C234">
        <v>46.2</v>
      </c>
      <c r="D234" s="1">
        <f t="shared" si="21"/>
        <v>-0.25227844341736105</v>
      </c>
      <c r="E234" s="1">
        <f t="shared" si="22"/>
        <v>45.190886226330562</v>
      </c>
      <c r="F234">
        <v>39.799999999999997</v>
      </c>
      <c r="G234" s="1">
        <f t="shared" si="23"/>
        <v>0.25227844341736105</v>
      </c>
      <c r="H234" s="1">
        <f t="shared" si="24"/>
        <v>40.809113773669438</v>
      </c>
      <c r="I234" s="1">
        <f t="shared" si="25"/>
        <v>4.3817724526611244</v>
      </c>
      <c r="J234" s="1">
        <v>0.5</v>
      </c>
      <c r="K234" s="1">
        <v>2.1</v>
      </c>
      <c r="L234" s="1">
        <v>0.15</v>
      </c>
      <c r="M234" s="1">
        <v>8.6</v>
      </c>
      <c r="N234" s="1">
        <v>0.1</v>
      </c>
      <c r="O234" s="1">
        <v>-7</v>
      </c>
      <c r="P234" s="1">
        <f t="shared" si="26"/>
        <v>-7.2522784434173611</v>
      </c>
      <c r="Q234" s="1">
        <v>0.25</v>
      </c>
      <c r="R234" s="1">
        <f t="shared" si="27"/>
        <v>1.5528166154762217</v>
      </c>
    </row>
    <row r="235" spans="1:18" x14ac:dyDescent="0.3">
      <c r="A235">
        <v>234</v>
      </c>
      <c r="B235">
        <v>0.58919803949967664</v>
      </c>
      <c r="C235">
        <v>46.2</v>
      </c>
      <c r="D235" s="1">
        <f t="shared" si="21"/>
        <v>0.11274126082467631</v>
      </c>
      <c r="E235" s="1">
        <f t="shared" si="22"/>
        <v>46.650965043298712</v>
      </c>
      <c r="F235">
        <v>39.799999999999997</v>
      </c>
      <c r="G235" s="1">
        <f t="shared" si="23"/>
        <v>-0.11274126082467631</v>
      </c>
      <c r="H235" s="1">
        <f t="shared" si="24"/>
        <v>39.349034956701288</v>
      </c>
      <c r="I235" s="1">
        <f t="shared" si="25"/>
        <v>7.301930086597423</v>
      </c>
      <c r="J235" s="1">
        <v>0.5</v>
      </c>
      <c r="K235" s="1">
        <v>2.1</v>
      </c>
      <c r="L235" s="1">
        <v>0.15</v>
      </c>
      <c r="M235" s="1">
        <v>8.6</v>
      </c>
      <c r="N235" s="1">
        <v>0.1</v>
      </c>
      <c r="O235" s="1">
        <v>-7</v>
      </c>
      <c r="P235" s="1">
        <f t="shared" si="26"/>
        <v>-6.8872587391753237</v>
      </c>
      <c r="Q235" s="1">
        <v>0.25</v>
      </c>
      <c r="R235" s="1">
        <f t="shared" si="27"/>
        <v>3.1041503585048806</v>
      </c>
    </row>
    <row r="236" spans="1:18" x14ac:dyDescent="0.3">
      <c r="A236">
        <v>235</v>
      </c>
      <c r="B236">
        <v>0.3539398172630458</v>
      </c>
      <c r="C236">
        <v>46.2</v>
      </c>
      <c r="D236" s="1">
        <f t="shared" si="21"/>
        <v>-0.18735266050605756</v>
      </c>
      <c r="E236" s="1">
        <f t="shared" si="22"/>
        <v>45.450589357975772</v>
      </c>
      <c r="F236">
        <v>39.799999999999997</v>
      </c>
      <c r="G236" s="1">
        <f t="shared" si="23"/>
        <v>0.18735266050605756</v>
      </c>
      <c r="H236" s="1">
        <f t="shared" si="24"/>
        <v>40.549410642024228</v>
      </c>
      <c r="I236" s="1">
        <f t="shared" si="25"/>
        <v>4.901178715951545</v>
      </c>
      <c r="J236" s="1">
        <v>0.5</v>
      </c>
      <c r="K236" s="1">
        <v>2.1</v>
      </c>
      <c r="L236" s="1">
        <v>0.15</v>
      </c>
      <c r="M236" s="1">
        <v>8.6</v>
      </c>
      <c r="N236" s="1">
        <v>0.1</v>
      </c>
      <c r="O236" s="1">
        <v>-7</v>
      </c>
      <c r="P236" s="1">
        <f t="shared" si="26"/>
        <v>-7.1873526605060576</v>
      </c>
      <c r="Q236" s="1">
        <v>0.25</v>
      </c>
      <c r="R236" s="1">
        <f t="shared" si="27"/>
        <v>1.8287511928492579</v>
      </c>
    </row>
    <row r="237" spans="1:18" x14ac:dyDescent="0.3">
      <c r="A237">
        <v>236</v>
      </c>
      <c r="B237">
        <v>0.71992727703474391</v>
      </c>
      <c r="C237">
        <v>46.2</v>
      </c>
      <c r="D237" s="1">
        <f t="shared" si="21"/>
        <v>0.29131274213129599</v>
      </c>
      <c r="E237" s="1">
        <f t="shared" si="22"/>
        <v>47.365250968525189</v>
      </c>
      <c r="F237">
        <v>39.799999999999997</v>
      </c>
      <c r="G237" s="1">
        <f t="shared" si="23"/>
        <v>-0.29131274213129599</v>
      </c>
      <c r="H237" s="1">
        <f t="shared" si="24"/>
        <v>38.634749031474811</v>
      </c>
      <c r="I237" s="1">
        <f t="shared" si="25"/>
        <v>8.7305019370503771</v>
      </c>
      <c r="J237" s="1">
        <v>0.5</v>
      </c>
      <c r="K237" s="1">
        <v>2.1</v>
      </c>
      <c r="L237" s="1">
        <v>0.15</v>
      </c>
      <c r="M237" s="1">
        <v>8.6</v>
      </c>
      <c r="N237" s="1">
        <v>0.1</v>
      </c>
      <c r="O237" s="1">
        <v>-7</v>
      </c>
      <c r="P237" s="1">
        <f t="shared" si="26"/>
        <v>-6.7086872578687036</v>
      </c>
      <c r="Q237" s="1">
        <v>0.25</v>
      </c>
      <c r="R237" s="1">
        <f t="shared" si="27"/>
        <v>3.8630791540580134</v>
      </c>
    </row>
    <row r="238" spans="1:18" x14ac:dyDescent="0.3">
      <c r="A238">
        <v>237</v>
      </c>
      <c r="B238">
        <v>0.32164078516650441</v>
      </c>
      <c r="C238">
        <v>46.2</v>
      </c>
      <c r="D238" s="1">
        <f t="shared" si="21"/>
        <v>-0.23155775699544837</v>
      </c>
      <c r="E238" s="1">
        <f t="shared" si="22"/>
        <v>45.27376897201821</v>
      </c>
      <c r="F238">
        <v>39.799999999999997</v>
      </c>
      <c r="G238" s="1">
        <f t="shared" si="23"/>
        <v>0.23155775699544837</v>
      </c>
      <c r="H238" s="1">
        <f t="shared" si="24"/>
        <v>40.72623102798179</v>
      </c>
      <c r="I238" s="1">
        <f t="shared" si="25"/>
        <v>4.5475379440364208</v>
      </c>
      <c r="J238" s="1">
        <v>0.5</v>
      </c>
      <c r="K238" s="1">
        <v>2.1</v>
      </c>
      <c r="L238" s="1">
        <v>0.15</v>
      </c>
      <c r="M238" s="1">
        <v>8.6</v>
      </c>
      <c r="N238" s="1">
        <v>0.1</v>
      </c>
      <c r="O238" s="1">
        <v>-7</v>
      </c>
      <c r="P238" s="1">
        <f t="shared" si="26"/>
        <v>-7.2315577569954481</v>
      </c>
      <c r="Q238" s="1">
        <v>0.25</v>
      </c>
      <c r="R238" s="1">
        <f t="shared" si="27"/>
        <v>1.6408795327693482</v>
      </c>
    </row>
    <row r="239" spans="1:18" x14ac:dyDescent="0.3">
      <c r="A239">
        <v>238</v>
      </c>
      <c r="B239">
        <v>0.75714140277787789</v>
      </c>
      <c r="C239">
        <v>46.2</v>
      </c>
      <c r="D239" s="1">
        <f t="shared" si="21"/>
        <v>0.34856839325502698</v>
      </c>
      <c r="E239" s="1">
        <f t="shared" si="22"/>
        <v>47.594273573020111</v>
      </c>
      <c r="F239">
        <v>39.799999999999997</v>
      </c>
      <c r="G239" s="1">
        <f t="shared" si="23"/>
        <v>-0.34856839325502698</v>
      </c>
      <c r="H239" s="1">
        <f t="shared" si="24"/>
        <v>38.405726426979889</v>
      </c>
      <c r="I239" s="1">
        <f t="shared" si="25"/>
        <v>9.1885471460402215</v>
      </c>
      <c r="J239" s="1">
        <v>0.5</v>
      </c>
      <c r="K239" s="1">
        <v>2.1</v>
      </c>
      <c r="L239" s="1">
        <v>0.15</v>
      </c>
      <c r="M239" s="1">
        <v>8.6</v>
      </c>
      <c r="N239" s="1">
        <v>0.1</v>
      </c>
      <c r="O239" s="1">
        <v>-7</v>
      </c>
      <c r="P239" s="1">
        <f t="shared" si="26"/>
        <v>-6.651431606744973</v>
      </c>
      <c r="Q239" s="1">
        <v>0.25</v>
      </c>
      <c r="R239" s="1">
        <f t="shared" si="27"/>
        <v>4.1064156713338686</v>
      </c>
    </row>
    <row r="240" spans="1:18" x14ac:dyDescent="0.3">
      <c r="A240">
        <v>239</v>
      </c>
      <c r="B240">
        <v>0.56932565454113448</v>
      </c>
      <c r="C240">
        <v>46.2</v>
      </c>
      <c r="D240" s="1">
        <f t="shared" si="21"/>
        <v>8.7328796788562854E-2</v>
      </c>
      <c r="E240" s="1">
        <f t="shared" si="22"/>
        <v>46.549315187154257</v>
      </c>
      <c r="F240">
        <v>39.799999999999997</v>
      </c>
      <c r="G240" s="1">
        <f t="shared" si="23"/>
        <v>-8.7328796788562854E-2</v>
      </c>
      <c r="H240" s="1">
        <f t="shared" si="24"/>
        <v>39.450684812845743</v>
      </c>
      <c r="I240" s="1">
        <f t="shared" si="25"/>
        <v>7.0986303743085131</v>
      </c>
      <c r="J240" s="1">
        <v>0.5</v>
      </c>
      <c r="K240" s="1">
        <v>2.1</v>
      </c>
      <c r="L240" s="1">
        <v>0.15</v>
      </c>
      <c r="M240" s="1">
        <v>8.6</v>
      </c>
      <c r="N240" s="1">
        <v>0.1</v>
      </c>
      <c r="O240" s="1">
        <v>-7</v>
      </c>
      <c r="P240" s="1">
        <f t="shared" si="26"/>
        <v>-6.9126712032114375</v>
      </c>
      <c r="Q240" s="1">
        <v>0.25</v>
      </c>
      <c r="R240" s="1">
        <f t="shared" si="27"/>
        <v>2.9961473863513968</v>
      </c>
    </row>
    <row r="241" spans="1:18" x14ac:dyDescent="0.3">
      <c r="A241">
        <v>240</v>
      </c>
      <c r="B241">
        <v>3.9955030382722301E-3</v>
      </c>
      <c r="C241">
        <v>46.2</v>
      </c>
      <c r="D241" s="1">
        <f t="shared" si="21"/>
        <v>-1.3262247918819636</v>
      </c>
      <c r="E241" s="1">
        <f t="shared" si="22"/>
        <v>40.895100832472146</v>
      </c>
      <c r="F241">
        <v>39.799999999999997</v>
      </c>
      <c r="G241" s="1">
        <f t="shared" si="23"/>
        <v>1.3262247918819636</v>
      </c>
      <c r="H241" s="1">
        <f t="shared" si="24"/>
        <v>45.104899167527854</v>
      </c>
      <c r="I241" s="1">
        <f t="shared" si="25"/>
        <v>-4.2097983350557087</v>
      </c>
      <c r="J241" s="1">
        <v>0.5</v>
      </c>
      <c r="K241" s="1">
        <v>2.1</v>
      </c>
      <c r="L241" s="1">
        <v>0.15</v>
      </c>
      <c r="M241" s="1">
        <v>8.6</v>
      </c>
      <c r="N241" s="1">
        <v>0.1</v>
      </c>
      <c r="O241" s="1">
        <v>-7</v>
      </c>
      <c r="P241" s="1">
        <f t="shared" si="26"/>
        <v>-8.3262247918819643</v>
      </c>
      <c r="Q241" s="1">
        <v>0.25</v>
      </c>
      <c r="R241" s="1">
        <f t="shared" si="27"/>
        <v>-3.0114553654983456</v>
      </c>
    </row>
    <row r="242" spans="1:18" x14ac:dyDescent="0.3">
      <c r="A242">
        <v>241</v>
      </c>
      <c r="B242">
        <v>0.12141247786716935</v>
      </c>
      <c r="C242">
        <v>46.2</v>
      </c>
      <c r="D242" s="1">
        <f t="shared" si="21"/>
        <v>-0.58397745195745254</v>
      </c>
      <c r="E242" s="1">
        <f t="shared" si="22"/>
        <v>43.864090192170195</v>
      </c>
      <c r="F242">
        <v>39.799999999999997</v>
      </c>
      <c r="G242" s="1">
        <f t="shared" si="23"/>
        <v>0.58397745195745254</v>
      </c>
      <c r="H242" s="1">
        <f t="shared" si="24"/>
        <v>42.135909807829805</v>
      </c>
      <c r="I242" s="1">
        <f t="shared" si="25"/>
        <v>1.7281803843403907</v>
      </c>
      <c r="J242" s="1">
        <v>0.5</v>
      </c>
      <c r="K242" s="1">
        <v>2.1</v>
      </c>
      <c r="L242" s="1">
        <v>0.15</v>
      </c>
      <c r="M242" s="1">
        <v>8.6</v>
      </c>
      <c r="N242" s="1">
        <v>0.1</v>
      </c>
      <c r="O242" s="1">
        <v>-7</v>
      </c>
      <c r="P242" s="1">
        <f t="shared" si="26"/>
        <v>-7.5839774519574528</v>
      </c>
      <c r="Q242" s="1">
        <v>0.25</v>
      </c>
      <c r="R242" s="1">
        <f t="shared" si="27"/>
        <v>0.14309582918083197</v>
      </c>
    </row>
    <row r="243" spans="1:18" x14ac:dyDescent="0.3">
      <c r="A243">
        <v>242</v>
      </c>
      <c r="B243">
        <v>0.42591195598399301</v>
      </c>
      <c r="C243">
        <v>46.2</v>
      </c>
      <c r="D243" s="1">
        <f t="shared" si="21"/>
        <v>-9.3395877328107932E-2</v>
      </c>
      <c r="E243" s="1">
        <f t="shared" si="22"/>
        <v>45.826416490687571</v>
      </c>
      <c r="F243">
        <v>39.799999999999997</v>
      </c>
      <c r="G243" s="1">
        <f t="shared" si="23"/>
        <v>9.3395877328107932E-2</v>
      </c>
      <c r="H243" s="1">
        <f t="shared" si="24"/>
        <v>40.173583509312429</v>
      </c>
      <c r="I243" s="1">
        <f t="shared" si="25"/>
        <v>5.6528329813751412</v>
      </c>
      <c r="J243" s="1">
        <v>0.5</v>
      </c>
      <c r="K243" s="1">
        <v>2.1</v>
      </c>
      <c r="L243" s="1">
        <v>0.15</v>
      </c>
      <c r="M243" s="1">
        <v>8.6</v>
      </c>
      <c r="N243" s="1">
        <v>0.1</v>
      </c>
      <c r="O243" s="1">
        <v>-7</v>
      </c>
      <c r="P243" s="1">
        <f t="shared" si="26"/>
        <v>-7.0933958773281081</v>
      </c>
      <c r="Q243" s="1">
        <v>0.25</v>
      </c>
      <c r="R243" s="1">
        <f t="shared" si="27"/>
        <v>2.2280675213555434</v>
      </c>
    </row>
    <row r="244" spans="1:18" x14ac:dyDescent="0.3">
      <c r="A244">
        <v>243</v>
      </c>
      <c r="B244">
        <v>0.2374800918589729</v>
      </c>
      <c r="C244">
        <v>46.2</v>
      </c>
      <c r="D244" s="1">
        <f t="shared" si="21"/>
        <v>-0.35721592455409085</v>
      </c>
      <c r="E244" s="1">
        <f t="shared" si="22"/>
        <v>44.771136301783642</v>
      </c>
      <c r="F244">
        <v>39.799999999999997</v>
      </c>
      <c r="G244" s="1">
        <f t="shared" si="23"/>
        <v>0.35721592455409085</v>
      </c>
      <c r="H244" s="1">
        <f t="shared" si="24"/>
        <v>41.228863698216358</v>
      </c>
      <c r="I244" s="1">
        <f t="shared" si="25"/>
        <v>3.5422726035672838</v>
      </c>
      <c r="J244" s="1">
        <v>0.5</v>
      </c>
      <c r="K244" s="1">
        <v>2.1</v>
      </c>
      <c r="L244" s="1">
        <v>0.15</v>
      </c>
      <c r="M244" s="1">
        <v>8.6</v>
      </c>
      <c r="N244" s="1">
        <v>0.1</v>
      </c>
      <c r="O244" s="1">
        <v>-7</v>
      </c>
      <c r="P244" s="1">
        <f t="shared" si="26"/>
        <v>-7.3572159245540911</v>
      </c>
      <c r="Q244" s="1">
        <v>0.25</v>
      </c>
      <c r="R244" s="1">
        <f t="shared" si="27"/>
        <v>1.1068323206451189</v>
      </c>
    </row>
    <row r="245" spans="1:18" x14ac:dyDescent="0.3">
      <c r="A245">
        <v>244</v>
      </c>
      <c r="B245">
        <v>0.85295706234619306</v>
      </c>
      <c r="C245">
        <v>46.2</v>
      </c>
      <c r="D245" s="1">
        <f t="shared" si="21"/>
        <v>0.52460022096479941</v>
      </c>
      <c r="E245" s="1">
        <f t="shared" si="22"/>
        <v>48.298400883859202</v>
      </c>
      <c r="F245">
        <v>39.799999999999997</v>
      </c>
      <c r="G245" s="1">
        <f t="shared" si="23"/>
        <v>-0.52460022096479941</v>
      </c>
      <c r="H245" s="1">
        <f t="shared" si="24"/>
        <v>37.701599116140798</v>
      </c>
      <c r="I245" s="1">
        <f t="shared" si="25"/>
        <v>10.596801767718404</v>
      </c>
      <c r="J245" s="1">
        <v>0.5</v>
      </c>
      <c r="K245" s="1">
        <v>2.1</v>
      </c>
      <c r="L245" s="1">
        <v>0.15</v>
      </c>
      <c r="M245" s="1">
        <v>8.6</v>
      </c>
      <c r="N245" s="1">
        <v>0.1</v>
      </c>
      <c r="O245" s="1">
        <v>-7</v>
      </c>
      <c r="P245" s="1">
        <f t="shared" si="26"/>
        <v>-6.4753997790352003</v>
      </c>
      <c r="Q245" s="1">
        <v>0.25</v>
      </c>
      <c r="R245" s="1">
        <f t="shared" si="27"/>
        <v>4.8545509391004025</v>
      </c>
    </row>
    <row r="246" spans="1:18" x14ac:dyDescent="0.3">
      <c r="A246">
        <v>245</v>
      </c>
      <c r="B246">
        <v>0.5318448207332559</v>
      </c>
      <c r="C246">
        <v>46.2</v>
      </c>
      <c r="D246" s="1">
        <f t="shared" si="21"/>
        <v>3.995404310446405E-2</v>
      </c>
      <c r="E246" s="1">
        <f t="shared" si="22"/>
        <v>46.359816172417858</v>
      </c>
      <c r="F246">
        <v>39.799999999999997</v>
      </c>
      <c r="G246" s="1">
        <f t="shared" si="23"/>
        <v>-3.995404310446405E-2</v>
      </c>
      <c r="H246" s="1">
        <f t="shared" si="24"/>
        <v>39.640183827582142</v>
      </c>
      <c r="I246" s="1">
        <f t="shared" si="25"/>
        <v>6.7196323448357163</v>
      </c>
      <c r="J246" s="1">
        <v>0.5</v>
      </c>
      <c r="K246" s="1">
        <v>2.1</v>
      </c>
      <c r="L246" s="1">
        <v>0.15</v>
      </c>
      <c r="M246" s="1">
        <v>8.6</v>
      </c>
      <c r="N246" s="1">
        <v>0.1</v>
      </c>
      <c r="O246" s="1">
        <v>-7</v>
      </c>
      <c r="P246" s="1">
        <f t="shared" si="26"/>
        <v>-6.9600459568955362</v>
      </c>
      <c r="Q246" s="1">
        <v>0.25</v>
      </c>
      <c r="R246" s="1">
        <f t="shared" si="27"/>
        <v>2.7948046831939739</v>
      </c>
    </row>
    <row r="247" spans="1:18" x14ac:dyDescent="0.3">
      <c r="A247">
        <v>246</v>
      </c>
      <c r="B247">
        <v>0.28177378739926351</v>
      </c>
      <c r="C247">
        <v>46.2</v>
      </c>
      <c r="D247" s="1">
        <f t="shared" si="21"/>
        <v>-0.28879010230289848</v>
      </c>
      <c r="E247" s="1">
        <f t="shared" si="22"/>
        <v>45.044839590788406</v>
      </c>
      <c r="F247">
        <v>39.799999999999997</v>
      </c>
      <c r="G247" s="1">
        <f t="shared" si="23"/>
        <v>0.28879010230289848</v>
      </c>
      <c r="H247" s="1">
        <f t="shared" si="24"/>
        <v>40.955160409211594</v>
      </c>
      <c r="I247" s="1">
        <f t="shared" si="25"/>
        <v>4.0896791815768125</v>
      </c>
      <c r="J247" s="1">
        <v>0.5</v>
      </c>
      <c r="K247" s="1">
        <v>2.1</v>
      </c>
      <c r="L247" s="1">
        <v>0.15</v>
      </c>
      <c r="M247" s="1">
        <v>8.6</v>
      </c>
      <c r="N247" s="1">
        <v>0.1</v>
      </c>
      <c r="O247" s="1">
        <v>-7</v>
      </c>
      <c r="P247" s="1">
        <f t="shared" si="26"/>
        <v>-7.2887901023028983</v>
      </c>
      <c r="Q247" s="1">
        <v>0.25</v>
      </c>
      <c r="R247" s="1">
        <f t="shared" si="27"/>
        <v>1.3976420652126815</v>
      </c>
    </row>
    <row r="248" spans="1:18" x14ac:dyDescent="0.3">
      <c r="A248">
        <v>247</v>
      </c>
      <c r="B248">
        <v>0.69665266571825024</v>
      </c>
      <c r="C248">
        <v>46.2</v>
      </c>
      <c r="D248" s="1">
        <f t="shared" si="21"/>
        <v>0.25739865266886269</v>
      </c>
      <c r="E248" s="1">
        <f t="shared" si="22"/>
        <v>47.229594610675456</v>
      </c>
      <c r="F248">
        <v>39.799999999999997</v>
      </c>
      <c r="G248" s="1">
        <f t="shared" si="23"/>
        <v>-0.25739865266886269</v>
      </c>
      <c r="H248" s="1">
        <f t="shared" si="24"/>
        <v>38.770405389324544</v>
      </c>
      <c r="I248" s="1">
        <f t="shared" si="25"/>
        <v>8.4591892213509112</v>
      </c>
      <c r="J248" s="1">
        <v>0.5</v>
      </c>
      <c r="K248" s="1">
        <v>2.1</v>
      </c>
      <c r="L248" s="1">
        <v>0.15</v>
      </c>
      <c r="M248" s="1">
        <v>8.6</v>
      </c>
      <c r="N248" s="1">
        <v>0.1</v>
      </c>
      <c r="O248" s="1">
        <v>-7</v>
      </c>
      <c r="P248" s="1">
        <f t="shared" si="26"/>
        <v>-6.7426013473311377</v>
      </c>
      <c r="Q248" s="1">
        <v>0.25</v>
      </c>
      <c r="R248" s="1">
        <f t="shared" si="27"/>
        <v>3.7189442738426717</v>
      </c>
    </row>
    <row r="249" spans="1:18" x14ac:dyDescent="0.3">
      <c r="A249">
        <v>248</v>
      </c>
      <c r="B249">
        <v>0.33832011841084286</v>
      </c>
      <c r="C249">
        <v>46.2</v>
      </c>
      <c r="D249" s="1">
        <f t="shared" si="21"/>
        <v>-0.20852609314970882</v>
      </c>
      <c r="E249" s="1">
        <f t="shared" si="22"/>
        <v>45.365895627401166</v>
      </c>
      <c r="F249">
        <v>39.799999999999997</v>
      </c>
      <c r="G249" s="1">
        <f t="shared" si="23"/>
        <v>0.20852609314970882</v>
      </c>
      <c r="H249" s="1">
        <f t="shared" si="24"/>
        <v>40.634104372598834</v>
      </c>
      <c r="I249" s="1">
        <f t="shared" si="25"/>
        <v>4.7317912548023315</v>
      </c>
      <c r="J249" s="1">
        <v>0.5</v>
      </c>
      <c r="K249" s="1">
        <v>2.1</v>
      </c>
      <c r="L249" s="1">
        <v>0.15</v>
      </c>
      <c r="M249" s="1">
        <v>8.6</v>
      </c>
      <c r="N249" s="1">
        <v>0.1</v>
      </c>
      <c r="O249" s="1">
        <v>-7</v>
      </c>
      <c r="P249" s="1">
        <f t="shared" si="26"/>
        <v>-7.2085260931497093</v>
      </c>
      <c r="Q249" s="1">
        <v>0.25</v>
      </c>
      <c r="R249" s="1">
        <f t="shared" si="27"/>
        <v>1.7387641041137383</v>
      </c>
    </row>
    <row r="250" spans="1:18" x14ac:dyDescent="0.3">
      <c r="A250">
        <v>249</v>
      </c>
      <c r="B250">
        <v>0.69572993436996833</v>
      </c>
      <c r="C250">
        <v>46.2</v>
      </c>
      <c r="D250" s="1">
        <f t="shared" si="21"/>
        <v>0.25607921692674596</v>
      </c>
      <c r="E250" s="1">
        <f t="shared" si="22"/>
        <v>47.224316867706989</v>
      </c>
      <c r="F250">
        <v>39.799999999999997</v>
      </c>
      <c r="G250" s="1">
        <f t="shared" si="23"/>
        <v>-0.25607921692674596</v>
      </c>
      <c r="H250" s="1">
        <f t="shared" si="24"/>
        <v>38.775683132293011</v>
      </c>
      <c r="I250" s="1">
        <f t="shared" si="25"/>
        <v>8.4486337354139778</v>
      </c>
      <c r="J250" s="1">
        <v>0.5</v>
      </c>
      <c r="K250" s="1">
        <v>2.1</v>
      </c>
      <c r="L250" s="1">
        <v>0.15</v>
      </c>
      <c r="M250" s="1">
        <v>8.6</v>
      </c>
      <c r="N250" s="1">
        <v>0.1</v>
      </c>
      <c r="O250" s="1">
        <v>-7</v>
      </c>
      <c r="P250" s="1">
        <f t="shared" si="26"/>
        <v>-6.7439207830732544</v>
      </c>
      <c r="Q250" s="1">
        <v>0.25</v>
      </c>
      <c r="R250" s="1">
        <f t="shared" si="27"/>
        <v>3.7133366719386762</v>
      </c>
    </row>
    <row r="251" spans="1:18" x14ac:dyDescent="0.3">
      <c r="A251">
        <v>250</v>
      </c>
      <c r="B251">
        <v>0.77998678467393567</v>
      </c>
      <c r="C251">
        <v>46.2</v>
      </c>
      <c r="D251" s="1">
        <f t="shared" si="21"/>
        <v>0.38607429134846538</v>
      </c>
      <c r="E251" s="1">
        <f t="shared" si="22"/>
        <v>47.744297165393867</v>
      </c>
      <c r="F251">
        <v>39.799999999999997</v>
      </c>
      <c r="G251" s="1">
        <f t="shared" si="23"/>
        <v>-0.38607429134846538</v>
      </c>
      <c r="H251" s="1">
        <f t="shared" si="24"/>
        <v>38.255702834606133</v>
      </c>
      <c r="I251" s="1">
        <f t="shared" si="25"/>
        <v>9.4885943307877341</v>
      </c>
      <c r="J251" s="1">
        <v>0.5</v>
      </c>
      <c r="K251" s="1">
        <v>2.1</v>
      </c>
      <c r="L251" s="1">
        <v>0.15</v>
      </c>
      <c r="M251" s="1">
        <v>8.6</v>
      </c>
      <c r="N251" s="1">
        <v>0.1</v>
      </c>
      <c r="O251" s="1">
        <v>-7</v>
      </c>
      <c r="P251" s="1">
        <f t="shared" si="26"/>
        <v>-6.6139257086515348</v>
      </c>
      <c r="Q251" s="1">
        <v>0.25</v>
      </c>
      <c r="R251" s="1">
        <f t="shared" si="27"/>
        <v>4.2658157382309838</v>
      </c>
    </row>
    <row r="252" spans="1:18" x14ac:dyDescent="0.3">
      <c r="A252">
        <v>251</v>
      </c>
      <c r="B252">
        <v>0.22868265945175414</v>
      </c>
      <c r="C252">
        <v>46.2</v>
      </c>
      <c r="D252" s="1">
        <f t="shared" si="21"/>
        <v>-0.37159610506752005</v>
      </c>
      <c r="E252" s="1">
        <f t="shared" si="22"/>
        <v>44.713615579729925</v>
      </c>
      <c r="F252">
        <v>39.799999999999997</v>
      </c>
      <c r="G252" s="1">
        <f t="shared" si="23"/>
        <v>0.37159610506752005</v>
      </c>
      <c r="H252" s="1">
        <f t="shared" si="24"/>
        <v>41.286384420270075</v>
      </c>
      <c r="I252" s="1">
        <f t="shared" si="25"/>
        <v>3.4272311594598506</v>
      </c>
      <c r="J252" s="1">
        <v>0.5</v>
      </c>
      <c r="K252" s="1">
        <v>2.1</v>
      </c>
      <c r="L252" s="1">
        <v>0.15</v>
      </c>
      <c r="M252" s="1">
        <v>8.6</v>
      </c>
      <c r="N252" s="1">
        <v>0.1</v>
      </c>
      <c r="O252" s="1">
        <v>-7</v>
      </c>
      <c r="P252" s="1">
        <f t="shared" si="26"/>
        <v>-7.3715961050675203</v>
      </c>
      <c r="Q252" s="1">
        <v>0.25</v>
      </c>
      <c r="R252" s="1">
        <f t="shared" si="27"/>
        <v>1.045716553463045</v>
      </c>
    </row>
    <row r="253" spans="1:18" x14ac:dyDescent="0.3">
      <c r="A253">
        <v>252</v>
      </c>
      <c r="B253">
        <v>0.15782427926629838</v>
      </c>
      <c r="C253">
        <v>46.2</v>
      </c>
      <c r="D253" s="1">
        <f t="shared" si="21"/>
        <v>-0.50172005611379333</v>
      </c>
      <c r="E253" s="1">
        <f t="shared" si="22"/>
        <v>44.19311977554483</v>
      </c>
      <c r="F253">
        <v>39.799999999999997</v>
      </c>
      <c r="G253" s="1">
        <f t="shared" si="23"/>
        <v>0.50172005611379333</v>
      </c>
      <c r="H253" s="1">
        <f t="shared" si="24"/>
        <v>41.80688022445517</v>
      </c>
      <c r="I253" s="1">
        <f t="shared" si="25"/>
        <v>2.386239551089659</v>
      </c>
      <c r="J253" s="1">
        <v>0.5</v>
      </c>
      <c r="K253" s="1">
        <v>2.1</v>
      </c>
      <c r="L253" s="1">
        <v>0.15</v>
      </c>
      <c r="M253" s="1">
        <v>8.6</v>
      </c>
      <c r="N253" s="1">
        <v>0.1</v>
      </c>
      <c r="O253" s="1">
        <v>-7</v>
      </c>
      <c r="P253" s="1">
        <f t="shared" si="26"/>
        <v>-7.5017200561137933</v>
      </c>
      <c r="Q253" s="1">
        <v>0.25</v>
      </c>
      <c r="R253" s="1">
        <f t="shared" si="27"/>
        <v>0.492689761516381</v>
      </c>
    </row>
    <row r="254" spans="1:18" x14ac:dyDescent="0.3">
      <c r="A254">
        <v>253</v>
      </c>
      <c r="B254">
        <v>0.88535269946666184</v>
      </c>
      <c r="C254">
        <v>46.2</v>
      </c>
      <c r="D254" s="1">
        <f t="shared" si="21"/>
        <v>0.60108896129548939</v>
      </c>
      <c r="E254" s="1">
        <f t="shared" si="22"/>
        <v>48.604355845181964</v>
      </c>
      <c r="F254">
        <v>39.799999999999997</v>
      </c>
      <c r="G254" s="1">
        <f t="shared" si="23"/>
        <v>-0.60108896129548939</v>
      </c>
      <c r="H254" s="1">
        <f t="shared" si="24"/>
        <v>37.395644154818036</v>
      </c>
      <c r="I254" s="1">
        <f t="shared" si="25"/>
        <v>11.208711690363927</v>
      </c>
      <c r="J254" s="1">
        <v>0.5</v>
      </c>
      <c r="K254" s="1">
        <v>2.1</v>
      </c>
      <c r="L254" s="1">
        <v>0.15</v>
      </c>
      <c r="M254" s="1">
        <v>8.6</v>
      </c>
      <c r="N254" s="1">
        <v>0.1</v>
      </c>
      <c r="O254" s="1">
        <v>-7</v>
      </c>
      <c r="P254" s="1">
        <f t="shared" si="26"/>
        <v>-6.3989110387045107</v>
      </c>
      <c r="Q254" s="1">
        <v>0.25</v>
      </c>
      <c r="R254" s="1">
        <f t="shared" si="27"/>
        <v>5.1796280855058363</v>
      </c>
    </row>
    <row r="255" spans="1:18" x14ac:dyDescent="0.3">
      <c r="A255">
        <v>254</v>
      </c>
      <c r="B255">
        <v>0.62431065223624227</v>
      </c>
      <c r="C255">
        <v>46.2</v>
      </c>
      <c r="D255" s="1">
        <f t="shared" si="21"/>
        <v>0.15841098312889909</v>
      </c>
      <c r="E255" s="1">
        <f t="shared" si="22"/>
        <v>46.833643932515599</v>
      </c>
      <c r="F255">
        <v>39.799999999999997</v>
      </c>
      <c r="G255" s="1">
        <f t="shared" si="23"/>
        <v>-0.15841098312889909</v>
      </c>
      <c r="H255" s="1">
        <f t="shared" si="24"/>
        <v>39.166356067484401</v>
      </c>
      <c r="I255" s="1">
        <f t="shared" si="25"/>
        <v>7.6672878650311986</v>
      </c>
      <c r="J255" s="1">
        <v>0.5</v>
      </c>
      <c r="K255" s="1">
        <v>2.1</v>
      </c>
      <c r="L255" s="1">
        <v>0.15</v>
      </c>
      <c r="M255" s="1">
        <v>8.6</v>
      </c>
      <c r="N255" s="1">
        <v>0.1</v>
      </c>
      <c r="O255" s="1">
        <v>-7</v>
      </c>
      <c r="P255" s="1">
        <f t="shared" si="26"/>
        <v>-6.8415890168711009</v>
      </c>
      <c r="Q255" s="1">
        <v>0.25</v>
      </c>
      <c r="R255" s="1">
        <f t="shared" si="27"/>
        <v>3.2982466782978248</v>
      </c>
    </row>
    <row r="256" spans="1:18" x14ac:dyDescent="0.3">
      <c r="A256">
        <v>255</v>
      </c>
      <c r="B256">
        <v>0.42949509075668091</v>
      </c>
      <c r="C256">
        <v>46.2</v>
      </c>
      <c r="D256" s="1">
        <f t="shared" si="21"/>
        <v>-8.882988495249361E-2</v>
      </c>
      <c r="E256" s="1">
        <f t="shared" si="22"/>
        <v>45.844680460190027</v>
      </c>
      <c r="F256">
        <v>39.799999999999997</v>
      </c>
      <c r="G256" s="1">
        <f t="shared" si="23"/>
        <v>8.882988495249361E-2</v>
      </c>
      <c r="H256" s="1">
        <f t="shared" si="24"/>
        <v>40.155319539809973</v>
      </c>
      <c r="I256" s="1">
        <f t="shared" si="25"/>
        <v>5.6893609203800537</v>
      </c>
      <c r="J256" s="1">
        <v>0.5</v>
      </c>
      <c r="K256" s="1">
        <v>2.1</v>
      </c>
      <c r="L256" s="1">
        <v>0.15</v>
      </c>
      <c r="M256" s="1">
        <v>8.6</v>
      </c>
      <c r="N256" s="1">
        <v>0.1</v>
      </c>
      <c r="O256" s="1">
        <v>-7</v>
      </c>
      <c r="P256" s="1">
        <f t="shared" si="26"/>
        <v>-7.088829884952494</v>
      </c>
      <c r="Q256" s="1">
        <v>0.25</v>
      </c>
      <c r="R256" s="1">
        <f t="shared" si="27"/>
        <v>2.2474729889519032</v>
      </c>
    </row>
    <row r="257" spans="1:18" x14ac:dyDescent="0.3">
      <c r="A257">
        <v>256</v>
      </c>
      <c r="B257">
        <v>8.5294355205264183E-2</v>
      </c>
      <c r="C257">
        <v>46.2</v>
      </c>
      <c r="D257" s="1">
        <f t="shared" si="21"/>
        <v>-0.68515731129860014</v>
      </c>
      <c r="E257" s="1">
        <f t="shared" si="22"/>
        <v>43.459370754805605</v>
      </c>
      <c r="F257">
        <v>39.799999999999997</v>
      </c>
      <c r="G257" s="1">
        <f t="shared" si="23"/>
        <v>0.68515731129860014</v>
      </c>
      <c r="H257" s="1">
        <f t="shared" si="24"/>
        <v>42.540629245194395</v>
      </c>
      <c r="I257" s="1">
        <f t="shared" si="25"/>
        <v>0.91874150961120904</v>
      </c>
      <c r="J257" s="1">
        <v>0.5</v>
      </c>
      <c r="K257" s="1">
        <v>2.1</v>
      </c>
      <c r="L257" s="1">
        <v>0.15</v>
      </c>
      <c r="M257" s="1">
        <v>8.6</v>
      </c>
      <c r="N257" s="1">
        <v>0.1</v>
      </c>
      <c r="O257" s="1">
        <v>-7</v>
      </c>
      <c r="P257" s="1">
        <f t="shared" si="26"/>
        <v>-7.6851573112986005</v>
      </c>
      <c r="Q257" s="1">
        <v>0.25</v>
      </c>
      <c r="R257" s="1">
        <f t="shared" si="27"/>
        <v>-0.28691857301904578</v>
      </c>
    </row>
    <row r="258" spans="1:18" x14ac:dyDescent="0.3">
      <c r="A258">
        <v>257</v>
      </c>
      <c r="B258">
        <v>0.36110600980734342</v>
      </c>
      <c r="C258">
        <v>46.2</v>
      </c>
      <c r="D258" s="1">
        <f t="shared" si="21"/>
        <v>-0.17775201949537084</v>
      </c>
      <c r="E258" s="1">
        <f t="shared" si="22"/>
        <v>45.488991922018521</v>
      </c>
      <c r="F258">
        <v>39.799999999999997</v>
      </c>
      <c r="G258" s="1">
        <f t="shared" si="23"/>
        <v>0.17775201949537084</v>
      </c>
      <c r="H258" s="1">
        <f t="shared" si="24"/>
        <v>40.511008077981479</v>
      </c>
      <c r="I258" s="1">
        <f t="shared" si="25"/>
        <v>4.9779838440370412</v>
      </c>
      <c r="J258" s="1">
        <v>0.5</v>
      </c>
      <c r="K258" s="1">
        <v>2.1</v>
      </c>
      <c r="L258" s="1">
        <v>0.15</v>
      </c>
      <c r="M258" s="1">
        <v>8.6</v>
      </c>
      <c r="N258" s="1">
        <v>0.1</v>
      </c>
      <c r="O258" s="1">
        <v>-7</v>
      </c>
      <c r="P258" s="1">
        <f t="shared" si="26"/>
        <v>-7.1777520194953706</v>
      </c>
      <c r="Q258" s="1">
        <v>0.25</v>
      </c>
      <c r="R258" s="1">
        <f t="shared" si="27"/>
        <v>1.8695539171446778</v>
      </c>
    </row>
    <row r="259" spans="1:18" x14ac:dyDescent="0.3">
      <c r="A259">
        <v>258</v>
      </c>
      <c r="B259">
        <v>0.22126826551640599</v>
      </c>
      <c r="C259">
        <v>46.2</v>
      </c>
      <c r="D259" s="1">
        <f t="shared" ref="D259:D322" si="28">_xlfn.NORM.INV(B259,$T$1,$U$1)</f>
        <v>-0.38395847133993721</v>
      </c>
      <c r="E259" s="1">
        <f t="shared" ref="E259:E322" si="29">C259+(4*D259)</f>
        <v>44.664166114640253</v>
      </c>
      <c r="F259">
        <v>39.799999999999997</v>
      </c>
      <c r="G259" s="1">
        <f t="shared" ref="G259:G322" si="30">-1*D259</f>
        <v>0.38395847133993721</v>
      </c>
      <c r="H259" s="1">
        <f t="shared" ref="H259:H322" si="31">F259+(4*G259)</f>
        <v>41.335833885359747</v>
      </c>
      <c r="I259" s="1">
        <f t="shared" ref="I259:I322" si="32">E259-H259</f>
        <v>3.3283322292805053</v>
      </c>
      <c r="J259" s="1">
        <v>0.5</v>
      </c>
      <c r="K259" s="1">
        <v>2.1</v>
      </c>
      <c r="L259" s="1">
        <v>0.15</v>
      </c>
      <c r="M259" s="1">
        <v>8.6</v>
      </c>
      <c r="N259" s="1">
        <v>0.1</v>
      </c>
      <c r="O259" s="1">
        <v>-7</v>
      </c>
      <c r="P259" s="1">
        <f t="shared" ref="P259:P322" si="33">_xlfn.NORM.INV(B259,$O$2,$U$1)</f>
        <v>-7.3839584713399375</v>
      </c>
      <c r="Q259" s="1">
        <v>0.25</v>
      </c>
      <c r="R259" s="1">
        <f t="shared" ref="R259:R322" si="34">I259*J259+K259*L259+M259*N259+P259*Q259</f>
        <v>0.99317649680526809</v>
      </c>
    </row>
    <row r="260" spans="1:18" x14ac:dyDescent="0.3">
      <c r="A260">
        <v>259</v>
      </c>
      <c r="B260">
        <v>0.20097410664014981</v>
      </c>
      <c r="C260">
        <v>46.2</v>
      </c>
      <c r="D260" s="1">
        <f t="shared" si="28"/>
        <v>-0.41907344284179632</v>
      </c>
      <c r="E260" s="1">
        <f t="shared" si="29"/>
        <v>44.523706228632818</v>
      </c>
      <c r="F260">
        <v>39.799999999999997</v>
      </c>
      <c r="G260" s="1">
        <f t="shared" si="30"/>
        <v>0.41907344284179632</v>
      </c>
      <c r="H260" s="1">
        <f t="shared" si="31"/>
        <v>41.476293771367182</v>
      </c>
      <c r="I260" s="1">
        <f t="shared" si="32"/>
        <v>3.0474124572656365</v>
      </c>
      <c r="J260" s="1">
        <v>0.5</v>
      </c>
      <c r="K260" s="1">
        <v>2.1</v>
      </c>
      <c r="L260" s="1">
        <v>0.15</v>
      </c>
      <c r="M260" s="1">
        <v>8.6</v>
      </c>
      <c r="N260" s="1">
        <v>0.1</v>
      </c>
      <c r="O260" s="1">
        <v>-7</v>
      </c>
      <c r="P260" s="1">
        <f t="shared" si="33"/>
        <v>-7.4190734428417962</v>
      </c>
      <c r="Q260" s="1">
        <v>0.25</v>
      </c>
      <c r="R260" s="1">
        <f t="shared" si="34"/>
        <v>0.84393786792236902</v>
      </c>
    </row>
    <row r="261" spans="1:18" x14ac:dyDescent="0.3">
      <c r="A261">
        <v>260</v>
      </c>
      <c r="B261">
        <v>0.25132831106462072</v>
      </c>
      <c r="C261">
        <v>46.2</v>
      </c>
      <c r="D261" s="1">
        <f t="shared" si="28"/>
        <v>-0.33515780192369821</v>
      </c>
      <c r="E261" s="1">
        <f t="shared" si="29"/>
        <v>44.859368792305212</v>
      </c>
      <c r="F261">
        <v>39.799999999999997</v>
      </c>
      <c r="G261" s="1">
        <f t="shared" si="30"/>
        <v>0.33515780192369821</v>
      </c>
      <c r="H261" s="1">
        <f t="shared" si="31"/>
        <v>41.140631207694788</v>
      </c>
      <c r="I261" s="1">
        <f t="shared" si="32"/>
        <v>3.7187375846104231</v>
      </c>
      <c r="J261" s="1">
        <v>0.5</v>
      </c>
      <c r="K261" s="1">
        <v>2.1</v>
      </c>
      <c r="L261" s="1">
        <v>0.15</v>
      </c>
      <c r="M261" s="1">
        <v>8.6</v>
      </c>
      <c r="N261" s="1">
        <v>0.1</v>
      </c>
      <c r="O261" s="1">
        <v>-7</v>
      </c>
      <c r="P261" s="1">
        <f t="shared" si="33"/>
        <v>-7.3351578019236978</v>
      </c>
      <c r="Q261" s="1">
        <v>0.25</v>
      </c>
      <c r="R261" s="1">
        <f t="shared" si="34"/>
        <v>1.2005793418242869</v>
      </c>
    </row>
    <row r="262" spans="1:18" x14ac:dyDescent="0.3">
      <c r="A262">
        <v>261</v>
      </c>
      <c r="B262">
        <v>0.25682056724325597</v>
      </c>
      <c r="C262">
        <v>46.2</v>
      </c>
      <c r="D262" s="1">
        <f t="shared" si="28"/>
        <v>-0.32658930797404145</v>
      </c>
      <c r="E262" s="1">
        <f t="shared" si="29"/>
        <v>44.893642768103838</v>
      </c>
      <c r="F262">
        <v>39.799999999999997</v>
      </c>
      <c r="G262" s="1">
        <f t="shared" si="30"/>
        <v>0.32658930797404145</v>
      </c>
      <c r="H262" s="1">
        <f t="shared" si="31"/>
        <v>41.106357231896162</v>
      </c>
      <c r="I262" s="1">
        <f t="shared" si="32"/>
        <v>3.7872855362076763</v>
      </c>
      <c r="J262" s="1">
        <v>0.5</v>
      </c>
      <c r="K262" s="1">
        <v>2.1</v>
      </c>
      <c r="L262" s="1">
        <v>0.15</v>
      </c>
      <c r="M262" s="1">
        <v>8.6</v>
      </c>
      <c r="N262" s="1">
        <v>0.1</v>
      </c>
      <c r="O262" s="1">
        <v>-7</v>
      </c>
      <c r="P262" s="1">
        <f t="shared" si="33"/>
        <v>-7.3265893079740412</v>
      </c>
      <c r="Q262" s="1">
        <v>0.25</v>
      </c>
      <c r="R262" s="1">
        <f t="shared" si="34"/>
        <v>1.2369954411103277</v>
      </c>
    </row>
    <row r="263" spans="1:18" x14ac:dyDescent="0.3">
      <c r="A263">
        <v>262</v>
      </c>
      <c r="B263">
        <v>0.88788070105539207</v>
      </c>
      <c r="C263">
        <v>46.2</v>
      </c>
      <c r="D263" s="1">
        <f t="shared" si="28"/>
        <v>0.60766717231778877</v>
      </c>
      <c r="E263" s="1">
        <f t="shared" si="29"/>
        <v>48.630668689271161</v>
      </c>
      <c r="F263">
        <v>39.799999999999997</v>
      </c>
      <c r="G263" s="1">
        <f t="shared" si="30"/>
        <v>-0.60766717231778877</v>
      </c>
      <c r="H263" s="1">
        <f t="shared" si="31"/>
        <v>37.369331310728839</v>
      </c>
      <c r="I263" s="1">
        <f t="shared" si="32"/>
        <v>11.261337378542322</v>
      </c>
      <c r="J263" s="1">
        <v>0.5</v>
      </c>
      <c r="K263" s="1">
        <v>2.1</v>
      </c>
      <c r="L263" s="1">
        <v>0.15</v>
      </c>
      <c r="M263" s="1">
        <v>8.6</v>
      </c>
      <c r="N263" s="1">
        <v>0.1</v>
      </c>
      <c r="O263" s="1">
        <v>-7</v>
      </c>
      <c r="P263" s="1">
        <f t="shared" si="33"/>
        <v>-6.3923328276822113</v>
      </c>
      <c r="Q263" s="1">
        <v>0.25</v>
      </c>
      <c r="R263" s="1">
        <f t="shared" si="34"/>
        <v>5.2075854823506091</v>
      </c>
    </row>
    <row r="264" spans="1:18" x14ac:dyDescent="0.3">
      <c r="A264">
        <v>263</v>
      </c>
      <c r="B264">
        <v>0.21785375513477379</v>
      </c>
      <c r="C264">
        <v>46.2</v>
      </c>
      <c r="D264" s="1">
        <f t="shared" si="28"/>
        <v>-0.38973108792639816</v>
      </c>
      <c r="E264" s="1">
        <f t="shared" si="29"/>
        <v>44.641075648294411</v>
      </c>
      <c r="F264">
        <v>39.799999999999997</v>
      </c>
      <c r="G264" s="1">
        <f t="shared" si="30"/>
        <v>0.38973108792639816</v>
      </c>
      <c r="H264" s="1">
        <f t="shared" si="31"/>
        <v>41.358924351705589</v>
      </c>
      <c r="I264" s="1">
        <f t="shared" si="32"/>
        <v>3.2821512965888218</v>
      </c>
      <c r="J264" s="1">
        <v>0.5</v>
      </c>
      <c r="K264" s="1">
        <v>2.1</v>
      </c>
      <c r="L264" s="1">
        <v>0.15</v>
      </c>
      <c r="M264" s="1">
        <v>8.6</v>
      </c>
      <c r="N264" s="1">
        <v>0.1</v>
      </c>
      <c r="O264" s="1">
        <v>-7</v>
      </c>
      <c r="P264" s="1">
        <f t="shared" si="33"/>
        <v>-7.389731087926398</v>
      </c>
      <c r="Q264" s="1">
        <v>0.25</v>
      </c>
      <c r="R264" s="1">
        <f t="shared" si="34"/>
        <v>0.96864287631281121</v>
      </c>
    </row>
    <row r="265" spans="1:18" x14ac:dyDescent="0.3">
      <c r="A265">
        <v>264</v>
      </c>
      <c r="B265">
        <v>0.76290455191898043</v>
      </c>
      <c r="C265">
        <v>46.2</v>
      </c>
      <c r="D265" s="1">
        <f t="shared" si="28"/>
        <v>0.35783843499869222</v>
      </c>
      <c r="E265" s="1">
        <f t="shared" si="29"/>
        <v>47.631353739994772</v>
      </c>
      <c r="F265">
        <v>39.799999999999997</v>
      </c>
      <c r="G265" s="1">
        <f t="shared" si="30"/>
        <v>-0.35783843499869222</v>
      </c>
      <c r="H265" s="1">
        <f t="shared" si="31"/>
        <v>38.368646260005228</v>
      </c>
      <c r="I265" s="1">
        <f t="shared" si="32"/>
        <v>9.2627074799895439</v>
      </c>
      <c r="J265" s="1">
        <v>0.5</v>
      </c>
      <c r="K265" s="1">
        <v>2.1</v>
      </c>
      <c r="L265" s="1">
        <v>0.15</v>
      </c>
      <c r="M265" s="1">
        <v>8.6</v>
      </c>
      <c r="N265" s="1">
        <v>0.1</v>
      </c>
      <c r="O265" s="1">
        <v>-7</v>
      </c>
      <c r="P265" s="1">
        <f t="shared" si="33"/>
        <v>-6.6421615650013077</v>
      </c>
      <c r="Q265" s="1">
        <v>0.25</v>
      </c>
      <c r="R265" s="1">
        <f t="shared" si="34"/>
        <v>4.1458133487444453</v>
      </c>
    </row>
    <row r="266" spans="1:18" x14ac:dyDescent="0.3">
      <c r="A266">
        <v>265</v>
      </c>
      <c r="B266">
        <v>0.584193958210248</v>
      </c>
      <c r="C266">
        <v>46.2</v>
      </c>
      <c r="D266" s="1">
        <f t="shared" si="28"/>
        <v>0.10631723465624895</v>
      </c>
      <c r="E266" s="1">
        <f t="shared" si="29"/>
        <v>46.625268938624998</v>
      </c>
      <c r="F266">
        <v>39.799999999999997</v>
      </c>
      <c r="G266" s="1">
        <f t="shared" si="30"/>
        <v>-0.10631723465624895</v>
      </c>
      <c r="H266" s="1">
        <f t="shared" si="31"/>
        <v>39.374731061375002</v>
      </c>
      <c r="I266" s="1">
        <f t="shared" si="32"/>
        <v>7.2505378772499967</v>
      </c>
      <c r="J266" s="1">
        <v>0.5</v>
      </c>
      <c r="K266" s="1">
        <v>2.1</v>
      </c>
      <c r="L266" s="1">
        <v>0.15</v>
      </c>
      <c r="M266" s="1">
        <v>8.6</v>
      </c>
      <c r="N266" s="1">
        <v>0.1</v>
      </c>
      <c r="O266" s="1">
        <v>-7</v>
      </c>
      <c r="P266" s="1">
        <f t="shared" si="33"/>
        <v>-6.8936827653437511</v>
      </c>
      <c r="Q266" s="1">
        <v>0.25</v>
      </c>
      <c r="R266" s="1">
        <f t="shared" si="34"/>
        <v>3.0768482472890604</v>
      </c>
    </row>
    <row r="267" spans="1:18" x14ac:dyDescent="0.3">
      <c r="A267">
        <v>266</v>
      </c>
      <c r="B267">
        <v>0.88173926930377955</v>
      </c>
      <c r="C267">
        <v>46.2</v>
      </c>
      <c r="D267" s="1">
        <f t="shared" si="28"/>
        <v>0.59186310351852012</v>
      </c>
      <c r="E267" s="1">
        <f t="shared" si="29"/>
        <v>48.567452414074083</v>
      </c>
      <c r="F267">
        <v>39.799999999999997</v>
      </c>
      <c r="G267" s="1">
        <f t="shared" si="30"/>
        <v>-0.59186310351852012</v>
      </c>
      <c r="H267" s="1">
        <f t="shared" si="31"/>
        <v>37.432547585925917</v>
      </c>
      <c r="I267" s="1">
        <f t="shared" si="32"/>
        <v>11.134904828148166</v>
      </c>
      <c r="J267" s="1">
        <v>0.5</v>
      </c>
      <c r="K267" s="1">
        <v>2.1</v>
      </c>
      <c r="L267" s="1">
        <v>0.15</v>
      </c>
      <c r="M267" s="1">
        <v>8.6</v>
      </c>
      <c r="N267" s="1">
        <v>0.1</v>
      </c>
      <c r="O267" s="1">
        <v>-7</v>
      </c>
      <c r="P267" s="1">
        <f t="shared" si="33"/>
        <v>-6.40813689648148</v>
      </c>
      <c r="Q267" s="1">
        <v>0.25</v>
      </c>
      <c r="R267" s="1">
        <f t="shared" si="34"/>
        <v>5.1404181899537136</v>
      </c>
    </row>
    <row r="268" spans="1:18" x14ac:dyDescent="0.3">
      <c r="A268">
        <v>267</v>
      </c>
      <c r="B268">
        <v>0.93616041619502166</v>
      </c>
      <c r="C268">
        <v>46.2</v>
      </c>
      <c r="D268" s="1">
        <f t="shared" si="28"/>
        <v>0.76165899669546622</v>
      </c>
      <c r="E268" s="1">
        <f t="shared" si="29"/>
        <v>49.246635986781868</v>
      </c>
      <c r="F268">
        <v>39.799999999999997</v>
      </c>
      <c r="G268" s="1">
        <f t="shared" si="30"/>
        <v>-0.76165899669546622</v>
      </c>
      <c r="H268" s="1">
        <f t="shared" si="31"/>
        <v>36.753364013218132</v>
      </c>
      <c r="I268" s="1">
        <f t="shared" si="32"/>
        <v>12.493271973563736</v>
      </c>
      <c r="J268" s="1">
        <v>0.5</v>
      </c>
      <c r="K268" s="1">
        <v>2.1</v>
      </c>
      <c r="L268" s="1">
        <v>0.15</v>
      </c>
      <c r="M268" s="1">
        <v>8.6</v>
      </c>
      <c r="N268" s="1">
        <v>0.1</v>
      </c>
      <c r="O268" s="1">
        <v>-7</v>
      </c>
      <c r="P268" s="1">
        <f t="shared" si="33"/>
        <v>-6.2383410033045337</v>
      </c>
      <c r="Q268" s="1">
        <v>0.25</v>
      </c>
      <c r="R268" s="1">
        <f t="shared" si="34"/>
        <v>5.8620507359557354</v>
      </c>
    </row>
    <row r="269" spans="1:18" x14ac:dyDescent="0.3">
      <c r="A269">
        <v>268</v>
      </c>
      <c r="B269">
        <v>1.091142004160095E-2</v>
      </c>
      <c r="C269">
        <v>46.2</v>
      </c>
      <c r="D269" s="1">
        <f t="shared" si="28"/>
        <v>-1.1467186602183839</v>
      </c>
      <c r="E269" s="1">
        <f t="shared" si="29"/>
        <v>41.613125359126471</v>
      </c>
      <c r="F269">
        <v>39.799999999999997</v>
      </c>
      <c r="G269" s="1">
        <f t="shared" si="30"/>
        <v>1.1467186602183839</v>
      </c>
      <c r="H269" s="1">
        <f t="shared" si="31"/>
        <v>44.386874640873529</v>
      </c>
      <c r="I269" s="1">
        <f t="shared" si="32"/>
        <v>-2.7737492817470581</v>
      </c>
      <c r="J269" s="1">
        <v>0.5</v>
      </c>
      <c r="K269" s="1">
        <v>2.1</v>
      </c>
      <c r="L269" s="1">
        <v>0.15</v>
      </c>
      <c r="M269" s="1">
        <v>8.6</v>
      </c>
      <c r="N269" s="1">
        <v>0.1</v>
      </c>
      <c r="O269" s="1">
        <v>-7</v>
      </c>
      <c r="P269" s="1">
        <f t="shared" si="33"/>
        <v>-8.146718660218383</v>
      </c>
      <c r="Q269" s="1">
        <v>0.25</v>
      </c>
      <c r="R269" s="1">
        <f t="shared" si="34"/>
        <v>-2.248554305928125</v>
      </c>
    </row>
    <row r="270" spans="1:18" x14ac:dyDescent="0.3">
      <c r="A270">
        <v>269</v>
      </c>
      <c r="B270">
        <v>0.12619000386697266</v>
      </c>
      <c r="C270">
        <v>46.2</v>
      </c>
      <c r="D270" s="1">
        <f t="shared" si="28"/>
        <v>-0.5722938284272262</v>
      </c>
      <c r="E270" s="1">
        <f t="shared" si="29"/>
        <v>43.9108246862911</v>
      </c>
      <c r="F270">
        <v>39.799999999999997</v>
      </c>
      <c r="G270" s="1">
        <f t="shared" si="30"/>
        <v>0.5722938284272262</v>
      </c>
      <c r="H270" s="1">
        <f t="shared" si="31"/>
        <v>42.0891753137089</v>
      </c>
      <c r="I270" s="1">
        <f t="shared" si="32"/>
        <v>1.8216493725822005</v>
      </c>
      <c r="J270" s="1">
        <v>0.5</v>
      </c>
      <c r="K270" s="1">
        <v>2.1</v>
      </c>
      <c r="L270" s="1">
        <v>0.15</v>
      </c>
      <c r="M270" s="1">
        <v>8.6</v>
      </c>
      <c r="N270" s="1">
        <v>0.1</v>
      </c>
      <c r="O270" s="1">
        <v>-7</v>
      </c>
      <c r="P270" s="1">
        <f t="shared" si="33"/>
        <v>-7.5722938284272265</v>
      </c>
      <c r="Q270" s="1">
        <v>0.25</v>
      </c>
      <c r="R270" s="1">
        <f t="shared" si="34"/>
        <v>0.19275122918429344</v>
      </c>
    </row>
    <row r="271" spans="1:18" x14ac:dyDescent="0.3">
      <c r="A271">
        <v>270</v>
      </c>
      <c r="B271">
        <v>0.99463621688337811</v>
      </c>
      <c r="C271">
        <v>46.2</v>
      </c>
      <c r="D271" s="1">
        <f t="shared" si="28"/>
        <v>1.2757250862704588</v>
      </c>
      <c r="E271" s="1">
        <f t="shared" si="29"/>
        <v>51.302900345081838</v>
      </c>
      <c r="F271">
        <v>39.799999999999997</v>
      </c>
      <c r="G271" s="1">
        <f t="shared" si="30"/>
        <v>-1.2757250862704588</v>
      </c>
      <c r="H271" s="1">
        <f t="shared" si="31"/>
        <v>34.697099654918162</v>
      </c>
      <c r="I271" s="1">
        <f t="shared" si="32"/>
        <v>16.605800690163676</v>
      </c>
      <c r="J271" s="1">
        <v>0.5</v>
      </c>
      <c r="K271" s="1">
        <v>2.1</v>
      </c>
      <c r="L271" s="1">
        <v>0.15</v>
      </c>
      <c r="M271" s="1">
        <v>8.6</v>
      </c>
      <c r="N271" s="1">
        <v>0.1</v>
      </c>
      <c r="O271" s="1">
        <v>-7</v>
      </c>
      <c r="P271" s="1">
        <f t="shared" si="33"/>
        <v>-5.7242749137295412</v>
      </c>
      <c r="Q271" s="1">
        <v>0.25</v>
      </c>
      <c r="R271" s="1">
        <f t="shared" si="34"/>
        <v>8.0468316166494525</v>
      </c>
    </row>
    <row r="272" spans="1:18" x14ac:dyDescent="0.3">
      <c r="A272">
        <v>271</v>
      </c>
      <c r="B272">
        <v>0.40932324727631264</v>
      </c>
      <c r="C272">
        <v>46.2</v>
      </c>
      <c r="D272" s="1">
        <f t="shared" si="28"/>
        <v>-0.11464308974362013</v>
      </c>
      <c r="E272" s="1">
        <f t="shared" si="29"/>
        <v>45.741427641025524</v>
      </c>
      <c r="F272">
        <v>39.799999999999997</v>
      </c>
      <c r="G272" s="1">
        <f t="shared" si="30"/>
        <v>0.11464308974362013</v>
      </c>
      <c r="H272" s="1">
        <f t="shared" si="31"/>
        <v>40.258572358974476</v>
      </c>
      <c r="I272" s="1">
        <f t="shared" si="32"/>
        <v>5.4828552820510481</v>
      </c>
      <c r="J272" s="1">
        <v>0.5</v>
      </c>
      <c r="K272" s="1">
        <v>2.1</v>
      </c>
      <c r="L272" s="1">
        <v>0.15</v>
      </c>
      <c r="M272" s="1">
        <v>8.6</v>
      </c>
      <c r="N272" s="1">
        <v>0.1</v>
      </c>
      <c r="O272" s="1">
        <v>-7</v>
      </c>
      <c r="P272" s="1">
        <f t="shared" si="33"/>
        <v>-7.1146430897436197</v>
      </c>
      <c r="Q272" s="1">
        <v>0.25</v>
      </c>
      <c r="R272" s="1">
        <f t="shared" si="34"/>
        <v>2.137766868589619</v>
      </c>
    </row>
    <row r="273" spans="1:18" x14ac:dyDescent="0.3">
      <c r="A273">
        <v>272</v>
      </c>
      <c r="B273">
        <v>0.30833395200758962</v>
      </c>
      <c r="C273">
        <v>46.2</v>
      </c>
      <c r="D273" s="1">
        <f t="shared" si="28"/>
        <v>-0.25028917384312527</v>
      </c>
      <c r="E273" s="1">
        <f t="shared" si="29"/>
        <v>45.198843304627502</v>
      </c>
      <c r="F273">
        <v>39.799999999999997</v>
      </c>
      <c r="G273" s="1">
        <f t="shared" si="30"/>
        <v>0.25028917384312527</v>
      </c>
      <c r="H273" s="1">
        <f t="shared" si="31"/>
        <v>40.801156695372498</v>
      </c>
      <c r="I273" s="1">
        <f t="shared" si="32"/>
        <v>4.397686609255004</v>
      </c>
      <c r="J273" s="1">
        <v>0.5</v>
      </c>
      <c r="K273" s="1">
        <v>2.1</v>
      </c>
      <c r="L273" s="1">
        <v>0.15</v>
      </c>
      <c r="M273" s="1">
        <v>8.6</v>
      </c>
      <c r="N273" s="1">
        <v>0.1</v>
      </c>
      <c r="O273" s="1">
        <v>-7</v>
      </c>
      <c r="P273" s="1">
        <f t="shared" si="33"/>
        <v>-7.2502891738431252</v>
      </c>
      <c r="Q273" s="1">
        <v>0.25</v>
      </c>
      <c r="R273" s="1">
        <f t="shared" si="34"/>
        <v>1.5612710111667205</v>
      </c>
    </row>
    <row r="274" spans="1:18" x14ac:dyDescent="0.3">
      <c r="A274">
        <v>273</v>
      </c>
      <c r="B274">
        <v>0.5001829367106353</v>
      </c>
      <c r="C274">
        <v>46.2</v>
      </c>
      <c r="D274" s="1">
        <f t="shared" si="28"/>
        <v>2.2927717370830854E-4</v>
      </c>
      <c r="E274" s="1">
        <f t="shared" si="29"/>
        <v>46.200917108694838</v>
      </c>
      <c r="F274">
        <v>39.799999999999997</v>
      </c>
      <c r="G274" s="1">
        <f t="shared" si="30"/>
        <v>-2.2927717370830854E-4</v>
      </c>
      <c r="H274" s="1">
        <f t="shared" si="31"/>
        <v>39.799082891305162</v>
      </c>
      <c r="I274" s="1">
        <f t="shared" si="32"/>
        <v>6.401834217389677</v>
      </c>
      <c r="J274" s="1">
        <v>0.5</v>
      </c>
      <c r="K274" s="1">
        <v>2.1</v>
      </c>
      <c r="L274" s="1">
        <v>0.15</v>
      </c>
      <c r="M274" s="1">
        <v>8.6</v>
      </c>
      <c r="N274" s="1">
        <v>0.1</v>
      </c>
      <c r="O274" s="1">
        <v>-7</v>
      </c>
      <c r="P274" s="1">
        <f t="shared" si="33"/>
        <v>-6.999770722826292</v>
      </c>
      <c r="Q274" s="1">
        <v>0.25</v>
      </c>
      <c r="R274" s="1">
        <f t="shared" si="34"/>
        <v>2.6259744279882655</v>
      </c>
    </row>
    <row r="275" spans="1:18" x14ac:dyDescent="0.3">
      <c r="A275">
        <v>274</v>
      </c>
      <c r="B275">
        <v>0.88076687837779422</v>
      </c>
      <c r="C275">
        <v>46.2</v>
      </c>
      <c r="D275" s="1">
        <f t="shared" si="28"/>
        <v>0.5894145388005313</v>
      </c>
      <c r="E275" s="1">
        <f t="shared" si="29"/>
        <v>48.557658155202127</v>
      </c>
      <c r="F275">
        <v>39.799999999999997</v>
      </c>
      <c r="G275" s="1">
        <f t="shared" si="30"/>
        <v>-0.5894145388005313</v>
      </c>
      <c r="H275" s="1">
        <f t="shared" si="31"/>
        <v>37.442341844797873</v>
      </c>
      <c r="I275" s="1">
        <f t="shared" si="32"/>
        <v>11.115316310404253</v>
      </c>
      <c r="J275" s="1">
        <v>0.5</v>
      </c>
      <c r="K275" s="1">
        <v>2.1</v>
      </c>
      <c r="L275" s="1">
        <v>0.15</v>
      </c>
      <c r="M275" s="1">
        <v>8.6</v>
      </c>
      <c r="N275" s="1">
        <v>0.1</v>
      </c>
      <c r="O275" s="1">
        <v>-7</v>
      </c>
      <c r="P275" s="1">
        <f t="shared" si="33"/>
        <v>-6.410585461199469</v>
      </c>
      <c r="Q275" s="1">
        <v>0.25</v>
      </c>
      <c r="R275" s="1">
        <f t="shared" si="34"/>
        <v>5.1300117899022606</v>
      </c>
    </row>
    <row r="276" spans="1:18" x14ac:dyDescent="0.3">
      <c r="A276">
        <v>275</v>
      </c>
      <c r="B276">
        <v>0.9357793341766637</v>
      </c>
      <c r="C276">
        <v>46.2</v>
      </c>
      <c r="D276" s="1">
        <f t="shared" si="28"/>
        <v>0.76013858048070149</v>
      </c>
      <c r="E276" s="1">
        <f t="shared" si="29"/>
        <v>49.240554321922808</v>
      </c>
      <c r="F276">
        <v>39.799999999999997</v>
      </c>
      <c r="G276" s="1">
        <f t="shared" si="30"/>
        <v>-0.76013858048070149</v>
      </c>
      <c r="H276" s="1">
        <f t="shared" si="31"/>
        <v>36.759445678077192</v>
      </c>
      <c r="I276" s="1">
        <f t="shared" si="32"/>
        <v>12.481108643845616</v>
      </c>
      <c r="J276" s="1">
        <v>0.5</v>
      </c>
      <c r="K276" s="1">
        <v>2.1</v>
      </c>
      <c r="L276" s="1">
        <v>0.15</v>
      </c>
      <c r="M276" s="1">
        <v>8.6</v>
      </c>
      <c r="N276" s="1">
        <v>0.1</v>
      </c>
      <c r="O276" s="1">
        <v>-7</v>
      </c>
      <c r="P276" s="1">
        <f t="shared" si="33"/>
        <v>-6.2398614195192987</v>
      </c>
      <c r="Q276" s="1">
        <v>0.25</v>
      </c>
      <c r="R276" s="1">
        <f t="shared" si="34"/>
        <v>5.8555889670429835</v>
      </c>
    </row>
    <row r="277" spans="1:18" x14ac:dyDescent="0.3">
      <c r="A277">
        <v>276</v>
      </c>
      <c r="B277">
        <v>0.59074326147142664</v>
      </c>
      <c r="C277">
        <v>46.2</v>
      </c>
      <c r="D277" s="1">
        <f t="shared" si="28"/>
        <v>0.11472866794033042</v>
      </c>
      <c r="E277" s="1">
        <f t="shared" si="29"/>
        <v>46.658914671761323</v>
      </c>
      <c r="F277">
        <v>39.799999999999997</v>
      </c>
      <c r="G277" s="1">
        <f t="shared" si="30"/>
        <v>-0.11472866794033042</v>
      </c>
      <c r="H277" s="1">
        <f t="shared" si="31"/>
        <v>39.341085328238677</v>
      </c>
      <c r="I277" s="1">
        <f t="shared" si="32"/>
        <v>7.3178293435226465</v>
      </c>
      <c r="J277" s="1">
        <v>0.5</v>
      </c>
      <c r="K277" s="1">
        <v>2.1</v>
      </c>
      <c r="L277" s="1">
        <v>0.15</v>
      </c>
      <c r="M277" s="1">
        <v>8.6</v>
      </c>
      <c r="N277" s="1">
        <v>0.1</v>
      </c>
      <c r="O277" s="1">
        <v>-7</v>
      </c>
      <c r="P277" s="1">
        <f t="shared" si="33"/>
        <v>-6.8852713320596699</v>
      </c>
      <c r="Q277" s="1">
        <v>0.25</v>
      </c>
      <c r="R277" s="1">
        <f t="shared" si="34"/>
        <v>3.1125968387464056</v>
      </c>
    </row>
    <row r="278" spans="1:18" x14ac:dyDescent="0.3">
      <c r="A278">
        <v>277</v>
      </c>
      <c r="B278">
        <v>0.57417769340648583</v>
      </c>
      <c r="C278">
        <v>46.2</v>
      </c>
      <c r="D278" s="1">
        <f t="shared" si="28"/>
        <v>9.3510215982780032E-2</v>
      </c>
      <c r="E278" s="1">
        <f t="shared" si="29"/>
        <v>46.574040863931124</v>
      </c>
      <c r="F278">
        <v>39.799999999999997</v>
      </c>
      <c r="G278" s="1">
        <f t="shared" si="30"/>
        <v>-9.3510215982780032E-2</v>
      </c>
      <c r="H278" s="1">
        <f t="shared" si="31"/>
        <v>39.425959136068876</v>
      </c>
      <c r="I278" s="1">
        <f t="shared" si="32"/>
        <v>7.1480817278622482</v>
      </c>
      <c r="J278" s="1">
        <v>0.5</v>
      </c>
      <c r="K278" s="1">
        <v>2.1</v>
      </c>
      <c r="L278" s="1">
        <v>0.15</v>
      </c>
      <c r="M278" s="1">
        <v>8.6</v>
      </c>
      <c r="N278" s="1">
        <v>0.1</v>
      </c>
      <c r="O278" s="1">
        <v>-7</v>
      </c>
      <c r="P278" s="1">
        <f t="shared" si="33"/>
        <v>-6.9064897840172197</v>
      </c>
      <c r="Q278" s="1">
        <v>0.25</v>
      </c>
      <c r="R278" s="1">
        <f t="shared" si="34"/>
        <v>3.022418417926819</v>
      </c>
    </row>
    <row r="279" spans="1:18" x14ac:dyDescent="0.3">
      <c r="A279">
        <v>278</v>
      </c>
      <c r="B279">
        <v>0.77018479038518761</v>
      </c>
      <c r="C279">
        <v>46.2</v>
      </c>
      <c r="D279" s="1">
        <f t="shared" si="28"/>
        <v>0.3697277768398281</v>
      </c>
      <c r="E279" s="1">
        <f t="shared" si="29"/>
        <v>47.678911107359312</v>
      </c>
      <c r="F279">
        <v>39.799999999999997</v>
      </c>
      <c r="G279" s="1">
        <f t="shared" si="30"/>
        <v>-0.3697277768398281</v>
      </c>
      <c r="H279" s="1">
        <f t="shared" si="31"/>
        <v>38.321088892640688</v>
      </c>
      <c r="I279" s="1">
        <f t="shared" si="32"/>
        <v>9.3578222147186239</v>
      </c>
      <c r="J279" s="1">
        <v>0.5</v>
      </c>
      <c r="K279" s="1">
        <v>2.1</v>
      </c>
      <c r="L279" s="1">
        <v>0.15</v>
      </c>
      <c r="M279" s="1">
        <v>8.6</v>
      </c>
      <c r="N279" s="1">
        <v>0.1</v>
      </c>
      <c r="O279" s="1">
        <v>-7</v>
      </c>
      <c r="P279" s="1">
        <f t="shared" si="33"/>
        <v>-6.6302722231601718</v>
      </c>
      <c r="Q279" s="1">
        <v>0.25</v>
      </c>
      <c r="R279" s="1">
        <f t="shared" si="34"/>
        <v>4.1963430515692695</v>
      </c>
    </row>
    <row r="280" spans="1:18" x14ac:dyDescent="0.3">
      <c r="A280">
        <v>279</v>
      </c>
      <c r="B280">
        <v>9.3739463949574775E-3</v>
      </c>
      <c r="C280">
        <v>46.2</v>
      </c>
      <c r="D280" s="1">
        <f t="shared" si="28"/>
        <v>-1.1752531251546174</v>
      </c>
      <c r="E280" s="1">
        <f t="shared" si="29"/>
        <v>41.498987499381535</v>
      </c>
      <c r="F280">
        <v>39.799999999999997</v>
      </c>
      <c r="G280" s="1">
        <f t="shared" si="30"/>
        <v>1.1752531251546174</v>
      </c>
      <c r="H280" s="1">
        <f t="shared" si="31"/>
        <v>44.501012500618465</v>
      </c>
      <c r="I280" s="1">
        <f t="shared" si="32"/>
        <v>-3.0020250012369303</v>
      </c>
      <c r="J280" s="1">
        <v>0.5</v>
      </c>
      <c r="K280" s="1">
        <v>2.1</v>
      </c>
      <c r="L280" s="1">
        <v>0.15</v>
      </c>
      <c r="M280" s="1">
        <v>8.6</v>
      </c>
      <c r="N280" s="1">
        <v>0.1</v>
      </c>
      <c r="O280" s="1">
        <v>-7</v>
      </c>
      <c r="P280" s="1">
        <f t="shared" si="33"/>
        <v>-8.175253125154617</v>
      </c>
      <c r="Q280" s="1">
        <v>0.25</v>
      </c>
      <c r="R280" s="1">
        <f t="shared" si="34"/>
        <v>-2.3698257819071196</v>
      </c>
    </row>
    <row r="281" spans="1:18" x14ac:dyDescent="0.3">
      <c r="A281">
        <v>280</v>
      </c>
      <c r="B281">
        <v>0.45541812211793686</v>
      </c>
      <c r="C281">
        <v>46.2</v>
      </c>
      <c r="D281" s="1">
        <f t="shared" si="28"/>
        <v>-5.5991904578562471E-2</v>
      </c>
      <c r="E281" s="1">
        <f t="shared" si="29"/>
        <v>45.976032381685755</v>
      </c>
      <c r="F281">
        <v>39.799999999999997</v>
      </c>
      <c r="G281" s="1">
        <f t="shared" si="30"/>
        <v>5.5991904578562471E-2</v>
      </c>
      <c r="H281" s="1">
        <f t="shared" si="31"/>
        <v>40.023967618314245</v>
      </c>
      <c r="I281" s="1">
        <f t="shared" si="32"/>
        <v>5.95206476337151</v>
      </c>
      <c r="J281" s="1">
        <v>0.5</v>
      </c>
      <c r="K281" s="1">
        <v>2.1</v>
      </c>
      <c r="L281" s="1">
        <v>0.15</v>
      </c>
      <c r="M281" s="1">
        <v>8.6</v>
      </c>
      <c r="N281" s="1">
        <v>0.1</v>
      </c>
      <c r="O281" s="1">
        <v>-7</v>
      </c>
      <c r="P281" s="1">
        <f t="shared" si="33"/>
        <v>-7.0559919045785628</v>
      </c>
      <c r="Q281" s="1">
        <v>0.25</v>
      </c>
      <c r="R281" s="1">
        <f t="shared" si="34"/>
        <v>2.3870344055411143</v>
      </c>
    </row>
    <row r="282" spans="1:18" x14ac:dyDescent="0.3">
      <c r="A282">
        <v>281</v>
      </c>
      <c r="B282">
        <v>0.19166238309748096</v>
      </c>
      <c r="C282">
        <v>46.2</v>
      </c>
      <c r="D282" s="1">
        <f t="shared" si="28"/>
        <v>-0.4358933365939624</v>
      </c>
      <c r="E282" s="1">
        <f t="shared" si="29"/>
        <v>44.456426653624156</v>
      </c>
      <c r="F282">
        <v>39.799999999999997</v>
      </c>
      <c r="G282" s="1">
        <f t="shared" si="30"/>
        <v>0.4358933365939624</v>
      </c>
      <c r="H282" s="1">
        <f t="shared" si="31"/>
        <v>41.543573346375844</v>
      </c>
      <c r="I282" s="1">
        <f t="shared" si="32"/>
        <v>2.9128533072483123</v>
      </c>
      <c r="J282" s="1">
        <v>0.5</v>
      </c>
      <c r="K282" s="1">
        <v>2.1</v>
      </c>
      <c r="L282" s="1">
        <v>0.15</v>
      </c>
      <c r="M282" s="1">
        <v>8.6</v>
      </c>
      <c r="N282" s="1">
        <v>0.1</v>
      </c>
      <c r="O282" s="1">
        <v>-7</v>
      </c>
      <c r="P282" s="1">
        <f t="shared" si="33"/>
        <v>-7.4358933365939626</v>
      </c>
      <c r="Q282" s="1">
        <v>0.25</v>
      </c>
      <c r="R282" s="1">
        <f t="shared" si="34"/>
        <v>0.77245331947566531</v>
      </c>
    </row>
    <row r="283" spans="1:18" x14ac:dyDescent="0.3">
      <c r="A283">
        <v>282</v>
      </c>
      <c r="B283">
        <v>0.3442516419389986</v>
      </c>
      <c r="C283">
        <v>46.2</v>
      </c>
      <c r="D283" s="1">
        <f t="shared" si="28"/>
        <v>-0.2004435255622003</v>
      </c>
      <c r="E283" s="1">
        <f t="shared" si="29"/>
        <v>45.398225897751203</v>
      </c>
      <c r="F283">
        <v>39.799999999999997</v>
      </c>
      <c r="G283" s="1">
        <f t="shared" si="30"/>
        <v>0.2004435255622003</v>
      </c>
      <c r="H283" s="1">
        <f t="shared" si="31"/>
        <v>40.601774102248797</v>
      </c>
      <c r="I283" s="1">
        <f t="shared" si="32"/>
        <v>4.7964517955024064</v>
      </c>
      <c r="J283" s="1">
        <v>0.5</v>
      </c>
      <c r="K283" s="1">
        <v>2.1</v>
      </c>
      <c r="L283" s="1">
        <v>0.15</v>
      </c>
      <c r="M283" s="1">
        <v>8.6</v>
      </c>
      <c r="N283" s="1">
        <v>0.1</v>
      </c>
      <c r="O283" s="1">
        <v>-7</v>
      </c>
      <c r="P283" s="1">
        <f t="shared" si="33"/>
        <v>-7.2004435255621999</v>
      </c>
      <c r="Q283" s="1">
        <v>0.25</v>
      </c>
      <c r="R283" s="1">
        <f t="shared" si="34"/>
        <v>1.7731150163606531</v>
      </c>
    </row>
    <row r="284" spans="1:18" x14ac:dyDescent="0.3">
      <c r="A284">
        <v>283</v>
      </c>
      <c r="B284">
        <v>0.11923251598369089</v>
      </c>
      <c r="C284">
        <v>46.2</v>
      </c>
      <c r="D284" s="1">
        <f t="shared" si="28"/>
        <v>-0.5894160594540081</v>
      </c>
      <c r="E284" s="1">
        <f t="shared" si="29"/>
        <v>43.842335762183971</v>
      </c>
      <c r="F284">
        <v>39.799999999999997</v>
      </c>
      <c r="G284" s="1">
        <f t="shared" si="30"/>
        <v>0.5894160594540081</v>
      </c>
      <c r="H284" s="1">
        <f t="shared" si="31"/>
        <v>42.157664237816029</v>
      </c>
      <c r="I284" s="1">
        <f t="shared" si="32"/>
        <v>1.6846715243679427</v>
      </c>
      <c r="J284" s="1">
        <v>0.5</v>
      </c>
      <c r="K284" s="1">
        <v>2.1</v>
      </c>
      <c r="L284" s="1">
        <v>0.15</v>
      </c>
      <c r="M284" s="1">
        <v>8.6</v>
      </c>
      <c r="N284" s="1">
        <v>0.1</v>
      </c>
      <c r="O284" s="1">
        <v>-7</v>
      </c>
      <c r="P284" s="1">
        <f t="shared" si="33"/>
        <v>-7.5894160594540079</v>
      </c>
      <c r="Q284" s="1">
        <v>0.25</v>
      </c>
      <c r="R284" s="1">
        <f t="shared" si="34"/>
        <v>0.11998174732046918</v>
      </c>
    </row>
    <row r="285" spans="1:18" x14ac:dyDescent="0.3">
      <c r="A285">
        <v>284</v>
      </c>
      <c r="B285">
        <v>0.20220251039405768</v>
      </c>
      <c r="C285">
        <v>46.2</v>
      </c>
      <c r="D285" s="1">
        <f t="shared" si="28"/>
        <v>-0.41688995274852142</v>
      </c>
      <c r="E285" s="1">
        <f t="shared" si="29"/>
        <v>44.532440189005918</v>
      </c>
      <c r="F285">
        <v>39.799999999999997</v>
      </c>
      <c r="G285" s="1">
        <f t="shared" si="30"/>
        <v>0.41688995274852142</v>
      </c>
      <c r="H285" s="1">
        <f t="shared" si="31"/>
        <v>41.467559810994082</v>
      </c>
      <c r="I285" s="1">
        <f t="shared" si="32"/>
        <v>3.0648803780118357</v>
      </c>
      <c r="J285" s="1">
        <v>0.5</v>
      </c>
      <c r="K285" s="1">
        <v>2.1</v>
      </c>
      <c r="L285" s="1">
        <v>0.15</v>
      </c>
      <c r="M285" s="1">
        <v>8.6</v>
      </c>
      <c r="N285" s="1">
        <v>0.1</v>
      </c>
      <c r="O285" s="1">
        <v>-7</v>
      </c>
      <c r="P285" s="1">
        <f t="shared" si="33"/>
        <v>-7.4168899527485213</v>
      </c>
      <c r="Q285" s="1">
        <v>0.25</v>
      </c>
      <c r="R285" s="1">
        <f t="shared" si="34"/>
        <v>0.85321770081878734</v>
      </c>
    </row>
    <row r="286" spans="1:18" x14ac:dyDescent="0.3">
      <c r="A286">
        <v>285</v>
      </c>
      <c r="B286">
        <v>0.79996116921485705</v>
      </c>
      <c r="C286">
        <v>46.2</v>
      </c>
      <c r="D286" s="1">
        <f t="shared" si="28"/>
        <v>0.42074127071437556</v>
      </c>
      <c r="E286" s="1">
        <f t="shared" si="29"/>
        <v>47.882965082857503</v>
      </c>
      <c r="F286">
        <v>39.799999999999997</v>
      </c>
      <c r="G286" s="1">
        <f t="shared" si="30"/>
        <v>-0.42074127071437556</v>
      </c>
      <c r="H286" s="1">
        <f t="shared" si="31"/>
        <v>38.117034917142497</v>
      </c>
      <c r="I286" s="1">
        <f t="shared" si="32"/>
        <v>9.7659301657150053</v>
      </c>
      <c r="J286" s="1">
        <v>0.5</v>
      </c>
      <c r="K286" s="1">
        <v>2.1</v>
      </c>
      <c r="L286" s="1">
        <v>0.15</v>
      </c>
      <c r="M286" s="1">
        <v>8.6</v>
      </c>
      <c r="N286" s="1">
        <v>0.1</v>
      </c>
      <c r="O286" s="1">
        <v>-7</v>
      </c>
      <c r="P286" s="1">
        <f t="shared" si="33"/>
        <v>-6.5792587292856242</v>
      </c>
      <c r="Q286" s="1">
        <v>0.25</v>
      </c>
      <c r="R286" s="1">
        <f t="shared" si="34"/>
        <v>4.4131504005360975</v>
      </c>
    </row>
    <row r="287" spans="1:18" x14ac:dyDescent="0.3">
      <c r="A287">
        <v>286</v>
      </c>
      <c r="B287">
        <v>0.9343031724087949</v>
      </c>
      <c r="C287">
        <v>46.2</v>
      </c>
      <c r="D287" s="1">
        <f t="shared" si="28"/>
        <v>0.75431442901579282</v>
      </c>
      <c r="E287" s="1">
        <f t="shared" si="29"/>
        <v>49.217257716063173</v>
      </c>
      <c r="F287">
        <v>39.799999999999997</v>
      </c>
      <c r="G287" s="1">
        <f t="shared" si="30"/>
        <v>-0.75431442901579282</v>
      </c>
      <c r="H287" s="1">
        <f t="shared" si="31"/>
        <v>36.782742283936827</v>
      </c>
      <c r="I287" s="1">
        <f t="shared" si="32"/>
        <v>12.434515432126346</v>
      </c>
      <c r="J287" s="1">
        <v>0.5</v>
      </c>
      <c r="K287" s="1">
        <v>2.1</v>
      </c>
      <c r="L287" s="1">
        <v>0.15</v>
      </c>
      <c r="M287" s="1">
        <v>8.6</v>
      </c>
      <c r="N287" s="1">
        <v>0.1</v>
      </c>
      <c r="O287" s="1">
        <v>-7</v>
      </c>
      <c r="P287" s="1">
        <f t="shared" si="33"/>
        <v>-6.2456855709842074</v>
      </c>
      <c r="Q287" s="1">
        <v>0.25</v>
      </c>
      <c r="R287" s="1">
        <f t="shared" si="34"/>
        <v>5.8308363233171221</v>
      </c>
    </row>
    <row r="288" spans="1:18" x14ac:dyDescent="0.3">
      <c r="A288">
        <v>287</v>
      </c>
      <c r="B288">
        <v>0.17400436899220462</v>
      </c>
      <c r="C288">
        <v>46.2</v>
      </c>
      <c r="D288" s="1">
        <f t="shared" si="28"/>
        <v>-0.46922934395208621</v>
      </c>
      <c r="E288" s="1">
        <f t="shared" si="29"/>
        <v>44.323082624191656</v>
      </c>
      <c r="F288">
        <v>39.799999999999997</v>
      </c>
      <c r="G288" s="1">
        <f t="shared" si="30"/>
        <v>0.46922934395208621</v>
      </c>
      <c r="H288" s="1">
        <f t="shared" si="31"/>
        <v>41.676917375808344</v>
      </c>
      <c r="I288" s="1">
        <f t="shared" si="32"/>
        <v>2.646165248383312</v>
      </c>
      <c r="J288" s="1">
        <v>0.5</v>
      </c>
      <c r="K288" s="1">
        <v>2.1</v>
      </c>
      <c r="L288" s="1">
        <v>0.15</v>
      </c>
      <c r="M288" s="1">
        <v>8.6</v>
      </c>
      <c r="N288" s="1">
        <v>0.1</v>
      </c>
      <c r="O288" s="1">
        <v>-7</v>
      </c>
      <c r="P288" s="1">
        <f t="shared" si="33"/>
        <v>-7.4692293439520858</v>
      </c>
      <c r="Q288" s="1">
        <v>0.25</v>
      </c>
      <c r="R288" s="1">
        <f t="shared" si="34"/>
        <v>0.63077528820363438</v>
      </c>
    </row>
    <row r="289" spans="1:18" x14ac:dyDescent="0.3">
      <c r="A289">
        <v>288</v>
      </c>
      <c r="B289">
        <v>0.54000815269250657</v>
      </c>
      <c r="C289">
        <v>46.2</v>
      </c>
      <c r="D289" s="1">
        <f t="shared" si="28"/>
        <v>5.0227129814831593E-2</v>
      </c>
      <c r="E289" s="1">
        <f t="shared" si="29"/>
        <v>46.400908519259332</v>
      </c>
      <c r="F289">
        <v>39.799999999999997</v>
      </c>
      <c r="G289" s="1">
        <f t="shared" si="30"/>
        <v>-5.0227129814831593E-2</v>
      </c>
      <c r="H289" s="1">
        <f t="shared" si="31"/>
        <v>39.599091480740668</v>
      </c>
      <c r="I289" s="1">
        <f t="shared" si="32"/>
        <v>6.8018170385186636</v>
      </c>
      <c r="J289" s="1">
        <v>0.5</v>
      </c>
      <c r="K289" s="1">
        <v>2.1</v>
      </c>
      <c r="L289" s="1">
        <v>0.15</v>
      </c>
      <c r="M289" s="1">
        <v>8.6</v>
      </c>
      <c r="N289" s="1">
        <v>0.1</v>
      </c>
      <c r="O289" s="1">
        <v>-7</v>
      </c>
      <c r="P289" s="1">
        <f t="shared" si="33"/>
        <v>-6.9497728701851686</v>
      </c>
      <c r="Q289" s="1">
        <v>0.25</v>
      </c>
      <c r="R289" s="1">
        <f t="shared" si="34"/>
        <v>2.8384653017130397</v>
      </c>
    </row>
    <row r="290" spans="1:18" x14ac:dyDescent="0.3">
      <c r="A290">
        <v>289</v>
      </c>
      <c r="B290">
        <v>0.58777893061512787</v>
      </c>
      <c r="C290">
        <v>46.2</v>
      </c>
      <c r="D290" s="1">
        <f t="shared" si="28"/>
        <v>0.1109176241940362</v>
      </c>
      <c r="E290" s="1">
        <f t="shared" si="29"/>
        <v>46.643670496776146</v>
      </c>
      <c r="F290">
        <v>39.799999999999997</v>
      </c>
      <c r="G290" s="1">
        <f t="shared" si="30"/>
        <v>-0.1109176241940362</v>
      </c>
      <c r="H290" s="1">
        <f t="shared" si="31"/>
        <v>39.356329503223854</v>
      </c>
      <c r="I290" s="1">
        <f t="shared" si="32"/>
        <v>7.2873409935522915</v>
      </c>
      <c r="J290" s="1">
        <v>0.5</v>
      </c>
      <c r="K290" s="1">
        <v>2.1</v>
      </c>
      <c r="L290" s="1">
        <v>0.15</v>
      </c>
      <c r="M290" s="1">
        <v>8.6</v>
      </c>
      <c r="N290" s="1">
        <v>0.1</v>
      </c>
      <c r="O290" s="1">
        <v>-7</v>
      </c>
      <c r="P290" s="1">
        <f t="shared" si="33"/>
        <v>-6.8890823758059634</v>
      </c>
      <c r="Q290" s="1">
        <v>0.25</v>
      </c>
      <c r="R290" s="1">
        <f t="shared" si="34"/>
        <v>3.0963999028246549</v>
      </c>
    </row>
    <row r="291" spans="1:18" x14ac:dyDescent="0.3">
      <c r="A291">
        <v>290</v>
      </c>
      <c r="B291">
        <v>0.23480802891115049</v>
      </c>
      <c r="C291">
        <v>46.2</v>
      </c>
      <c r="D291" s="1">
        <f t="shared" si="28"/>
        <v>-0.36155194642081068</v>
      </c>
      <c r="E291" s="1">
        <f t="shared" si="29"/>
        <v>44.753792214316761</v>
      </c>
      <c r="F291">
        <v>39.799999999999997</v>
      </c>
      <c r="G291" s="1">
        <f t="shared" si="30"/>
        <v>0.36155194642081068</v>
      </c>
      <c r="H291" s="1">
        <f t="shared" si="31"/>
        <v>41.246207785683239</v>
      </c>
      <c r="I291" s="1">
        <f t="shared" si="32"/>
        <v>3.5075844286335212</v>
      </c>
      <c r="J291" s="1">
        <v>0.5</v>
      </c>
      <c r="K291" s="1">
        <v>2.1</v>
      </c>
      <c r="L291" s="1">
        <v>0.15</v>
      </c>
      <c r="M291" s="1">
        <v>8.6</v>
      </c>
      <c r="N291" s="1">
        <v>0.1</v>
      </c>
      <c r="O291" s="1">
        <v>-7</v>
      </c>
      <c r="P291" s="1">
        <f t="shared" si="33"/>
        <v>-7.3615519464208106</v>
      </c>
      <c r="Q291" s="1">
        <v>0.25</v>
      </c>
      <c r="R291" s="1">
        <f t="shared" si="34"/>
        <v>1.0884042277115578</v>
      </c>
    </row>
    <row r="292" spans="1:18" x14ac:dyDescent="0.3">
      <c r="A292">
        <v>291</v>
      </c>
      <c r="B292">
        <v>0.18109867791024903</v>
      </c>
      <c r="C292">
        <v>46.2</v>
      </c>
      <c r="D292" s="1">
        <f t="shared" si="28"/>
        <v>-0.45559302227917031</v>
      </c>
      <c r="E292" s="1">
        <f t="shared" si="29"/>
        <v>44.377627910883319</v>
      </c>
      <c r="F292">
        <v>39.799999999999997</v>
      </c>
      <c r="G292" s="1">
        <f t="shared" si="30"/>
        <v>0.45559302227917031</v>
      </c>
      <c r="H292" s="1">
        <f t="shared" si="31"/>
        <v>41.622372089116681</v>
      </c>
      <c r="I292" s="1">
        <f t="shared" si="32"/>
        <v>2.7552558217666387</v>
      </c>
      <c r="J292" s="1">
        <v>0.5</v>
      </c>
      <c r="K292" s="1">
        <v>2.1</v>
      </c>
      <c r="L292" s="1">
        <v>0.15</v>
      </c>
      <c r="M292" s="1">
        <v>8.6</v>
      </c>
      <c r="N292" s="1">
        <v>0.1</v>
      </c>
      <c r="O292" s="1">
        <v>-7</v>
      </c>
      <c r="P292" s="1">
        <f t="shared" si="33"/>
        <v>-7.45559302227917</v>
      </c>
      <c r="Q292" s="1">
        <v>0.25</v>
      </c>
      <c r="R292" s="1">
        <f t="shared" si="34"/>
        <v>0.6887296553135267</v>
      </c>
    </row>
    <row r="293" spans="1:18" x14ac:dyDescent="0.3">
      <c r="A293">
        <v>292</v>
      </c>
      <c r="B293">
        <v>0.47587384349962525</v>
      </c>
      <c r="C293">
        <v>46.2</v>
      </c>
      <c r="D293" s="1">
        <f t="shared" si="28"/>
        <v>-3.0256107824141679E-2</v>
      </c>
      <c r="E293" s="1">
        <f t="shared" si="29"/>
        <v>46.078975568703434</v>
      </c>
      <c r="F293">
        <v>39.799999999999997</v>
      </c>
      <c r="G293" s="1">
        <f t="shared" si="30"/>
        <v>3.0256107824141679E-2</v>
      </c>
      <c r="H293" s="1">
        <f t="shared" si="31"/>
        <v>39.921024431296566</v>
      </c>
      <c r="I293" s="1">
        <f t="shared" si="32"/>
        <v>6.1579511374068687</v>
      </c>
      <c r="J293" s="1">
        <v>0.5</v>
      </c>
      <c r="K293" s="1">
        <v>2.1</v>
      </c>
      <c r="L293" s="1">
        <v>0.15</v>
      </c>
      <c r="M293" s="1">
        <v>8.6</v>
      </c>
      <c r="N293" s="1">
        <v>0.1</v>
      </c>
      <c r="O293" s="1">
        <v>-7</v>
      </c>
      <c r="P293" s="1">
        <f t="shared" si="33"/>
        <v>-7.0302561078241421</v>
      </c>
      <c r="Q293" s="1">
        <v>0.25</v>
      </c>
      <c r="R293" s="1">
        <f t="shared" si="34"/>
        <v>2.4964115417473987</v>
      </c>
    </row>
    <row r="294" spans="1:18" x14ac:dyDescent="0.3">
      <c r="A294">
        <v>293</v>
      </c>
      <c r="B294">
        <v>0.26398812149214301</v>
      </c>
      <c r="C294">
        <v>46.2</v>
      </c>
      <c r="D294" s="1">
        <f t="shared" si="28"/>
        <v>-0.3155491573722074</v>
      </c>
      <c r="E294" s="1">
        <f t="shared" si="29"/>
        <v>44.937803370511176</v>
      </c>
      <c r="F294">
        <v>39.799999999999997</v>
      </c>
      <c r="G294" s="1">
        <f t="shared" si="30"/>
        <v>0.3155491573722074</v>
      </c>
      <c r="H294" s="1">
        <f t="shared" si="31"/>
        <v>41.062196629488824</v>
      </c>
      <c r="I294" s="1">
        <f t="shared" si="32"/>
        <v>3.8756067410223523</v>
      </c>
      <c r="J294" s="1">
        <v>0.5</v>
      </c>
      <c r="K294" s="1">
        <v>2.1</v>
      </c>
      <c r="L294" s="1">
        <v>0.15</v>
      </c>
      <c r="M294" s="1">
        <v>8.6</v>
      </c>
      <c r="N294" s="1">
        <v>0.1</v>
      </c>
      <c r="O294" s="1">
        <v>-7</v>
      </c>
      <c r="P294" s="1">
        <f t="shared" si="33"/>
        <v>-7.3155491573722076</v>
      </c>
      <c r="Q294" s="1">
        <v>0.25</v>
      </c>
      <c r="R294" s="1">
        <f t="shared" si="34"/>
        <v>1.2839160811681241</v>
      </c>
    </row>
    <row r="295" spans="1:18" x14ac:dyDescent="0.3">
      <c r="A295">
        <v>294</v>
      </c>
      <c r="B295">
        <v>0.6878790698787941</v>
      </c>
      <c r="C295">
        <v>46.2</v>
      </c>
      <c r="D295" s="1">
        <f t="shared" si="28"/>
        <v>0.24492371848631761</v>
      </c>
      <c r="E295" s="1">
        <f t="shared" si="29"/>
        <v>47.179694873945273</v>
      </c>
      <c r="F295">
        <v>39.799999999999997</v>
      </c>
      <c r="G295" s="1">
        <f t="shared" si="30"/>
        <v>-0.24492371848631761</v>
      </c>
      <c r="H295" s="1">
        <f t="shared" si="31"/>
        <v>38.820305126054727</v>
      </c>
      <c r="I295" s="1">
        <f t="shared" si="32"/>
        <v>8.3593897478905461</v>
      </c>
      <c r="J295" s="1">
        <v>0.5</v>
      </c>
      <c r="K295" s="1">
        <v>2.1</v>
      </c>
      <c r="L295" s="1">
        <v>0.15</v>
      </c>
      <c r="M295" s="1">
        <v>8.6</v>
      </c>
      <c r="N295" s="1">
        <v>0.1</v>
      </c>
      <c r="O295" s="1">
        <v>-7</v>
      </c>
      <c r="P295" s="1">
        <f t="shared" si="33"/>
        <v>-6.7550762815136824</v>
      </c>
      <c r="Q295" s="1">
        <v>0.25</v>
      </c>
      <c r="R295" s="1">
        <f t="shared" si="34"/>
        <v>3.6659258035668532</v>
      </c>
    </row>
    <row r="296" spans="1:18" x14ac:dyDescent="0.3">
      <c r="A296">
        <v>295</v>
      </c>
      <c r="B296">
        <v>0.67138789631557916</v>
      </c>
      <c r="C296">
        <v>46.2</v>
      </c>
      <c r="D296" s="1">
        <f t="shared" si="28"/>
        <v>0.22187440128251104</v>
      </c>
      <c r="E296" s="1">
        <f t="shared" si="29"/>
        <v>47.087497605130046</v>
      </c>
      <c r="F296">
        <v>39.799999999999997</v>
      </c>
      <c r="G296" s="1">
        <f t="shared" si="30"/>
        <v>-0.22187440128251104</v>
      </c>
      <c r="H296" s="1">
        <f t="shared" si="31"/>
        <v>38.912502394869954</v>
      </c>
      <c r="I296" s="1">
        <f t="shared" si="32"/>
        <v>8.1749952102600929</v>
      </c>
      <c r="J296" s="1">
        <v>0.5</v>
      </c>
      <c r="K296" s="1">
        <v>2.1</v>
      </c>
      <c r="L296" s="1">
        <v>0.15</v>
      </c>
      <c r="M296" s="1">
        <v>8.6</v>
      </c>
      <c r="N296" s="1">
        <v>0.1</v>
      </c>
      <c r="O296" s="1">
        <v>-7</v>
      </c>
      <c r="P296" s="1">
        <f t="shared" si="33"/>
        <v>-6.7781255987174891</v>
      </c>
      <c r="Q296" s="1">
        <v>0.25</v>
      </c>
      <c r="R296" s="1">
        <f t="shared" si="34"/>
        <v>3.5679662054506749</v>
      </c>
    </row>
    <row r="297" spans="1:18" x14ac:dyDescent="0.3">
      <c r="A297">
        <v>296</v>
      </c>
      <c r="B297">
        <v>0.12150073540523143</v>
      </c>
      <c r="C297">
        <v>46.2</v>
      </c>
      <c r="D297" s="1">
        <f t="shared" si="28"/>
        <v>-0.58375871840342375</v>
      </c>
      <c r="E297" s="1">
        <f t="shared" si="29"/>
        <v>43.864965126386309</v>
      </c>
      <c r="F297">
        <v>39.799999999999997</v>
      </c>
      <c r="G297" s="1">
        <f t="shared" si="30"/>
        <v>0.58375871840342375</v>
      </c>
      <c r="H297" s="1">
        <f t="shared" si="31"/>
        <v>42.135034873613691</v>
      </c>
      <c r="I297" s="1">
        <f t="shared" si="32"/>
        <v>1.7299302527726184</v>
      </c>
      <c r="J297" s="1">
        <v>0.5</v>
      </c>
      <c r="K297" s="1">
        <v>2.1</v>
      </c>
      <c r="L297" s="1">
        <v>0.15</v>
      </c>
      <c r="M297" s="1">
        <v>8.6</v>
      </c>
      <c r="N297" s="1">
        <v>0.1</v>
      </c>
      <c r="O297" s="1">
        <v>-7</v>
      </c>
      <c r="P297" s="1">
        <f t="shared" si="33"/>
        <v>-7.5837587184034234</v>
      </c>
      <c r="Q297" s="1">
        <v>0.25</v>
      </c>
      <c r="R297" s="1">
        <f t="shared" si="34"/>
        <v>0.14402544678545315</v>
      </c>
    </row>
    <row r="298" spans="1:18" x14ac:dyDescent="0.3">
      <c r="A298">
        <v>297</v>
      </c>
      <c r="B298">
        <v>0.33505682095106137</v>
      </c>
      <c r="C298">
        <v>46.2</v>
      </c>
      <c r="D298" s="1">
        <f t="shared" si="28"/>
        <v>-0.21299602299124712</v>
      </c>
      <c r="E298" s="1">
        <f t="shared" si="29"/>
        <v>45.348015908035016</v>
      </c>
      <c r="F298">
        <v>39.799999999999997</v>
      </c>
      <c r="G298" s="1">
        <f t="shared" si="30"/>
        <v>0.21299602299124712</v>
      </c>
      <c r="H298" s="1">
        <f t="shared" si="31"/>
        <v>40.651984091964984</v>
      </c>
      <c r="I298" s="1">
        <f t="shared" si="32"/>
        <v>4.6960318160700325</v>
      </c>
      <c r="J298" s="1">
        <v>0.5</v>
      </c>
      <c r="K298" s="1">
        <v>2.1</v>
      </c>
      <c r="L298" s="1">
        <v>0.15</v>
      </c>
      <c r="M298" s="1">
        <v>8.6</v>
      </c>
      <c r="N298" s="1">
        <v>0.1</v>
      </c>
      <c r="O298" s="1">
        <v>-7</v>
      </c>
      <c r="P298" s="1">
        <f t="shared" si="33"/>
        <v>-7.2129960229912475</v>
      </c>
      <c r="Q298" s="1">
        <v>0.25</v>
      </c>
      <c r="R298" s="1">
        <f t="shared" si="34"/>
        <v>1.7197669022872042</v>
      </c>
    </row>
    <row r="299" spans="1:18" x14ac:dyDescent="0.3">
      <c r="A299">
        <v>298</v>
      </c>
      <c r="B299">
        <v>0.89345905094135958</v>
      </c>
      <c r="C299">
        <v>46.2</v>
      </c>
      <c r="D299" s="1">
        <f t="shared" si="28"/>
        <v>0.62256781626663804</v>
      </c>
      <c r="E299" s="1">
        <f t="shared" si="29"/>
        <v>48.690271265066556</v>
      </c>
      <c r="F299">
        <v>39.799999999999997</v>
      </c>
      <c r="G299" s="1">
        <f t="shared" si="30"/>
        <v>-0.62256781626663804</v>
      </c>
      <c r="H299" s="1">
        <f t="shared" si="31"/>
        <v>37.309728734933444</v>
      </c>
      <c r="I299" s="1">
        <f t="shared" si="32"/>
        <v>11.380542530133113</v>
      </c>
      <c r="J299" s="1">
        <v>0.5</v>
      </c>
      <c r="K299" s="1">
        <v>2.1</v>
      </c>
      <c r="L299" s="1">
        <v>0.15</v>
      </c>
      <c r="M299" s="1">
        <v>8.6</v>
      </c>
      <c r="N299" s="1">
        <v>0.1</v>
      </c>
      <c r="O299" s="1">
        <v>-7</v>
      </c>
      <c r="P299" s="1">
        <f t="shared" si="33"/>
        <v>-6.3774321837333616</v>
      </c>
      <c r="Q299" s="1">
        <v>0.25</v>
      </c>
      <c r="R299" s="1">
        <f t="shared" si="34"/>
        <v>5.2709132191332166</v>
      </c>
    </row>
    <row r="300" spans="1:18" x14ac:dyDescent="0.3">
      <c r="A300">
        <v>299</v>
      </c>
      <c r="B300">
        <v>0.4817697029030914</v>
      </c>
      <c r="C300">
        <v>46.2</v>
      </c>
      <c r="D300" s="1">
        <f t="shared" si="28"/>
        <v>-2.285624677558826E-2</v>
      </c>
      <c r="E300" s="1">
        <f t="shared" si="29"/>
        <v>46.108575012897653</v>
      </c>
      <c r="F300">
        <v>39.799999999999997</v>
      </c>
      <c r="G300" s="1">
        <f t="shared" si="30"/>
        <v>2.285624677558826E-2</v>
      </c>
      <c r="H300" s="1">
        <f t="shared" si="31"/>
        <v>39.891424987102347</v>
      </c>
      <c r="I300" s="1">
        <f t="shared" si="32"/>
        <v>6.2171500257953056</v>
      </c>
      <c r="J300" s="1">
        <v>0.5</v>
      </c>
      <c r="K300" s="1">
        <v>2.1</v>
      </c>
      <c r="L300" s="1">
        <v>0.15</v>
      </c>
      <c r="M300" s="1">
        <v>8.6</v>
      </c>
      <c r="N300" s="1">
        <v>0.1</v>
      </c>
      <c r="O300" s="1">
        <v>-7</v>
      </c>
      <c r="P300" s="1">
        <f t="shared" si="33"/>
        <v>-7.0228562467755884</v>
      </c>
      <c r="Q300" s="1">
        <v>0.25</v>
      </c>
      <c r="R300" s="1">
        <f t="shared" si="34"/>
        <v>2.5278609512037553</v>
      </c>
    </row>
    <row r="301" spans="1:18" x14ac:dyDescent="0.3">
      <c r="A301">
        <v>300</v>
      </c>
      <c r="B301">
        <v>0.57274754712855824</v>
      </c>
      <c r="C301">
        <v>46.2</v>
      </c>
      <c r="D301" s="1">
        <f t="shared" si="28"/>
        <v>9.1686789189038401E-2</v>
      </c>
      <c r="E301" s="1">
        <f t="shared" si="29"/>
        <v>46.566747156756158</v>
      </c>
      <c r="F301">
        <v>39.799999999999997</v>
      </c>
      <c r="G301" s="1">
        <f t="shared" si="30"/>
        <v>-9.1686789189038401E-2</v>
      </c>
      <c r="H301" s="1">
        <f t="shared" si="31"/>
        <v>39.433252843243842</v>
      </c>
      <c r="I301" s="1">
        <f t="shared" si="32"/>
        <v>7.1334943135123154</v>
      </c>
      <c r="J301" s="1">
        <v>0.5</v>
      </c>
      <c r="K301" s="1">
        <v>2.1</v>
      </c>
      <c r="L301" s="1">
        <v>0.15</v>
      </c>
      <c r="M301" s="1">
        <v>8.6</v>
      </c>
      <c r="N301" s="1">
        <v>0.1</v>
      </c>
      <c r="O301" s="1">
        <v>-7</v>
      </c>
      <c r="P301" s="1">
        <f t="shared" si="33"/>
        <v>-6.9083132108109613</v>
      </c>
      <c r="Q301" s="1">
        <v>0.25</v>
      </c>
      <c r="R301" s="1">
        <f t="shared" si="34"/>
        <v>3.0146688540534172</v>
      </c>
    </row>
    <row r="302" spans="1:18" x14ac:dyDescent="0.3">
      <c r="A302">
        <v>301</v>
      </c>
      <c r="B302">
        <v>0.41773911958981202</v>
      </c>
      <c r="C302">
        <v>46.2</v>
      </c>
      <c r="D302" s="1">
        <f t="shared" si="28"/>
        <v>-0.10384038144136319</v>
      </c>
      <c r="E302" s="1">
        <f t="shared" si="29"/>
        <v>45.784638474234548</v>
      </c>
      <c r="F302">
        <v>39.799999999999997</v>
      </c>
      <c r="G302" s="1">
        <f t="shared" si="30"/>
        <v>0.10384038144136319</v>
      </c>
      <c r="H302" s="1">
        <f t="shared" si="31"/>
        <v>40.215361525765452</v>
      </c>
      <c r="I302" s="1">
        <f t="shared" si="32"/>
        <v>5.5692769484690956</v>
      </c>
      <c r="J302" s="1">
        <v>0.5</v>
      </c>
      <c r="K302" s="1">
        <v>2.1</v>
      </c>
      <c r="L302" s="1">
        <v>0.15</v>
      </c>
      <c r="M302" s="1">
        <v>8.6</v>
      </c>
      <c r="N302" s="1">
        <v>0.1</v>
      </c>
      <c r="O302" s="1">
        <v>-7</v>
      </c>
      <c r="P302" s="1">
        <f t="shared" si="33"/>
        <v>-7.1038403814413629</v>
      </c>
      <c r="Q302" s="1">
        <v>0.25</v>
      </c>
      <c r="R302" s="1">
        <f t="shared" si="34"/>
        <v>2.1836783788742071</v>
      </c>
    </row>
    <row r="303" spans="1:18" x14ac:dyDescent="0.3">
      <c r="A303">
        <v>302</v>
      </c>
      <c r="B303">
        <v>0.82633363548423644</v>
      </c>
      <c r="C303">
        <v>46.2</v>
      </c>
      <c r="D303" s="1">
        <f t="shared" si="28"/>
        <v>0.46988774942252354</v>
      </c>
      <c r="E303" s="1">
        <f t="shared" si="29"/>
        <v>48.079550997690099</v>
      </c>
      <c r="F303">
        <v>39.799999999999997</v>
      </c>
      <c r="G303" s="1">
        <f t="shared" si="30"/>
        <v>-0.46988774942252354</v>
      </c>
      <c r="H303" s="1">
        <f t="shared" si="31"/>
        <v>37.920449002309901</v>
      </c>
      <c r="I303" s="1">
        <f t="shared" si="32"/>
        <v>10.159101995380198</v>
      </c>
      <c r="J303" s="1">
        <v>0.5</v>
      </c>
      <c r="K303" s="1">
        <v>2.1</v>
      </c>
      <c r="L303" s="1">
        <v>0.15</v>
      </c>
      <c r="M303" s="1">
        <v>8.6</v>
      </c>
      <c r="N303" s="1">
        <v>0.1</v>
      </c>
      <c r="O303" s="1">
        <v>-7</v>
      </c>
      <c r="P303" s="1">
        <f t="shared" si="33"/>
        <v>-6.530112250577476</v>
      </c>
      <c r="Q303" s="1">
        <v>0.25</v>
      </c>
      <c r="R303" s="1">
        <f t="shared" si="34"/>
        <v>4.6220229350457309</v>
      </c>
    </row>
    <row r="304" spans="1:18" x14ac:dyDescent="0.3">
      <c r="A304">
        <v>303</v>
      </c>
      <c r="B304">
        <v>0.77531419202245289</v>
      </c>
      <c r="C304">
        <v>46.2</v>
      </c>
      <c r="D304" s="1">
        <f t="shared" si="28"/>
        <v>0.37823152677269289</v>
      </c>
      <c r="E304" s="1">
        <f t="shared" si="29"/>
        <v>47.712926107090773</v>
      </c>
      <c r="F304">
        <v>39.799999999999997</v>
      </c>
      <c r="G304" s="1">
        <f t="shared" si="30"/>
        <v>-0.37823152677269289</v>
      </c>
      <c r="H304" s="1">
        <f t="shared" si="31"/>
        <v>38.287073892909227</v>
      </c>
      <c r="I304" s="1">
        <f t="shared" si="32"/>
        <v>9.4258522141815462</v>
      </c>
      <c r="J304" s="1">
        <v>0.5</v>
      </c>
      <c r="K304" s="1">
        <v>2.1</v>
      </c>
      <c r="L304" s="1">
        <v>0.15</v>
      </c>
      <c r="M304" s="1">
        <v>8.6</v>
      </c>
      <c r="N304" s="1">
        <v>0.1</v>
      </c>
      <c r="O304" s="1">
        <v>-7</v>
      </c>
      <c r="P304" s="1">
        <f t="shared" si="33"/>
        <v>-6.6217684732273074</v>
      </c>
      <c r="Q304" s="1">
        <v>0.25</v>
      </c>
      <c r="R304" s="1">
        <f t="shared" si="34"/>
        <v>4.2324839887839474</v>
      </c>
    </row>
    <row r="305" spans="1:18" x14ac:dyDescent="0.3">
      <c r="A305">
        <v>304</v>
      </c>
      <c r="B305">
        <v>0.37868999967175521</v>
      </c>
      <c r="C305">
        <v>46.2</v>
      </c>
      <c r="D305" s="1">
        <f t="shared" si="28"/>
        <v>-0.15446156648983603</v>
      </c>
      <c r="E305" s="1">
        <f t="shared" si="29"/>
        <v>45.582153734040659</v>
      </c>
      <c r="F305">
        <v>39.799999999999997</v>
      </c>
      <c r="G305" s="1">
        <f t="shared" si="30"/>
        <v>0.15446156648983603</v>
      </c>
      <c r="H305" s="1">
        <f t="shared" si="31"/>
        <v>40.417846265959341</v>
      </c>
      <c r="I305" s="1">
        <f t="shared" si="32"/>
        <v>5.1643074680813186</v>
      </c>
      <c r="J305" s="1">
        <v>0.5</v>
      </c>
      <c r="K305" s="1">
        <v>2.1</v>
      </c>
      <c r="L305" s="1">
        <v>0.15</v>
      </c>
      <c r="M305" s="1">
        <v>8.6</v>
      </c>
      <c r="N305" s="1">
        <v>0.1</v>
      </c>
      <c r="O305" s="1">
        <v>-7</v>
      </c>
      <c r="P305" s="1">
        <f t="shared" si="33"/>
        <v>-7.1544615664898359</v>
      </c>
      <c r="Q305" s="1">
        <v>0.25</v>
      </c>
      <c r="R305" s="1">
        <f t="shared" si="34"/>
        <v>1.9685383424182001</v>
      </c>
    </row>
    <row r="306" spans="1:18" x14ac:dyDescent="0.3">
      <c r="A306">
        <v>305</v>
      </c>
      <c r="B306">
        <v>0.90856425949306863</v>
      </c>
      <c r="C306">
        <v>46.2</v>
      </c>
      <c r="D306" s="1">
        <f t="shared" si="28"/>
        <v>0.66598281783605384</v>
      </c>
      <c r="E306" s="1">
        <f t="shared" si="29"/>
        <v>48.863931271344221</v>
      </c>
      <c r="F306">
        <v>39.799999999999997</v>
      </c>
      <c r="G306" s="1">
        <f t="shared" si="30"/>
        <v>-0.66598281783605384</v>
      </c>
      <c r="H306" s="1">
        <f t="shared" si="31"/>
        <v>37.136068728655779</v>
      </c>
      <c r="I306" s="1">
        <f t="shared" si="32"/>
        <v>11.727862542688442</v>
      </c>
      <c r="J306" s="1">
        <v>0.5</v>
      </c>
      <c r="K306" s="1">
        <v>2.1</v>
      </c>
      <c r="L306" s="1">
        <v>0.15</v>
      </c>
      <c r="M306" s="1">
        <v>8.6</v>
      </c>
      <c r="N306" s="1">
        <v>0.1</v>
      </c>
      <c r="O306" s="1">
        <v>-7</v>
      </c>
      <c r="P306" s="1">
        <f t="shared" si="33"/>
        <v>-6.3340171821639464</v>
      </c>
      <c r="Q306" s="1">
        <v>0.25</v>
      </c>
      <c r="R306" s="1">
        <f t="shared" si="34"/>
        <v>5.4554269758032348</v>
      </c>
    </row>
    <row r="307" spans="1:18" x14ac:dyDescent="0.3">
      <c r="A307">
        <v>306</v>
      </c>
      <c r="B307">
        <v>0.76114910883185971</v>
      </c>
      <c r="C307">
        <v>46.2</v>
      </c>
      <c r="D307" s="1">
        <f t="shared" si="28"/>
        <v>0.35500189789452252</v>
      </c>
      <c r="E307" s="1">
        <f t="shared" si="29"/>
        <v>47.620007591578094</v>
      </c>
      <c r="F307">
        <v>39.799999999999997</v>
      </c>
      <c r="G307" s="1">
        <f t="shared" si="30"/>
        <v>-0.35500189789452252</v>
      </c>
      <c r="H307" s="1">
        <f t="shared" si="31"/>
        <v>38.379992408421906</v>
      </c>
      <c r="I307" s="1">
        <f t="shared" si="32"/>
        <v>9.2400151831561885</v>
      </c>
      <c r="J307" s="1">
        <v>0.5</v>
      </c>
      <c r="K307" s="1">
        <v>2.1</v>
      </c>
      <c r="L307" s="1">
        <v>0.15</v>
      </c>
      <c r="M307" s="1">
        <v>8.6</v>
      </c>
      <c r="N307" s="1">
        <v>0.1</v>
      </c>
      <c r="O307" s="1">
        <v>-7</v>
      </c>
      <c r="P307" s="1">
        <f t="shared" si="33"/>
        <v>-6.6449981021054771</v>
      </c>
      <c r="Q307" s="1">
        <v>0.25</v>
      </c>
      <c r="R307" s="1">
        <f t="shared" si="34"/>
        <v>4.1337580660517261</v>
      </c>
    </row>
    <row r="308" spans="1:18" x14ac:dyDescent="0.3">
      <c r="A308">
        <v>307</v>
      </c>
      <c r="B308">
        <v>0.8058158444524921</v>
      </c>
      <c r="C308">
        <v>46.2</v>
      </c>
      <c r="D308" s="1">
        <f t="shared" si="28"/>
        <v>0.43129010857920425</v>
      </c>
      <c r="E308" s="1">
        <f t="shared" si="29"/>
        <v>47.925160434316822</v>
      </c>
      <c r="F308">
        <v>39.799999999999997</v>
      </c>
      <c r="G308" s="1">
        <f t="shared" si="30"/>
        <v>-0.43129010857920425</v>
      </c>
      <c r="H308" s="1">
        <f t="shared" si="31"/>
        <v>38.074839565683178</v>
      </c>
      <c r="I308" s="1">
        <f t="shared" si="32"/>
        <v>9.850320868633645</v>
      </c>
      <c r="J308" s="1">
        <v>0.5</v>
      </c>
      <c r="K308" s="1">
        <v>2.1</v>
      </c>
      <c r="L308" s="1">
        <v>0.15</v>
      </c>
      <c r="M308" s="1">
        <v>8.6</v>
      </c>
      <c r="N308" s="1">
        <v>0.1</v>
      </c>
      <c r="O308" s="1">
        <v>-7</v>
      </c>
      <c r="P308" s="1">
        <f t="shared" si="33"/>
        <v>-6.568709891420796</v>
      </c>
      <c r="Q308" s="1">
        <v>0.25</v>
      </c>
      <c r="R308" s="1">
        <f t="shared" si="34"/>
        <v>4.4579829614616244</v>
      </c>
    </row>
    <row r="309" spans="1:18" x14ac:dyDescent="0.3">
      <c r="A309">
        <v>308</v>
      </c>
      <c r="B309">
        <v>0.34440110597620144</v>
      </c>
      <c r="C309">
        <v>46.2</v>
      </c>
      <c r="D309" s="1">
        <f t="shared" si="28"/>
        <v>-0.20024054280616449</v>
      </c>
      <c r="E309" s="1">
        <f t="shared" si="29"/>
        <v>45.399037828775342</v>
      </c>
      <c r="F309">
        <v>39.799999999999997</v>
      </c>
      <c r="G309" s="1">
        <f t="shared" si="30"/>
        <v>0.20024054280616449</v>
      </c>
      <c r="H309" s="1">
        <f t="shared" si="31"/>
        <v>40.600962171224658</v>
      </c>
      <c r="I309" s="1">
        <f t="shared" si="32"/>
        <v>4.7980756575506831</v>
      </c>
      <c r="J309" s="1">
        <v>0.5</v>
      </c>
      <c r="K309" s="1">
        <v>2.1</v>
      </c>
      <c r="L309" s="1">
        <v>0.15</v>
      </c>
      <c r="M309" s="1">
        <v>8.6</v>
      </c>
      <c r="N309" s="1">
        <v>0.1</v>
      </c>
      <c r="O309" s="1">
        <v>-7</v>
      </c>
      <c r="P309" s="1">
        <f t="shared" si="33"/>
        <v>-7.2002405428061644</v>
      </c>
      <c r="Q309" s="1">
        <v>0.25</v>
      </c>
      <c r="R309" s="1">
        <f t="shared" si="34"/>
        <v>1.7739776930738003</v>
      </c>
    </row>
    <row r="310" spans="1:18" x14ac:dyDescent="0.3">
      <c r="A310">
        <v>309</v>
      </c>
      <c r="B310">
        <v>0.93692098045412164</v>
      </c>
      <c r="C310">
        <v>46.2</v>
      </c>
      <c r="D310" s="1">
        <f t="shared" si="28"/>
        <v>0.76471467899743806</v>
      </c>
      <c r="E310" s="1">
        <f t="shared" si="29"/>
        <v>49.258858715989753</v>
      </c>
      <c r="F310">
        <v>39.799999999999997</v>
      </c>
      <c r="G310" s="1">
        <f t="shared" si="30"/>
        <v>-0.76471467899743806</v>
      </c>
      <c r="H310" s="1">
        <f t="shared" si="31"/>
        <v>36.741141284010247</v>
      </c>
      <c r="I310" s="1">
        <f t="shared" si="32"/>
        <v>12.517717431979506</v>
      </c>
      <c r="J310" s="1">
        <v>0.5</v>
      </c>
      <c r="K310" s="1">
        <v>2.1</v>
      </c>
      <c r="L310" s="1">
        <v>0.15</v>
      </c>
      <c r="M310" s="1">
        <v>8.6</v>
      </c>
      <c r="N310" s="1">
        <v>0.1</v>
      </c>
      <c r="O310" s="1">
        <v>-7</v>
      </c>
      <c r="P310" s="1">
        <f t="shared" si="33"/>
        <v>-6.2352853210025616</v>
      </c>
      <c r="Q310" s="1">
        <v>0.25</v>
      </c>
      <c r="R310" s="1">
        <f t="shared" si="34"/>
        <v>5.8750373857391134</v>
      </c>
    </row>
    <row r="311" spans="1:18" x14ac:dyDescent="0.3">
      <c r="A311">
        <v>310</v>
      </c>
      <c r="B311">
        <v>0.3391181227351544</v>
      </c>
      <c r="C311">
        <v>46.2</v>
      </c>
      <c r="D311" s="1">
        <f t="shared" si="28"/>
        <v>-0.20743556479881534</v>
      </c>
      <c r="E311" s="1">
        <f t="shared" si="29"/>
        <v>45.370257740804739</v>
      </c>
      <c r="F311">
        <v>39.799999999999997</v>
      </c>
      <c r="G311" s="1">
        <f t="shared" si="30"/>
        <v>0.20743556479881534</v>
      </c>
      <c r="H311" s="1">
        <f t="shared" si="31"/>
        <v>40.629742259195261</v>
      </c>
      <c r="I311" s="1">
        <f t="shared" si="32"/>
        <v>4.7405154816094779</v>
      </c>
      <c r="J311" s="1">
        <v>0.5</v>
      </c>
      <c r="K311" s="1">
        <v>2.1</v>
      </c>
      <c r="L311" s="1">
        <v>0.15</v>
      </c>
      <c r="M311" s="1">
        <v>8.6</v>
      </c>
      <c r="N311" s="1">
        <v>0.1</v>
      </c>
      <c r="O311" s="1">
        <v>-7</v>
      </c>
      <c r="P311" s="1">
        <f t="shared" si="33"/>
        <v>-7.2074355647988151</v>
      </c>
      <c r="Q311" s="1">
        <v>0.25</v>
      </c>
      <c r="R311" s="1">
        <f t="shared" si="34"/>
        <v>1.743398849605035</v>
      </c>
    </row>
    <row r="312" spans="1:18" x14ac:dyDescent="0.3">
      <c r="A312">
        <v>311</v>
      </c>
      <c r="B312">
        <v>0.9871218567972041</v>
      </c>
      <c r="C312">
        <v>46.2</v>
      </c>
      <c r="D312" s="1">
        <f t="shared" si="28"/>
        <v>1.11493340486012</v>
      </c>
      <c r="E312" s="1">
        <f t="shared" si="29"/>
        <v>50.65973361944048</v>
      </c>
      <c r="F312">
        <v>39.799999999999997</v>
      </c>
      <c r="G312" s="1">
        <f t="shared" si="30"/>
        <v>-1.11493340486012</v>
      </c>
      <c r="H312" s="1">
        <f t="shared" si="31"/>
        <v>35.34026638055952</v>
      </c>
      <c r="I312" s="1">
        <f t="shared" si="32"/>
        <v>15.319467238880961</v>
      </c>
      <c r="J312" s="1">
        <v>0.5</v>
      </c>
      <c r="K312" s="1">
        <v>2.1</v>
      </c>
      <c r="L312" s="1">
        <v>0.15</v>
      </c>
      <c r="M312" s="1">
        <v>8.6</v>
      </c>
      <c r="N312" s="1">
        <v>0.1</v>
      </c>
      <c r="O312" s="1">
        <v>-7</v>
      </c>
      <c r="P312" s="1">
        <f t="shared" si="33"/>
        <v>-5.8850665951398797</v>
      </c>
      <c r="Q312" s="1">
        <v>0.25</v>
      </c>
      <c r="R312" s="1">
        <f t="shared" si="34"/>
        <v>7.3634669706555114</v>
      </c>
    </row>
    <row r="313" spans="1:18" x14ac:dyDescent="0.3">
      <c r="A313">
        <v>312</v>
      </c>
      <c r="B313">
        <v>4.8182556061797888E-2</v>
      </c>
      <c r="C313">
        <v>46.2</v>
      </c>
      <c r="D313" s="1">
        <f t="shared" si="28"/>
        <v>-0.8313684506834822</v>
      </c>
      <c r="E313" s="1">
        <f t="shared" si="29"/>
        <v>42.874526197266071</v>
      </c>
      <c r="F313">
        <v>39.799999999999997</v>
      </c>
      <c r="G313" s="1">
        <f t="shared" si="30"/>
        <v>0.8313684506834822</v>
      </c>
      <c r="H313" s="1">
        <f t="shared" si="31"/>
        <v>43.125473802733929</v>
      </c>
      <c r="I313" s="1">
        <f t="shared" si="32"/>
        <v>-0.25094760546785722</v>
      </c>
      <c r="J313" s="1">
        <v>0.5</v>
      </c>
      <c r="K313" s="1">
        <v>2.1</v>
      </c>
      <c r="L313" s="1">
        <v>0.15</v>
      </c>
      <c r="M313" s="1">
        <v>8.6</v>
      </c>
      <c r="N313" s="1">
        <v>0.1</v>
      </c>
      <c r="O313" s="1">
        <v>-7</v>
      </c>
      <c r="P313" s="1">
        <f t="shared" si="33"/>
        <v>-7.831368450683482</v>
      </c>
      <c r="Q313" s="1">
        <v>0.25</v>
      </c>
      <c r="R313" s="1">
        <f t="shared" si="34"/>
        <v>-0.90831591540479906</v>
      </c>
    </row>
    <row r="314" spans="1:18" x14ac:dyDescent="0.3">
      <c r="A314">
        <v>313</v>
      </c>
      <c r="B314">
        <v>0.43740001615059954</v>
      </c>
      <c r="C314">
        <v>46.2</v>
      </c>
      <c r="D314" s="1">
        <f t="shared" si="28"/>
        <v>-7.8782216158752305E-2</v>
      </c>
      <c r="E314" s="1">
        <f t="shared" si="29"/>
        <v>45.884871135364996</v>
      </c>
      <c r="F314">
        <v>39.799999999999997</v>
      </c>
      <c r="G314" s="1">
        <f t="shared" si="30"/>
        <v>7.8782216158752305E-2</v>
      </c>
      <c r="H314" s="1">
        <f t="shared" si="31"/>
        <v>40.115128864635004</v>
      </c>
      <c r="I314" s="1">
        <f t="shared" si="32"/>
        <v>5.7697422707299921</v>
      </c>
      <c r="J314" s="1">
        <v>0.5</v>
      </c>
      <c r="K314" s="1">
        <v>2.1</v>
      </c>
      <c r="L314" s="1">
        <v>0.15</v>
      </c>
      <c r="M314" s="1">
        <v>8.6</v>
      </c>
      <c r="N314" s="1">
        <v>0.1</v>
      </c>
      <c r="O314" s="1">
        <v>-7</v>
      </c>
      <c r="P314" s="1">
        <f t="shared" si="33"/>
        <v>-7.0787822161587526</v>
      </c>
      <c r="Q314" s="1">
        <v>0.25</v>
      </c>
      <c r="R314" s="1">
        <f t="shared" si="34"/>
        <v>2.2901755813253075</v>
      </c>
    </row>
    <row r="315" spans="1:18" x14ac:dyDescent="0.3">
      <c r="A315">
        <v>314</v>
      </c>
      <c r="B315">
        <v>0.85812564805481362</v>
      </c>
      <c r="C315">
        <v>46.2</v>
      </c>
      <c r="D315" s="1">
        <f t="shared" si="28"/>
        <v>0.53596808378144556</v>
      </c>
      <c r="E315" s="1">
        <f t="shared" si="29"/>
        <v>48.343872335125788</v>
      </c>
      <c r="F315">
        <v>39.799999999999997</v>
      </c>
      <c r="G315" s="1">
        <f t="shared" si="30"/>
        <v>-0.53596808378144556</v>
      </c>
      <c r="H315" s="1">
        <f t="shared" si="31"/>
        <v>37.656127664874212</v>
      </c>
      <c r="I315" s="1">
        <f t="shared" si="32"/>
        <v>10.687744670251575</v>
      </c>
      <c r="J315" s="1">
        <v>0.5</v>
      </c>
      <c r="K315" s="1">
        <v>2.1</v>
      </c>
      <c r="L315" s="1">
        <v>0.15</v>
      </c>
      <c r="M315" s="1">
        <v>8.6</v>
      </c>
      <c r="N315" s="1">
        <v>0.1</v>
      </c>
      <c r="O315" s="1">
        <v>-7</v>
      </c>
      <c r="P315" s="1">
        <f t="shared" si="33"/>
        <v>-6.4640319162185547</v>
      </c>
      <c r="Q315" s="1">
        <v>0.25</v>
      </c>
      <c r="R315" s="1">
        <f t="shared" si="34"/>
        <v>4.9028643560711496</v>
      </c>
    </row>
    <row r="316" spans="1:18" x14ac:dyDescent="0.3">
      <c r="A316">
        <v>315</v>
      </c>
      <c r="B316">
        <v>0.13668534366189389</v>
      </c>
      <c r="C316">
        <v>46.2</v>
      </c>
      <c r="D316" s="1">
        <f t="shared" si="28"/>
        <v>-0.54766660028502612</v>
      </c>
      <c r="E316" s="1">
        <f t="shared" si="29"/>
        <v>44.009333598859897</v>
      </c>
      <c r="F316">
        <v>39.799999999999997</v>
      </c>
      <c r="G316" s="1">
        <f t="shared" si="30"/>
        <v>0.54766660028502612</v>
      </c>
      <c r="H316" s="1">
        <f t="shared" si="31"/>
        <v>41.990666401140103</v>
      </c>
      <c r="I316" s="1">
        <f t="shared" si="32"/>
        <v>2.0186671977197932</v>
      </c>
      <c r="J316" s="1">
        <v>0.5</v>
      </c>
      <c r="K316" s="1">
        <v>2.1</v>
      </c>
      <c r="L316" s="1">
        <v>0.15</v>
      </c>
      <c r="M316" s="1">
        <v>8.6</v>
      </c>
      <c r="N316" s="1">
        <v>0.1</v>
      </c>
      <c r="O316" s="1">
        <v>-7</v>
      </c>
      <c r="P316" s="1">
        <f t="shared" si="33"/>
        <v>-7.5476666002850266</v>
      </c>
      <c r="Q316" s="1">
        <v>0.25</v>
      </c>
      <c r="R316" s="1">
        <f t="shared" si="34"/>
        <v>0.29741694878863978</v>
      </c>
    </row>
    <row r="317" spans="1:18" x14ac:dyDescent="0.3">
      <c r="A317">
        <v>316</v>
      </c>
      <c r="B317">
        <v>0.54632612013273063</v>
      </c>
      <c r="C317">
        <v>46.2</v>
      </c>
      <c r="D317" s="1">
        <f t="shared" si="28"/>
        <v>5.8192287466003391E-2</v>
      </c>
      <c r="E317" s="1">
        <f t="shared" si="29"/>
        <v>46.432769149864015</v>
      </c>
      <c r="F317">
        <v>39.799999999999997</v>
      </c>
      <c r="G317" s="1">
        <f t="shared" si="30"/>
        <v>-5.8192287466003391E-2</v>
      </c>
      <c r="H317" s="1">
        <f t="shared" si="31"/>
        <v>39.567230850135985</v>
      </c>
      <c r="I317" s="1">
        <f t="shared" si="32"/>
        <v>6.8655382997280299</v>
      </c>
      <c r="J317" s="1">
        <v>0.5</v>
      </c>
      <c r="K317" s="1">
        <v>2.1</v>
      </c>
      <c r="L317" s="1">
        <v>0.15</v>
      </c>
      <c r="M317" s="1">
        <v>8.6</v>
      </c>
      <c r="N317" s="1">
        <v>0.1</v>
      </c>
      <c r="O317" s="1">
        <v>-7</v>
      </c>
      <c r="P317" s="1">
        <f t="shared" si="33"/>
        <v>-6.941807712533997</v>
      </c>
      <c r="Q317" s="1">
        <v>0.25</v>
      </c>
      <c r="R317" s="1">
        <f t="shared" si="34"/>
        <v>2.8723172217305155</v>
      </c>
    </row>
    <row r="318" spans="1:18" x14ac:dyDescent="0.3">
      <c r="A318">
        <v>317</v>
      </c>
      <c r="B318">
        <v>0.97441482526920753</v>
      </c>
      <c r="C318">
        <v>46.2</v>
      </c>
      <c r="D318" s="1">
        <f t="shared" si="28"/>
        <v>0.97502420455774208</v>
      </c>
      <c r="E318" s="1">
        <f t="shared" si="29"/>
        <v>50.100096818230973</v>
      </c>
      <c r="F318">
        <v>39.799999999999997</v>
      </c>
      <c r="G318" s="1">
        <f t="shared" si="30"/>
        <v>-0.97502420455774208</v>
      </c>
      <c r="H318" s="1">
        <f t="shared" si="31"/>
        <v>35.899903181769027</v>
      </c>
      <c r="I318" s="1">
        <f t="shared" si="32"/>
        <v>14.200193636461947</v>
      </c>
      <c r="J318" s="1">
        <v>0.5</v>
      </c>
      <c r="K318" s="1">
        <v>2.1</v>
      </c>
      <c r="L318" s="1">
        <v>0.15</v>
      </c>
      <c r="M318" s="1">
        <v>8.6</v>
      </c>
      <c r="N318" s="1">
        <v>0.1</v>
      </c>
      <c r="O318" s="1">
        <v>-7</v>
      </c>
      <c r="P318" s="1">
        <f t="shared" si="33"/>
        <v>-6.0249757954422583</v>
      </c>
      <c r="Q318" s="1">
        <v>0.25</v>
      </c>
      <c r="R318" s="1">
        <f t="shared" si="34"/>
        <v>6.7688528693704093</v>
      </c>
    </row>
    <row r="319" spans="1:18" x14ac:dyDescent="0.3">
      <c r="A319">
        <v>318</v>
      </c>
      <c r="B319">
        <v>0.13834168911693145</v>
      </c>
      <c r="C319">
        <v>46.2</v>
      </c>
      <c r="D319" s="1">
        <f t="shared" si="28"/>
        <v>-0.5439000354480632</v>
      </c>
      <c r="E319" s="1">
        <f t="shared" si="29"/>
        <v>44.024399858207751</v>
      </c>
      <c r="F319">
        <v>39.799999999999997</v>
      </c>
      <c r="G319" s="1">
        <f t="shared" si="30"/>
        <v>0.5439000354480632</v>
      </c>
      <c r="H319" s="1">
        <f t="shared" si="31"/>
        <v>41.975600141792249</v>
      </c>
      <c r="I319" s="1">
        <f t="shared" si="32"/>
        <v>2.0487997164155018</v>
      </c>
      <c r="J319" s="1">
        <v>0.5</v>
      </c>
      <c r="K319" s="1">
        <v>2.1</v>
      </c>
      <c r="L319" s="1">
        <v>0.15</v>
      </c>
      <c r="M319" s="1">
        <v>8.6</v>
      </c>
      <c r="N319" s="1">
        <v>0.1</v>
      </c>
      <c r="O319" s="1">
        <v>-7</v>
      </c>
      <c r="P319" s="1">
        <f t="shared" si="33"/>
        <v>-7.543900035448063</v>
      </c>
      <c r="Q319" s="1">
        <v>0.25</v>
      </c>
      <c r="R319" s="1">
        <f t="shared" si="34"/>
        <v>0.313424849345735</v>
      </c>
    </row>
    <row r="320" spans="1:18" x14ac:dyDescent="0.3">
      <c r="A320">
        <v>319</v>
      </c>
      <c r="B320">
        <v>0.18761514120725931</v>
      </c>
      <c r="C320">
        <v>46.2</v>
      </c>
      <c r="D320" s="1">
        <f t="shared" si="28"/>
        <v>-0.44335942938134543</v>
      </c>
      <c r="E320" s="1">
        <f t="shared" si="29"/>
        <v>44.42656228247462</v>
      </c>
      <c r="F320">
        <v>39.799999999999997</v>
      </c>
      <c r="G320" s="1">
        <f t="shared" si="30"/>
        <v>0.44335942938134543</v>
      </c>
      <c r="H320" s="1">
        <f t="shared" si="31"/>
        <v>41.57343771752538</v>
      </c>
      <c r="I320" s="1">
        <f t="shared" si="32"/>
        <v>2.8531245649492405</v>
      </c>
      <c r="J320" s="1">
        <v>0.5</v>
      </c>
      <c r="K320" s="1">
        <v>2.1</v>
      </c>
      <c r="L320" s="1">
        <v>0.15</v>
      </c>
      <c r="M320" s="1">
        <v>8.6</v>
      </c>
      <c r="N320" s="1">
        <v>0.1</v>
      </c>
      <c r="O320" s="1">
        <v>-7</v>
      </c>
      <c r="P320" s="1">
        <f t="shared" si="33"/>
        <v>-7.4433594293813456</v>
      </c>
      <c r="Q320" s="1">
        <v>0.25</v>
      </c>
      <c r="R320" s="1">
        <f t="shared" si="34"/>
        <v>0.74072242512928366</v>
      </c>
    </row>
    <row r="321" spans="1:18" x14ac:dyDescent="0.3">
      <c r="A321">
        <v>320</v>
      </c>
      <c r="B321">
        <v>1.3196078776995801E-3</v>
      </c>
      <c r="C321">
        <v>46.2</v>
      </c>
      <c r="D321" s="1">
        <f t="shared" si="28"/>
        <v>-1.5034528757391219</v>
      </c>
      <c r="E321" s="1">
        <f t="shared" si="29"/>
        <v>40.186188497043517</v>
      </c>
      <c r="F321">
        <v>39.799999999999997</v>
      </c>
      <c r="G321" s="1">
        <f t="shared" si="30"/>
        <v>1.5034528757391219</v>
      </c>
      <c r="H321" s="1">
        <f t="shared" si="31"/>
        <v>45.813811502956483</v>
      </c>
      <c r="I321" s="1">
        <f t="shared" si="32"/>
        <v>-5.6276230059129659</v>
      </c>
      <c r="J321" s="1">
        <v>0.5</v>
      </c>
      <c r="K321" s="1">
        <v>2.1</v>
      </c>
      <c r="L321" s="1">
        <v>0.15</v>
      </c>
      <c r="M321" s="1">
        <v>8.6</v>
      </c>
      <c r="N321" s="1">
        <v>0.1</v>
      </c>
      <c r="O321" s="1">
        <v>-7</v>
      </c>
      <c r="P321" s="1">
        <f t="shared" si="33"/>
        <v>-8.5034528757391215</v>
      </c>
      <c r="Q321" s="1">
        <v>0.25</v>
      </c>
      <c r="R321" s="1">
        <f t="shared" si="34"/>
        <v>-3.7646747218912635</v>
      </c>
    </row>
    <row r="322" spans="1:18" x14ac:dyDescent="0.3">
      <c r="A322">
        <v>321</v>
      </c>
      <c r="B322">
        <v>0.90503723818304771</v>
      </c>
      <c r="C322">
        <v>46.2</v>
      </c>
      <c r="D322" s="1">
        <f t="shared" si="28"/>
        <v>0.65539973209838598</v>
      </c>
      <c r="E322" s="1">
        <f t="shared" si="29"/>
        <v>48.821598928393549</v>
      </c>
      <c r="F322">
        <v>39.799999999999997</v>
      </c>
      <c r="G322" s="1">
        <f t="shared" si="30"/>
        <v>-0.65539973209838598</v>
      </c>
      <c r="H322" s="1">
        <f t="shared" si="31"/>
        <v>37.178401071606451</v>
      </c>
      <c r="I322" s="1">
        <f t="shared" si="32"/>
        <v>11.643197856787097</v>
      </c>
      <c r="J322" s="1">
        <v>0.5</v>
      </c>
      <c r="K322" s="1">
        <v>2.1</v>
      </c>
      <c r="L322" s="1">
        <v>0.15</v>
      </c>
      <c r="M322" s="1">
        <v>8.6</v>
      </c>
      <c r="N322" s="1">
        <v>0.1</v>
      </c>
      <c r="O322" s="1">
        <v>-7</v>
      </c>
      <c r="P322" s="1">
        <f t="shared" si="33"/>
        <v>-6.3446002679016136</v>
      </c>
      <c r="Q322" s="1">
        <v>0.25</v>
      </c>
      <c r="R322" s="1">
        <f t="shared" si="34"/>
        <v>5.4104488614181463</v>
      </c>
    </row>
    <row r="323" spans="1:18" x14ac:dyDescent="0.3">
      <c r="A323">
        <v>322</v>
      </c>
      <c r="B323">
        <v>0.3883405455293556</v>
      </c>
      <c r="C323">
        <v>46.2</v>
      </c>
      <c r="D323" s="1">
        <f t="shared" ref="D323:D386" si="35">_xlfn.NORM.INV(B323,$T$1,$U$1)</f>
        <v>-0.14182338509084486</v>
      </c>
      <c r="E323" s="1">
        <f t="shared" ref="E323:E386" si="36">C323+(4*D323)</f>
        <v>45.632706459636623</v>
      </c>
      <c r="F323">
        <v>39.799999999999997</v>
      </c>
      <c r="G323" s="1">
        <f t="shared" ref="G323:G386" si="37">-1*D323</f>
        <v>0.14182338509084486</v>
      </c>
      <c r="H323" s="1">
        <f t="shared" ref="H323:H386" si="38">F323+(4*G323)</f>
        <v>40.367293540363377</v>
      </c>
      <c r="I323" s="1">
        <f t="shared" ref="I323:I386" si="39">E323-H323</f>
        <v>5.2654129192732455</v>
      </c>
      <c r="J323" s="1">
        <v>0.5</v>
      </c>
      <c r="K323" s="1">
        <v>2.1</v>
      </c>
      <c r="L323" s="1">
        <v>0.15</v>
      </c>
      <c r="M323" s="1">
        <v>8.6</v>
      </c>
      <c r="N323" s="1">
        <v>0.1</v>
      </c>
      <c r="O323" s="1">
        <v>-7</v>
      </c>
      <c r="P323" s="1">
        <f t="shared" ref="P323:P386" si="40">_xlfn.NORM.INV(B323,$O$2,$U$1)</f>
        <v>-7.141823385090845</v>
      </c>
      <c r="Q323" s="1">
        <v>0.25</v>
      </c>
      <c r="R323" s="1">
        <f t="shared" ref="R323:R386" si="41">I323*J323+K323*L323+M323*N323+P323*Q323</f>
        <v>2.0222506133639113</v>
      </c>
    </row>
    <row r="324" spans="1:18" x14ac:dyDescent="0.3">
      <c r="A324">
        <v>323</v>
      </c>
      <c r="B324">
        <v>0.39552306841135176</v>
      </c>
      <c r="C324">
        <v>46.2</v>
      </c>
      <c r="D324" s="1">
        <f t="shared" si="35"/>
        <v>-0.13247619618405934</v>
      </c>
      <c r="E324" s="1">
        <f t="shared" si="36"/>
        <v>45.670095215263764</v>
      </c>
      <c r="F324">
        <v>39.799999999999997</v>
      </c>
      <c r="G324" s="1">
        <f t="shared" si="37"/>
        <v>0.13247619618405934</v>
      </c>
      <c r="H324" s="1">
        <f t="shared" si="38"/>
        <v>40.329904784736236</v>
      </c>
      <c r="I324" s="1">
        <f t="shared" si="39"/>
        <v>5.3401904305275281</v>
      </c>
      <c r="J324" s="1">
        <v>0.5</v>
      </c>
      <c r="K324" s="1">
        <v>2.1</v>
      </c>
      <c r="L324" s="1">
        <v>0.15</v>
      </c>
      <c r="M324" s="1">
        <v>8.6</v>
      </c>
      <c r="N324" s="1">
        <v>0.1</v>
      </c>
      <c r="O324" s="1">
        <v>-7</v>
      </c>
      <c r="P324" s="1">
        <f t="shared" si="40"/>
        <v>-7.1324761961840597</v>
      </c>
      <c r="Q324" s="1">
        <v>0.25</v>
      </c>
      <c r="R324" s="1">
        <f t="shared" si="41"/>
        <v>2.0619761662177489</v>
      </c>
    </row>
    <row r="325" spans="1:18" x14ac:dyDescent="0.3">
      <c r="A325">
        <v>324</v>
      </c>
      <c r="B325">
        <v>5.6423762555920298E-2</v>
      </c>
      <c r="C325">
        <v>46.2</v>
      </c>
      <c r="D325" s="1">
        <f t="shared" si="35"/>
        <v>-0.79276156681358567</v>
      </c>
      <c r="E325" s="1">
        <f t="shared" si="36"/>
        <v>43.028953732745663</v>
      </c>
      <c r="F325">
        <v>39.799999999999997</v>
      </c>
      <c r="G325" s="1">
        <f t="shared" si="37"/>
        <v>0.79276156681358567</v>
      </c>
      <c r="H325" s="1">
        <f t="shared" si="38"/>
        <v>42.971046267254337</v>
      </c>
      <c r="I325" s="1">
        <f t="shared" si="39"/>
        <v>5.7907465491325638E-2</v>
      </c>
      <c r="J325" s="1">
        <v>0.5</v>
      </c>
      <c r="K325" s="1">
        <v>2.1</v>
      </c>
      <c r="L325" s="1">
        <v>0.15</v>
      </c>
      <c r="M325" s="1">
        <v>8.6</v>
      </c>
      <c r="N325" s="1">
        <v>0.1</v>
      </c>
      <c r="O325" s="1">
        <v>-7</v>
      </c>
      <c r="P325" s="1">
        <f t="shared" si="40"/>
        <v>-7.7927615668135859</v>
      </c>
      <c r="Q325" s="1">
        <v>0.25</v>
      </c>
      <c r="R325" s="1">
        <f t="shared" si="41"/>
        <v>-0.74423665895773361</v>
      </c>
    </row>
    <row r="326" spans="1:18" x14ac:dyDescent="0.3">
      <c r="A326">
        <v>325</v>
      </c>
      <c r="B326">
        <v>0.87755393987124286</v>
      </c>
      <c r="C326">
        <v>46.2</v>
      </c>
      <c r="D326" s="1">
        <f t="shared" si="35"/>
        <v>0.58142283939103678</v>
      </c>
      <c r="E326" s="1">
        <f t="shared" si="36"/>
        <v>48.525691357564149</v>
      </c>
      <c r="F326">
        <v>39.799999999999997</v>
      </c>
      <c r="G326" s="1">
        <f t="shared" si="37"/>
        <v>-0.58142283939103678</v>
      </c>
      <c r="H326" s="1">
        <f t="shared" si="38"/>
        <v>37.474308642435851</v>
      </c>
      <c r="I326" s="1">
        <f t="shared" si="39"/>
        <v>11.051382715128298</v>
      </c>
      <c r="J326" s="1">
        <v>0.5</v>
      </c>
      <c r="K326" s="1">
        <v>2.1</v>
      </c>
      <c r="L326" s="1">
        <v>0.15</v>
      </c>
      <c r="M326" s="1">
        <v>8.6</v>
      </c>
      <c r="N326" s="1">
        <v>0.1</v>
      </c>
      <c r="O326" s="1">
        <v>-7</v>
      </c>
      <c r="P326" s="1">
        <f t="shared" si="40"/>
        <v>-6.4185771606089634</v>
      </c>
      <c r="Q326" s="1">
        <v>0.25</v>
      </c>
      <c r="R326" s="1">
        <f t="shared" si="41"/>
        <v>5.0960470674119094</v>
      </c>
    </row>
    <row r="327" spans="1:18" x14ac:dyDescent="0.3">
      <c r="A327">
        <v>326</v>
      </c>
      <c r="B327">
        <v>0.7768887409510955</v>
      </c>
      <c r="C327">
        <v>46.2</v>
      </c>
      <c r="D327" s="1">
        <f t="shared" si="35"/>
        <v>0.3808638678345807</v>
      </c>
      <c r="E327" s="1">
        <f t="shared" si="36"/>
        <v>47.723455471338326</v>
      </c>
      <c r="F327">
        <v>39.799999999999997</v>
      </c>
      <c r="G327" s="1">
        <f t="shared" si="37"/>
        <v>-0.3808638678345807</v>
      </c>
      <c r="H327" s="1">
        <f t="shared" si="38"/>
        <v>38.276544528661674</v>
      </c>
      <c r="I327" s="1">
        <f t="shared" si="39"/>
        <v>9.4469109426766522</v>
      </c>
      <c r="J327" s="1">
        <v>0.5</v>
      </c>
      <c r="K327" s="1">
        <v>2.1</v>
      </c>
      <c r="L327" s="1">
        <v>0.15</v>
      </c>
      <c r="M327" s="1">
        <v>8.6</v>
      </c>
      <c r="N327" s="1">
        <v>0.1</v>
      </c>
      <c r="O327" s="1">
        <v>-7</v>
      </c>
      <c r="P327" s="1">
        <f t="shared" si="40"/>
        <v>-6.6191361321654192</v>
      </c>
      <c r="Q327" s="1">
        <v>0.25</v>
      </c>
      <c r="R327" s="1">
        <f t="shared" si="41"/>
        <v>4.243671438296972</v>
      </c>
    </row>
    <row r="328" spans="1:18" x14ac:dyDescent="0.3">
      <c r="A328">
        <v>327</v>
      </c>
      <c r="B328">
        <v>0.33938436509770109</v>
      </c>
      <c r="C328">
        <v>46.2</v>
      </c>
      <c r="D328" s="1">
        <f t="shared" si="35"/>
        <v>-0.20707194579000118</v>
      </c>
      <c r="E328" s="1">
        <f t="shared" si="36"/>
        <v>45.371712216839995</v>
      </c>
      <c r="F328">
        <v>39.799999999999997</v>
      </c>
      <c r="G328" s="1">
        <f t="shared" si="37"/>
        <v>0.20707194579000118</v>
      </c>
      <c r="H328" s="1">
        <f t="shared" si="38"/>
        <v>40.628287783160005</v>
      </c>
      <c r="I328" s="1">
        <f t="shared" si="39"/>
        <v>4.7434244336799907</v>
      </c>
      <c r="J328" s="1">
        <v>0.5</v>
      </c>
      <c r="K328" s="1">
        <v>2.1</v>
      </c>
      <c r="L328" s="1">
        <v>0.15</v>
      </c>
      <c r="M328" s="1">
        <v>8.6</v>
      </c>
      <c r="N328" s="1">
        <v>0.1</v>
      </c>
      <c r="O328" s="1">
        <v>-7</v>
      </c>
      <c r="P328" s="1">
        <f t="shared" si="40"/>
        <v>-7.207071945790001</v>
      </c>
      <c r="Q328" s="1">
        <v>0.25</v>
      </c>
      <c r="R328" s="1">
        <f t="shared" si="41"/>
        <v>1.7449442303924949</v>
      </c>
    </row>
    <row r="329" spans="1:18" x14ac:dyDescent="0.3">
      <c r="A329">
        <v>328</v>
      </c>
      <c r="B329">
        <v>0.5030146298379814</v>
      </c>
      <c r="C329">
        <v>46.2</v>
      </c>
      <c r="D329" s="1">
        <f t="shared" si="35"/>
        <v>3.7783141530205945E-3</v>
      </c>
      <c r="E329" s="1">
        <f t="shared" si="36"/>
        <v>46.215113256612085</v>
      </c>
      <c r="F329">
        <v>39.799999999999997</v>
      </c>
      <c r="G329" s="1">
        <f t="shared" si="37"/>
        <v>-3.7783141530205945E-3</v>
      </c>
      <c r="H329" s="1">
        <f t="shared" si="38"/>
        <v>39.784886743387915</v>
      </c>
      <c r="I329" s="1">
        <f t="shared" si="39"/>
        <v>6.43022651322417</v>
      </c>
      <c r="J329" s="1">
        <v>0.5</v>
      </c>
      <c r="K329" s="1">
        <v>2.1</v>
      </c>
      <c r="L329" s="1">
        <v>0.15</v>
      </c>
      <c r="M329" s="1">
        <v>8.6</v>
      </c>
      <c r="N329" s="1">
        <v>0.1</v>
      </c>
      <c r="O329" s="1">
        <v>-7</v>
      </c>
      <c r="P329" s="1">
        <f t="shared" si="40"/>
        <v>-6.9962216858469795</v>
      </c>
      <c r="Q329" s="1">
        <v>0.25</v>
      </c>
      <c r="R329" s="1">
        <f t="shared" si="41"/>
        <v>2.64105783515034</v>
      </c>
    </row>
    <row r="330" spans="1:18" x14ac:dyDescent="0.3">
      <c r="A330">
        <v>329</v>
      </c>
      <c r="B330">
        <v>0.7177634791161962</v>
      </c>
      <c r="C330">
        <v>46.2</v>
      </c>
      <c r="D330" s="1">
        <f t="shared" si="35"/>
        <v>0.28810515169331663</v>
      </c>
      <c r="E330" s="1">
        <f t="shared" si="36"/>
        <v>47.352420606773272</v>
      </c>
      <c r="F330">
        <v>39.799999999999997</v>
      </c>
      <c r="G330" s="1">
        <f t="shared" si="37"/>
        <v>-0.28810515169331663</v>
      </c>
      <c r="H330" s="1">
        <f t="shared" si="38"/>
        <v>38.647579393226728</v>
      </c>
      <c r="I330" s="1">
        <f t="shared" si="39"/>
        <v>8.7048412135465441</v>
      </c>
      <c r="J330" s="1">
        <v>0.5</v>
      </c>
      <c r="K330" s="1">
        <v>2.1</v>
      </c>
      <c r="L330" s="1">
        <v>0.15</v>
      </c>
      <c r="M330" s="1">
        <v>8.6</v>
      </c>
      <c r="N330" s="1">
        <v>0.1</v>
      </c>
      <c r="O330" s="1">
        <v>-7</v>
      </c>
      <c r="P330" s="1">
        <f t="shared" si="40"/>
        <v>-6.7118948483066836</v>
      </c>
      <c r="Q330" s="1">
        <v>0.25</v>
      </c>
      <c r="R330" s="1">
        <f t="shared" si="41"/>
        <v>3.8494468946966016</v>
      </c>
    </row>
    <row r="331" spans="1:18" x14ac:dyDescent="0.3">
      <c r="A331">
        <v>330</v>
      </c>
      <c r="B331">
        <v>0.25144674341325968</v>
      </c>
      <c r="C331">
        <v>46.2</v>
      </c>
      <c r="D331" s="1">
        <f t="shared" si="35"/>
        <v>-0.33497200203397037</v>
      </c>
      <c r="E331" s="1">
        <f t="shared" si="36"/>
        <v>44.860111991864123</v>
      </c>
      <c r="F331">
        <v>39.799999999999997</v>
      </c>
      <c r="G331" s="1">
        <f t="shared" si="37"/>
        <v>0.33497200203397037</v>
      </c>
      <c r="H331" s="1">
        <f t="shared" si="38"/>
        <v>41.139888008135877</v>
      </c>
      <c r="I331" s="1">
        <f t="shared" si="39"/>
        <v>3.7202239837282463</v>
      </c>
      <c r="J331" s="1">
        <v>0.5</v>
      </c>
      <c r="K331" s="1">
        <v>2.1</v>
      </c>
      <c r="L331" s="1">
        <v>0.15</v>
      </c>
      <c r="M331" s="1">
        <v>8.6</v>
      </c>
      <c r="N331" s="1">
        <v>0.1</v>
      </c>
      <c r="O331" s="1">
        <v>-7</v>
      </c>
      <c r="P331" s="1">
        <f t="shared" si="40"/>
        <v>-7.3349720020339699</v>
      </c>
      <c r="Q331" s="1">
        <v>0.25</v>
      </c>
      <c r="R331" s="1">
        <f t="shared" si="41"/>
        <v>1.2013689913556305</v>
      </c>
    </row>
    <row r="332" spans="1:18" x14ac:dyDescent="0.3">
      <c r="A332">
        <v>331</v>
      </c>
      <c r="B332">
        <v>0.81289160799221183</v>
      </c>
      <c r="C332">
        <v>46.2</v>
      </c>
      <c r="D332" s="1">
        <f t="shared" si="35"/>
        <v>0.44430121559547525</v>
      </c>
      <c r="E332" s="1">
        <f t="shared" si="36"/>
        <v>47.977204862381903</v>
      </c>
      <c r="F332">
        <v>39.799999999999997</v>
      </c>
      <c r="G332" s="1">
        <f t="shared" si="37"/>
        <v>-0.44430121559547525</v>
      </c>
      <c r="H332" s="1">
        <f t="shared" si="38"/>
        <v>38.022795137618097</v>
      </c>
      <c r="I332" s="1">
        <f t="shared" si="39"/>
        <v>9.9544097247638064</v>
      </c>
      <c r="J332" s="1">
        <v>0.5</v>
      </c>
      <c r="K332" s="1">
        <v>2.1</v>
      </c>
      <c r="L332" s="1">
        <v>0.15</v>
      </c>
      <c r="M332" s="1">
        <v>8.6</v>
      </c>
      <c r="N332" s="1">
        <v>0.1</v>
      </c>
      <c r="O332" s="1">
        <v>-7</v>
      </c>
      <c r="P332" s="1">
        <f t="shared" si="40"/>
        <v>-6.5556987844045249</v>
      </c>
      <c r="Q332" s="1">
        <v>0.25</v>
      </c>
      <c r="R332" s="1">
        <f t="shared" si="41"/>
        <v>4.5132801662807722</v>
      </c>
    </row>
    <row r="333" spans="1:18" x14ac:dyDescent="0.3">
      <c r="A333">
        <v>332</v>
      </c>
      <c r="B333">
        <v>0.68087987080190204</v>
      </c>
      <c r="C333">
        <v>46.2</v>
      </c>
      <c r="D333" s="1">
        <f t="shared" si="35"/>
        <v>0.23508031590521677</v>
      </c>
      <c r="E333" s="1">
        <f t="shared" si="36"/>
        <v>47.140321263620869</v>
      </c>
      <c r="F333">
        <v>39.799999999999997</v>
      </c>
      <c r="G333" s="1">
        <f t="shared" si="37"/>
        <v>-0.23508031590521677</v>
      </c>
      <c r="H333" s="1">
        <f t="shared" si="38"/>
        <v>38.859678736379131</v>
      </c>
      <c r="I333" s="1">
        <f t="shared" si="39"/>
        <v>8.2806425272417385</v>
      </c>
      <c r="J333" s="1">
        <v>0.5</v>
      </c>
      <c r="K333" s="1">
        <v>2.1</v>
      </c>
      <c r="L333" s="1">
        <v>0.15</v>
      </c>
      <c r="M333" s="1">
        <v>8.6</v>
      </c>
      <c r="N333" s="1">
        <v>0.1</v>
      </c>
      <c r="O333" s="1">
        <v>-7</v>
      </c>
      <c r="P333" s="1">
        <f t="shared" si="40"/>
        <v>-6.7649196840947834</v>
      </c>
      <c r="Q333" s="1">
        <v>0.25</v>
      </c>
      <c r="R333" s="1">
        <f t="shared" si="41"/>
        <v>3.6240913425971741</v>
      </c>
    </row>
    <row r="334" spans="1:18" x14ac:dyDescent="0.3">
      <c r="A334">
        <v>333</v>
      </c>
      <c r="B334">
        <v>0.92451186360939142</v>
      </c>
      <c r="C334">
        <v>46.2</v>
      </c>
      <c r="D334" s="1">
        <f t="shared" si="35"/>
        <v>0.71804580920167127</v>
      </c>
      <c r="E334" s="1">
        <f t="shared" si="36"/>
        <v>49.072183236806687</v>
      </c>
      <c r="F334">
        <v>39.799999999999997</v>
      </c>
      <c r="G334" s="1">
        <f t="shared" si="37"/>
        <v>-0.71804580920167127</v>
      </c>
      <c r="H334" s="1">
        <f t="shared" si="38"/>
        <v>36.927816763193313</v>
      </c>
      <c r="I334" s="1">
        <f t="shared" si="39"/>
        <v>12.144366473613374</v>
      </c>
      <c r="J334" s="1">
        <v>0.5</v>
      </c>
      <c r="K334" s="1">
        <v>2.1</v>
      </c>
      <c r="L334" s="1">
        <v>0.15</v>
      </c>
      <c r="M334" s="1">
        <v>8.6</v>
      </c>
      <c r="N334" s="1">
        <v>0.1</v>
      </c>
      <c r="O334" s="1">
        <v>-7</v>
      </c>
      <c r="P334" s="1">
        <f t="shared" si="40"/>
        <v>-6.281954190798329</v>
      </c>
      <c r="Q334" s="1">
        <v>0.25</v>
      </c>
      <c r="R334" s="1">
        <f t="shared" si="41"/>
        <v>5.6766946891071051</v>
      </c>
    </row>
    <row r="335" spans="1:18" x14ac:dyDescent="0.3">
      <c r="A335">
        <v>334</v>
      </c>
      <c r="B335">
        <v>0.52354259901584776</v>
      </c>
      <c r="C335">
        <v>46.2</v>
      </c>
      <c r="D335" s="1">
        <f t="shared" si="35"/>
        <v>2.9523418917011258E-2</v>
      </c>
      <c r="E335" s="1">
        <f t="shared" si="36"/>
        <v>46.318093675668045</v>
      </c>
      <c r="F335">
        <v>39.799999999999997</v>
      </c>
      <c r="G335" s="1">
        <f t="shared" si="37"/>
        <v>-2.9523418917011258E-2</v>
      </c>
      <c r="H335" s="1">
        <f t="shared" si="38"/>
        <v>39.681906324331955</v>
      </c>
      <c r="I335" s="1">
        <f t="shared" si="39"/>
        <v>6.6361873513360905</v>
      </c>
      <c r="J335" s="1">
        <v>0.5</v>
      </c>
      <c r="K335" s="1">
        <v>2.1</v>
      </c>
      <c r="L335" s="1">
        <v>0.15</v>
      </c>
      <c r="M335" s="1">
        <v>8.6</v>
      </c>
      <c r="N335" s="1">
        <v>0.1</v>
      </c>
      <c r="O335" s="1">
        <v>-7</v>
      </c>
      <c r="P335" s="1">
        <f t="shared" si="40"/>
        <v>-6.9704765810829885</v>
      </c>
      <c r="Q335" s="1">
        <v>0.25</v>
      </c>
      <c r="R335" s="1">
        <f t="shared" si="41"/>
        <v>2.7504745303972982</v>
      </c>
    </row>
    <row r="336" spans="1:18" x14ac:dyDescent="0.3">
      <c r="A336">
        <v>335</v>
      </c>
      <c r="B336">
        <v>0.12116576862560369</v>
      </c>
      <c r="C336">
        <v>46.2</v>
      </c>
      <c r="D336" s="1">
        <f t="shared" si="35"/>
        <v>-0.5845894788044772</v>
      </c>
      <c r="E336" s="1">
        <f t="shared" si="36"/>
        <v>43.86164208478209</v>
      </c>
      <c r="F336">
        <v>39.799999999999997</v>
      </c>
      <c r="G336" s="1">
        <f t="shared" si="37"/>
        <v>0.5845894788044772</v>
      </c>
      <c r="H336" s="1">
        <f t="shared" si="38"/>
        <v>42.13835791521791</v>
      </c>
      <c r="I336" s="1">
        <f t="shared" si="39"/>
        <v>1.723284169564181</v>
      </c>
      <c r="J336" s="1">
        <v>0.5</v>
      </c>
      <c r="K336" s="1">
        <v>2.1</v>
      </c>
      <c r="L336" s="1">
        <v>0.15</v>
      </c>
      <c r="M336" s="1">
        <v>8.6</v>
      </c>
      <c r="N336" s="1">
        <v>0.1</v>
      </c>
      <c r="O336" s="1">
        <v>-7</v>
      </c>
      <c r="P336" s="1">
        <f t="shared" si="40"/>
        <v>-7.5845894788044772</v>
      </c>
      <c r="Q336" s="1">
        <v>0.25</v>
      </c>
      <c r="R336" s="1">
        <f t="shared" si="41"/>
        <v>0.140494715080971</v>
      </c>
    </row>
    <row r="337" spans="1:18" x14ac:dyDescent="0.3">
      <c r="A337">
        <v>336</v>
      </c>
      <c r="B337">
        <v>7.6151984302615938E-2</v>
      </c>
      <c r="C337">
        <v>46.2</v>
      </c>
      <c r="D337" s="1">
        <f t="shared" si="35"/>
        <v>-0.71572031900889677</v>
      </c>
      <c r="E337" s="1">
        <f t="shared" si="36"/>
        <v>43.337118723964416</v>
      </c>
      <c r="F337">
        <v>39.799999999999997</v>
      </c>
      <c r="G337" s="1">
        <f t="shared" si="37"/>
        <v>0.71572031900889677</v>
      </c>
      <c r="H337" s="1">
        <f t="shared" si="38"/>
        <v>42.662881276035584</v>
      </c>
      <c r="I337" s="1">
        <f t="shared" si="39"/>
        <v>0.67423744792883156</v>
      </c>
      <c r="J337" s="1">
        <v>0.5</v>
      </c>
      <c r="K337" s="1">
        <v>2.1</v>
      </c>
      <c r="L337" s="1">
        <v>0.15</v>
      </c>
      <c r="M337" s="1">
        <v>8.6</v>
      </c>
      <c r="N337" s="1">
        <v>0.1</v>
      </c>
      <c r="O337" s="1">
        <v>-7</v>
      </c>
      <c r="P337" s="1">
        <f t="shared" si="40"/>
        <v>-7.7157203190088968</v>
      </c>
      <c r="Q337" s="1">
        <v>0.25</v>
      </c>
      <c r="R337" s="1">
        <f t="shared" si="41"/>
        <v>-0.41681135578780859</v>
      </c>
    </row>
    <row r="338" spans="1:18" x14ac:dyDescent="0.3">
      <c r="A338">
        <v>337</v>
      </c>
      <c r="B338">
        <v>0.89438343092493033</v>
      </c>
      <c r="C338">
        <v>46.2</v>
      </c>
      <c r="D338" s="1">
        <f t="shared" si="35"/>
        <v>0.62509090755977859</v>
      </c>
      <c r="E338" s="1">
        <f t="shared" si="36"/>
        <v>48.700363630239117</v>
      </c>
      <c r="F338">
        <v>39.799999999999997</v>
      </c>
      <c r="G338" s="1">
        <f t="shared" si="37"/>
        <v>-0.62509090755977859</v>
      </c>
      <c r="H338" s="1">
        <f t="shared" si="38"/>
        <v>37.299636369760883</v>
      </c>
      <c r="I338" s="1">
        <f t="shared" si="39"/>
        <v>11.400727260478234</v>
      </c>
      <c r="J338" s="1">
        <v>0.5</v>
      </c>
      <c r="K338" s="1">
        <v>2.1</v>
      </c>
      <c r="L338" s="1">
        <v>0.15</v>
      </c>
      <c r="M338" s="1">
        <v>8.6</v>
      </c>
      <c r="N338" s="1">
        <v>0.1</v>
      </c>
      <c r="O338" s="1">
        <v>-7</v>
      </c>
      <c r="P338" s="1">
        <f t="shared" si="40"/>
        <v>-6.3749090924402214</v>
      </c>
      <c r="Q338" s="1">
        <v>0.25</v>
      </c>
      <c r="R338" s="1">
        <f t="shared" si="41"/>
        <v>5.281636357129063</v>
      </c>
    </row>
    <row r="339" spans="1:18" x14ac:dyDescent="0.3">
      <c r="A339">
        <v>338</v>
      </c>
      <c r="B339">
        <v>0.59186775345862719</v>
      </c>
      <c r="C339">
        <v>46.2</v>
      </c>
      <c r="D339" s="1">
        <f t="shared" si="35"/>
        <v>0.11617608633582771</v>
      </c>
      <c r="E339" s="1">
        <f t="shared" si="36"/>
        <v>46.664704345343317</v>
      </c>
      <c r="F339">
        <v>39.799999999999997</v>
      </c>
      <c r="G339" s="1">
        <f t="shared" si="37"/>
        <v>-0.11617608633582771</v>
      </c>
      <c r="H339" s="1">
        <f t="shared" si="38"/>
        <v>39.335295654656683</v>
      </c>
      <c r="I339" s="1">
        <f t="shared" si="39"/>
        <v>7.329408690686634</v>
      </c>
      <c r="J339" s="1">
        <v>0.5</v>
      </c>
      <c r="K339" s="1">
        <v>2.1</v>
      </c>
      <c r="L339" s="1">
        <v>0.15</v>
      </c>
      <c r="M339" s="1">
        <v>8.6</v>
      </c>
      <c r="N339" s="1">
        <v>0.1</v>
      </c>
      <c r="O339" s="1">
        <v>-7</v>
      </c>
      <c r="P339" s="1">
        <f t="shared" si="40"/>
        <v>-6.8838239136641723</v>
      </c>
      <c r="Q339" s="1">
        <v>0.25</v>
      </c>
      <c r="R339" s="1">
        <f t="shared" si="41"/>
        <v>3.1187483669272735</v>
      </c>
    </row>
    <row r="340" spans="1:18" x14ac:dyDescent="0.3">
      <c r="A340">
        <v>339</v>
      </c>
      <c r="B340">
        <v>4.473524545280716E-2</v>
      </c>
      <c r="C340">
        <v>46.2</v>
      </c>
      <c r="D340" s="1">
        <f t="shared" si="35"/>
        <v>-0.84909875356343045</v>
      </c>
      <c r="E340" s="1">
        <f t="shared" si="36"/>
        <v>42.803604985746283</v>
      </c>
      <c r="F340">
        <v>39.799999999999997</v>
      </c>
      <c r="G340" s="1">
        <f t="shared" si="37"/>
        <v>0.84909875356343045</v>
      </c>
      <c r="H340" s="1">
        <f t="shared" si="38"/>
        <v>43.196395014253717</v>
      </c>
      <c r="I340" s="1">
        <f t="shared" si="39"/>
        <v>-0.39279002850743439</v>
      </c>
      <c r="J340" s="1">
        <v>0.5</v>
      </c>
      <c r="K340" s="1">
        <v>2.1</v>
      </c>
      <c r="L340" s="1">
        <v>0.15</v>
      </c>
      <c r="M340" s="1">
        <v>8.6</v>
      </c>
      <c r="N340" s="1">
        <v>0.1</v>
      </c>
      <c r="O340" s="1">
        <v>-7</v>
      </c>
      <c r="P340" s="1">
        <f t="shared" si="40"/>
        <v>-7.84909875356343</v>
      </c>
      <c r="Q340" s="1">
        <v>0.25</v>
      </c>
      <c r="R340" s="1">
        <f t="shared" si="41"/>
        <v>-0.98366970264457465</v>
      </c>
    </row>
    <row r="341" spans="1:18" x14ac:dyDescent="0.3">
      <c r="A341">
        <v>340</v>
      </c>
      <c r="B341">
        <v>0.65995754563251019</v>
      </c>
      <c r="C341">
        <v>46.2</v>
      </c>
      <c r="D341" s="1">
        <f t="shared" si="35"/>
        <v>0.20617363328491023</v>
      </c>
      <c r="E341" s="1">
        <f t="shared" si="36"/>
        <v>47.024694533139645</v>
      </c>
      <c r="F341">
        <v>39.799999999999997</v>
      </c>
      <c r="G341" s="1">
        <f t="shared" si="37"/>
        <v>-0.20617363328491023</v>
      </c>
      <c r="H341" s="1">
        <f t="shared" si="38"/>
        <v>38.975305466860355</v>
      </c>
      <c r="I341" s="1">
        <f t="shared" si="39"/>
        <v>8.0493890662792893</v>
      </c>
      <c r="J341" s="1">
        <v>0.5</v>
      </c>
      <c r="K341" s="1">
        <v>2.1</v>
      </c>
      <c r="L341" s="1">
        <v>0.15</v>
      </c>
      <c r="M341" s="1">
        <v>8.6</v>
      </c>
      <c r="N341" s="1">
        <v>0.1</v>
      </c>
      <c r="O341" s="1">
        <v>-7</v>
      </c>
      <c r="P341" s="1">
        <f t="shared" si="40"/>
        <v>-6.7938263667150895</v>
      </c>
      <c r="Q341" s="1">
        <v>0.25</v>
      </c>
      <c r="R341" s="1">
        <f t="shared" si="41"/>
        <v>3.501237941460873</v>
      </c>
    </row>
    <row r="342" spans="1:18" x14ac:dyDescent="0.3">
      <c r="A342">
        <v>341</v>
      </c>
      <c r="B342">
        <v>0.39089209584126172</v>
      </c>
      <c r="C342">
        <v>46.2</v>
      </c>
      <c r="D342" s="1">
        <f t="shared" si="35"/>
        <v>-0.13849733964075045</v>
      </c>
      <c r="E342" s="1">
        <f t="shared" si="36"/>
        <v>45.646010641437002</v>
      </c>
      <c r="F342">
        <v>39.799999999999997</v>
      </c>
      <c r="G342" s="1">
        <f t="shared" si="37"/>
        <v>0.13849733964075045</v>
      </c>
      <c r="H342" s="1">
        <f t="shared" si="38"/>
        <v>40.353989358562998</v>
      </c>
      <c r="I342" s="1">
        <f t="shared" si="39"/>
        <v>5.2920212828740034</v>
      </c>
      <c r="J342" s="1">
        <v>0.5</v>
      </c>
      <c r="K342" s="1">
        <v>2.1</v>
      </c>
      <c r="L342" s="1">
        <v>0.15</v>
      </c>
      <c r="M342" s="1">
        <v>8.6</v>
      </c>
      <c r="N342" s="1">
        <v>0.1</v>
      </c>
      <c r="O342" s="1">
        <v>-7</v>
      </c>
      <c r="P342" s="1">
        <f t="shared" si="40"/>
        <v>-7.1384973396407503</v>
      </c>
      <c r="Q342" s="1">
        <v>0.25</v>
      </c>
      <c r="R342" s="1">
        <f t="shared" si="41"/>
        <v>2.036386306526814</v>
      </c>
    </row>
    <row r="343" spans="1:18" x14ac:dyDescent="0.3">
      <c r="A343">
        <v>342</v>
      </c>
      <c r="B343">
        <v>0.90844408860526837</v>
      </c>
      <c r="C343">
        <v>46.2</v>
      </c>
      <c r="D343" s="1">
        <f t="shared" si="35"/>
        <v>0.66561731078100483</v>
      </c>
      <c r="E343" s="1">
        <f t="shared" si="36"/>
        <v>48.862469243124025</v>
      </c>
      <c r="F343">
        <v>39.799999999999997</v>
      </c>
      <c r="G343" s="1">
        <f t="shared" si="37"/>
        <v>-0.66561731078100483</v>
      </c>
      <c r="H343" s="1">
        <f t="shared" si="38"/>
        <v>37.137530756875975</v>
      </c>
      <c r="I343" s="1">
        <f t="shared" si="39"/>
        <v>11.72493848624805</v>
      </c>
      <c r="J343" s="1">
        <v>0.5</v>
      </c>
      <c r="K343" s="1">
        <v>2.1</v>
      </c>
      <c r="L343" s="1">
        <v>0.15</v>
      </c>
      <c r="M343" s="1">
        <v>8.6</v>
      </c>
      <c r="N343" s="1">
        <v>0.1</v>
      </c>
      <c r="O343" s="1">
        <v>-7</v>
      </c>
      <c r="P343" s="1">
        <f t="shared" si="40"/>
        <v>-6.3343826892189954</v>
      </c>
      <c r="Q343" s="1">
        <v>0.25</v>
      </c>
      <c r="R343" s="1">
        <f t="shared" si="41"/>
        <v>5.4538735708192769</v>
      </c>
    </row>
    <row r="344" spans="1:18" x14ac:dyDescent="0.3">
      <c r="A344">
        <v>343</v>
      </c>
      <c r="B344">
        <v>0.34350934154151125</v>
      </c>
      <c r="C344">
        <v>46.2</v>
      </c>
      <c r="D344" s="1">
        <f t="shared" si="35"/>
        <v>-0.20145211249759556</v>
      </c>
      <c r="E344" s="1">
        <f t="shared" si="36"/>
        <v>45.394191550009623</v>
      </c>
      <c r="F344">
        <v>39.799999999999997</v>
      </c>
      <c r="G344" s="1">
        <f t="shared" si="37"/>
        <v>0.20145211249759556</v>
      </c>
      <c r="H344" s="1">
        <f t="shared" si="38"/>
        <v>40.605808449990377</v>
      </c>
      <c r="I344" s="1">
        <f t="shared" si="39"/>
        <v>4.7883831000192458</v>
      </c>
      <c r="J344" s="1">
        <v>0.5</v>
      </c>
      <c r="K344" s="1">
        <v>2.1</v>
      </c>
      <c r="L344" s="1">
        <v>0.15</v>
      </c>
      <c r="M344" s="1">
        <v>8.6</v>
      </c>
      <c r="N344" s="1">
        <v>0.1</v>
      </c>
      <c r="O344" s="1">
        <v>-7</v>
      </c>
      <c r="P344" s="1">
        <f t="shared" si="40"/>
        <v>-7.2014521124975959</v>
      </c>
      <c r="Q344" s="1">
        <v>0.25</v>
      </c>
      <c r="R344" s="1">
        <f t="shared" si="41"/>
        <v>1.7688285218852238</v>
      </c>
    </row>
    <row r="345" spans="1:18" x14ac:dyDescent="0.3">
      <c r="A345">
        <v>344</v>
      </c>
      <c r="B345">
        <v>0.88530072901789036</v>
      </c>
      <c r="C345">
        <v>46.2</v>
      </c>
      <c r="D345" s="1">
        <f t="shared" si="35"/>
        <v>0.60095481630452241</v>
      </c>
      <c r="E345" s="1">
        <f t="shared" si="36"/>
        <v>48.603819265218092</v>
      </c>
      <c r="F345">
        <v>39.799999999999997</v>
      </c>
      <c r="G345" s="1">
        <f t="shared" si="37"/>
        <v>-0.60095481630452241</v>
      </c>
      <c r="H345" s="1">
        <f t="shared" si="38"/>
        <v>37.396180734781908</v>
      </c>
      <c r="I345" s="1">
        <f t="shared" si="39"/>
        <v>11.207638530436185</v>
      </c>
      <c r="J345" s="1">
        <v>0.5</v>
      </c>
      <c r="K345" s="1">
        <v>2.1</v>
      </c>
      <c r="L345" s="1">
        <v>0.15</v>
      </c>
      <c r="M345" s="1">
        <v>8.6</v>
      </c>
      <c r="N345" s="1">
        <v>0.1</v>
      </c>
      <c r="O345" s="1">
        <v>-7</v>
      </c>
      <c r="P345" s="1">
        <f t="shared" si="40"/>
        <v>-6.3990451836954776</v>
      </c>
      <c r="Q345" s="1">
        <v>0.25</v>
      </c>
      <c r="R345" s="1">
        <f t="shared" si="41"/>
        <v>5.1790579692942238</v>
      </c>
    </row>
    <row r="346" spans="1:18" x14ac:dyDescent="0.3">
      <c r="A346">
        <v>345</v>
      </c>
      <c r="B346">
        <v>0.1410074208551424</v>
      </c>
      <c r="C346">
        <v>46.2</v>
      </c>
      <c r="D346" s="1">
        <f t="shared" si="35"/>
        <v>-0.53790209084017904</v>
      </c>
      <c r="E346" s="1">
        <f t="shared" si="36"/>
        <v>44.048391636639288</v>
      </c>
      <c r="F346">
        <v>39.799999999999997</v>
      </c>
      <c r="G346" s="1">
        <f t="shared" si="37"/>
        <v>0.53790209084017904</v>
      </c>
      <c r="H346" s="1">
        <f t="shared" si="38"/>
        <v>41.951608363360712</v>
      </c>
      <c r="I346" s="1">
        <f t="shared" si="39"/>
        <v>2.0967832732785752</v>
      </c>
      <c r="J346" s="1">
        <v>0.5</v>
      </c>
      <c r="K346" s="1">
        <v>2.1</v>
      </c>
      <c r="L346" s="1">
        <v>0.15</v>
      </c>
      <c r="M346" s="1">
        <v>8.6</v>
      </c>
      <c r="N346" s="1">
        <v>0.1</v>
      </c>
      <c r="O346" s="1">
        <v>-7</v>
      </c>
      <c r="P346" s="1">
        <f t="shared" si="40"/>
        <v>-7.5379020908401788</v>
      </c>
      <c r="Q346" s="1">
        <v>0.25</v>
      </c>
      <c r="R346" s="1">
        <f t="shared" si="41"/>
        <v>0.3389161139292427</v>
      </c>
    </row>
    <row r="347" spans="1:18" x14ac:dyDescent="0.3">
      <c r="A347">
        <v>346</v>
      </c>
      <c r="B347">
        <v>0.89021531223532568</v>
      </c>
      <c r="C347">
        <v>46.2</v>
      </c>
      <c r="D347" s="1">
        <f t="shared" si="35"/>
        <v>0.61383699317463991</v>
      </c>
      <c r="E347" s="1">
        <f t="shared" si="36"/>
        <v>48.655347972698564</v>
      </c>
      <c r="F347">
        <v>39.799999999999997</v>
      </c>
      <c r="G347" s="1">
        <f t="shared" si="37"/>
        <v>-0.61383699317463991</v>
      </c>
      <c r="H347" s="1">
        <f t="shared" si="38"/>
        <v>37.344652027301436</v>
      </c>
      <c r="I347" s="1">
        <f t="shared" si="39"/>
        <v>11.310695945397129</v>
      </c>
      <c r="J347" s="1">
        <v>0.5</v>
      </c>
      <c r="K347" s="1">
        <v>2.1</v>
      </c>
      <c r="L347" s="1">
        <v>0.15</v>
      </c>
      <c r="M347" s="1">
        <v>8.6</v>
      </c>
      <c r="N347" s="1">
        <v>0.1</v>
      </c>
      <c r="O347" s="1">
        <v>-7</v>
      </c>
      <c r="P347" s="1">
        <f t="shared" si="40"/>
        <v>-6.3861630068253596</v>
      </c>
      <c r="Q347" s="1">
        <v>0.25</v>
      </c>
      <c r="R347" s="1">
        <f t="shared" si="41"/>
        <v>5.2338072209922251</v>
      </c>
    </row>
    <row r="348" spans="1:18" x14ac:dyDescent="0.3">
      <c r="A348">
        <v>347</v>
      </c>
      <c r="B348">
        <v>0.766844800519907</v>
      </c>
      <c r="C348">
        <v>46.2</v>
      </c>
      <c r="D348" s="1">
        <f t="shared" si="35"/>
        <v>0.36424768738260893</v>
      </c>
      <c r="E348" s="1">
        <f t="shared" si="36"/>
        <v>47.656990749530436</v>
      </c>
      <c r="F348">
        <v>39.799999999999997</v>
      </c>
      <c r="G348" s="1">
        <f t="shared" si="37"/>
        <v>-0.36424768738260893</v>
      </c>
      <c r="H348" s="1">
        <f t="shared" si="38"/>
        <v>38.343009250469564</v>
      </c>
      <c r="I348" s="1">
        <f t="shared" si="39"/>
        <v>9.3139814990608727</v>
      </c>
      <c r="J348" s="1">
        <v>0.5</v>
      </c>
      <c r="K348" s="1">
        <v>2.1</v>
      </c>
      <c r="L348" s="1">
        <v>0.15</v>
      </c>
      <c r="M348" s="1">
        <v>8.6</v>
      </c>
      <c r="N348" s="1">
        <v>0.1</v>
      </c>
      <c r="O348" s="1">
        <v>-7</v>
      </c>
      <c r="P348" s="1">
        <f t="shared" si="40"/>
        <v>-6.6357523126173907</v>
      </c>
      <c r="Q348" s="1">
        <v>0.25</v>
      </c>
      <c r="R348" s="1">
        <f t="shared" si="41"/>
        <v>4.1730526713760892</v>
      </c>
    </row>
    <row r="349" spans="1:18" x14ac:dyDescent="0.3">
      <c r="A349">
        <v>348</v>
      </c>
      <c r="B349">
        <v>6.7866692483996904E-2</v>
      </c>
      <c r="C349">
        <v>46.2</v>
      </c>
      <c r="D349" s="1">
        <f t="shared" si="35"/>
        <v>-0.74593470192883315</v>
      </c>
      <c r="E349" s="1">
        <f t="shared" si="36"/>
        <v>43.216261192284669</v>
      </c>
      <c r="F349">
        <v>39.799999999999997</v>
      </c>
      <c r="G349" s="1">
        <f t="shared" si="37"/>
        <v>0.74593470192883315</v>
      </c>
      <c r="H349" s="1">
        <f t="shared" si="38"/>
        <v>42.783738807715331</v>
      </c>
      <c r="I349" s="1">
        <f t="shared" si="39"/>
        <v>0.43252238456933867</v>
      </c>
      <c r="J349" s="1">
        <v>0.5</v>
      </c>
      <c r="K349" s="1">
        <v>2.1</v>
      </c>
      <c r="L349" s="1">
        <v>0.15</v>
      </c>
      <c r="M349" s="1">
        <v>8.6</v>
      </c>
      <c r="N349" s="1">
        <v>0.1</v>
      </c>
      <c r="O349" s="1">
        <v>-7</v>
      </c>
      <c r="P349" s="1">
        <f t="shared" si="40"/>
        <v>-7.7459347019288334</v>
      </c>
      <c r="Q349" s="1">
        <v>0.25</v>
      </c>
      <c r="R349" s="1">
        <f t="shared" si="41"/>
        <v>-0.54522248319753919</v>
      </c>
    </row>
    <row r="350" spans="1:18" x14ac:dyDescent="0.3">
      <c r="A350">
        <v>349</v>
      </c>
      <c r="B350">
        <v>0.6440055363316074</v>
      </c>
      <c r="C350">
        <v>46.2</v>
      </c>
      <c r="D350" s="1">
        <f t="shared" si="35"/>
        <v>0.18459310935045367</v>
      </c>
      <c r="E350" s="1">
        <f t="shared" si="36"/>
        <v>46.938372437401817</v>
      </c>
      <c r="F350">
        <v>39.799999999999997</v>
      </c>
      <c r="G350" s="1">
        <f t="shared" si="37"/>
        <v>-0.18459310935045367</v>
      </c>
      <c r="H350" s="1">
        <f t="shared" si="38"/>
        <v>39.061627562598183</v>
      </c>
      <c r="I350" s="1">
        <f t="shared" si="39"/>
        <v>7.8767448748036344</v>
      </c>
      <c r="J350" s="1">
        <v>0.5</v>
      </c>
      <c r="K350" s="1">
        <v>2.1</v>
      </c>
      <c r="L350" s="1">
        <v>0.15</v>
      </c>
      <c r="M350" s="1">
        <v>8.6</v>
      </c>
      <c r="N350" s="1">
        <v>0.1</v>
      </c>
      <c r="O350" s="1">
        <v>-7</v>
      </c>
      <c r="P350" s="1">
        <f t="shared" si="40"/>
        <v>-6.8154068906495464</v>
      </c>
      <c r="Q350" s="1">
        <v>0.25</v>
      </c>
      <c r="R350" s="1">
        <f t="shared" si="41"/>
        <v>3.4095207147394313</v>
      </c>
    </row>
    <row r="351" spans="1:18" x14ac:dyDescent="0.3">
      <c r="A351">
        <v>350</v>
      </c>
      <c r="B351">
        <v>0.65909460447903534</v>
      </c>
      <c r="C351">
        <v>46.2</v>
      </c>
      <c r="D351" s="1">
        <f t="shared" si="35"/>
        <v>0.2049966986553417</v>
      </c>
      <c r="E351" s="1">
        <f t="shared" si="36"/>
        <v>47.019986794621367</v>
      </c>
      <c r="F351">
        <v>39.799999999999997</v>
      </c>
      <c r="G351" s="1">
        <f t="shared" si="37"/>
        <v>-0.2049966986553417</v>
      </c>
      <c r="H351" s="1">
        <f t="shared" si="38"/>
        <v>38.980013205378633</v>
      </c>
      <c r="I351" s="1">
        <f t="shared" si="39"/>
        <v>8.0399735892427344</v>
      </c>
      <c r="J351" s="1">
        <v>0.5</v>
      </c>
      <c r="K351" s="1">
        <v>2.1</v>
      </c>
      <c r="L351" s="1">
        <v>0.15</v>
      </c>
      <c r="M351" s="1">
        <v>8.6</v>
      </c>
      <c r="N351" s="1">
        <v>0.1</v>
      </c>
      <c r="O351" s="1">
        <v>-7</v>
      </c>
      <c r="P351" s="1">
        <f t="shared" si="40"/>
        <v>-6.795003301344658</v>
      </c>
      <c r="Q351" s="1">
        <v>0.25</v>
      </c>
      <c r="R351" s="1">
        <f t="shared" si="41"/>
        <v>3.4962359692852036</v>
      </c>
    </row>
    <row r="352" spans="1:18" x14ac:dyDescent="0.3">
      <c r="A352">
        <v>351</v>
      </c>
      <c r="B352">
        <v>4.2951327422848795E-2</v>
      </c>
      <c r="C352">
        <v>46.2</v>
      </c>
      <c r="D352" s="1">
        <f t="shared" si="35"/>
        <v>-0.85870946635834278</v>
      </c>
      <c r="E352" s="1">
        <f t="shared" si="36"/>
        <v>42.76516213456663</v>
      </c>
      <c r="F352">
        <v>39.799999999999997</v>
      </c>
      <c r="G352" s="1">
        <f t="shared" si="37"/>
        <v>0.85870946635834278</v>
      </c>
      <c r="H352" s="1">
        <f t="shared" si="38"/>
        <v>43.23483786543337</v>
      </c>
      <c r="I352" s="1">
        <f t="shared" si="39"/>
        <v>-0.46967573086674008</v>
      </c>
      <c r="J352" s="1">
        <v>0.5</v>
      </c>
      <c r="K352" s="1">
        <v>2.1</v>
      </c>
      <c r="L352" s="1">
        <v>0.15</v>
      </c>
      <c r="M352" s="1">
        <v>8.6</v>
      </c>
      <c r="N352" s="1">
        <v>0.1</v>
      </c>
      <c r="O352" s="1">
        <v>-7</v>
      </c>
      <c r="P352" s="1">
        <f t="shared" si="40"/>
        <v>-7.8587094663583432</v>
      </c>
      <c r="Q352" s="1">
        <v>0.25</v>
      </c>
      <c r="R352" s="1">
        <f t="shared" si="41"/>
        <v>-1.0245152320229558</v>
      </c>
    </row>
    <row r="353" spans="1:18" x14ac:dyDescent="0.3">
      <c r="A353">
        <v>352</v>
      </c>
      <c r="B353">
        <v>0.66114614184945597</v>
      </c>
      <c r="C353">
        <v>46.2</v>
      </c>
      <c r="D353" s="1">
        <f t="shared" si="35"/>
        <v>0.20779659118876101</v>
      </c>
      <c r="E353" s="1">
        <f t="shared" si="36"/>
        <v>47.031186364755044</v>
      </c>
      <c r="F353">
        <v>39.799999999999997</v>
      </c>
      <c r="G353" s="1">
        <f t="shared" si="37"/>
        <v>-0.20779659118876101</v>
      </c>
      <c r="H353" s="1">
        <f t="shared" si="38"/>
        <v>38.968813635244956</v>
      </c>
      <c r="I353" s="1">
        <f t="shared" si="39"/>
        <v>8.0623727295100878</v>
      </c>
      <c r="J353" s="1">
        <v>0.5</v>
      </c>
      <c r="K353" s="1">
        <v>2.1</v>
      </c>
      <c r="L353" s="1">
        <v>0.15</v>
      </c>
      <c r="M353" s="1">
        <v>8.6</v>
      </c>
      <c r="N353" s="1">
        <v>0.1</v>
      </c>
      <c r="O353" s="1">
        <v>-7</v>
      </c>
      <c r="P353" s="1">
        <f t="shared" si="40"/>
        <v>-6.7922034088112389</v>
      </c>
      <c r="Q353" s="1">
        <v>0.25</v>
      </c>
      <c r="R353" s="1">
        <f t="shared" si="41"/>
        <v>3.5081355125522347</v>
      </c>
    </row>
    <row r="354" spans="1:18" x14ac:dyDescent="0.3">
      <c r="A354">
        <v>353</v>
      </c>
      <c r="B354">
        <v>0.89075090780272181</v>
      </c>
      <c r="C354">
        <v>46.2</v>
      </c>
      <c r="D354" s="1">
        <f t="shared" si="35"/>
        <v>0.61526568888767208</v>
      </c>
      <c r="E354" s="1">
        <f t="shared" si="36"/>
        <v>48.661062755550688</v>
      </c>
      <c r="F354">
        <v>39.799999999999997</v>
      </c>
      <c r="G354" s="1">
        <f t="shared" si="37"/>
        <v>-0.61526568888767208</v>
      </c>
      <c r="H354" s="1">
        <f t="shared" si="38"/>
        <v>37.338937244449312</v>
      </c>
      <c r="I354" s="1">
        <f t="shared" si="39"/>
        <v>11.322125511101376</v>
      </c>
      <c r="J354" s="1">
        <v>0.5</v>
      </c>
      <c r="K354" s="1">
        <v>2.1</v>
      </c>
      <c r="L354" s="1">
        <v>0.15</v>
      </c>
      <c r="M354" s="1">
        <v>8.6</v>
      </c>
      <c r="N354" s="1">
        <v>0.1</v>
      </c>
      <c r="O354" s="1">
        <v>-7</v>
      </c>
      <c r="P354" s="1">
        <f t="shared" si="40"/>
        <v>-6.3847343111123278</v>
      </c>
      <c r="Q354" s="1">
        <v>0.25</v>
      </c>
      <c r="R354" s="1">
        <f t="shared" si="41"/>
        <v>5.2398791777726066</v>
      </c>
    </row>
    <row r="355" spans="1:18" x14ac:dyDescent="0.3">
      <c r="A355">
        <v>354</v>
      </c>
      <c r="B355">
        <v>5.903488843746818E-2</v>
      </c>
      <c r="C355">
        <v>46.2</v>
      </c>
      <c r="D355" s="1">
        <f t="shared" si="35"/>
        <v>-0.78146347719109188</v>
      </c>
      <c r="E355" s="1">
        <f t="shared" si="36"/>
        <v>43.074146091235633</v>
      </c>
      <c r="F355">
        <v>39.799999999999997</v>
      </c>
      <c r="G355" s="1">
        <f t="shared" si="37"/>
        <v>0.78146347719109188</v>
      </c>
      <c r="H355" s="1">
        <f t="shared" si="38"/>
        <v>42.925853908764367</v>
      </c>
      <c r="I355" s="1">
        <f t="shared" si="39"/>
        <v>0.14829218247126619</v>
      </c>
      <c r="J355" s="1">
        <v>0.5</v>
      </c>
      <c r="K355" s="1">
        <v>2.1</v>
      </c>
      <c r="L355" s="1">
        <v>0.15</v>
      </c>
      <c r="M355" s="1">
        <v>8.6</v>
      </c>
      <c r="N355" s="1">
        <v>0.1</v>
      </c>
      <c r="O355" s="1">
        <v>-7</v>
      </c>
      <c r="P355" s="1">
        <f t="shared" si="40"/>
        <v>-7.7814634771910915</v>
      </c>
      <c r="Q355" s="1">
        <v>0.25</v>
      </c>
      <c r="R355" s="1">
        <f t="shared" si="41"/>
        <v>-0.69621977806213975</v>
      </c>
    </row>
    <row r="356" spans="1:18" x14ac:dyDescent="0.3">
      <c r="A356">
        <v>355</v>
      </c>
      <c r="B356">
        <v>0.90446835268616865</v>
      </c>
      <c r="C356">
        <v>46.2</v>
      </c>
      <c r="D356" s="1">
        <f t="shared" si="35"/>
        <v>0.65372003714545734</v>
      </c>
      <c r="E356" s="1">
        <f t="shared" si="36"/>
        <v>48.814880148581835</v>
      </c>
      <c r="F356">
        <v>39.799999999999997</v>
      </c>
      <c r="G356" s="1">
        <f t="shared" si="37"/>
        <v>-0.65372003714545734</v>
      </c>
      <c r="H356" s="1">
        <f t="shared" si="38"/>
        <v>37.185119851418165</v>
      </c>
      <c r="I356" s="1">
        <f t="shared" si="39"/>
        <v>11.629760297163671</v>
      </c>
      <c r="J356" s="1">
        <v>0.5</v>
      </c>
      <c r="K356" s="1">
        <v>2.1</v>
      </c>
      <c r="L356" s="1">
        <v>0.15</v>
      </c>
      <c r="M356" s="1">
        <v>8.6</v>
      </c>
      <c r="N356" s="1">
        <v>0.1</v>
      </c>
      <c r="O356" s="1">
        <v>-7</v>
      </c>
      <c r="P356" s="1">
        <f t="shared" si="40"/>
        <v>-6.3462799628545428</v>
      </c>
      <c r="Q356" s="1">
        <v>0.25</v>
      </c>
      <c r="R356" s="1">
        <f t="shared" si="41"/>
        <v>5.4033101578682006</v>
      </c>
    </row>
    <row r="357" spans="1:18" x14ac:dyDescent="0.3">
      <c r="A357">
        <v>356</v>
      </c>
      <c r="B357">
        <v>0.21416979214326748</v>
      </c>
      <c r="C357">
        <v>46.2</v>
      </c>
      <c r="D357" s="1">
        <f t="shared" si="35"/>
        <v>-0.39601808678903228</v>
      </c>
      <c r="E357" s="1">
        <f t="shared" si="36"/>
        <v>44.615927652843872</v>
      </c>
      <c r="F357">
        <v>39.799999999999997</v>
      </c>
      <c r="G357" s="1">
        <f t="shared" si="37"/>
        <v>0.39601808678903228</v>
      </c>
      <c r="H357" s="1">
        <f t="shared" si="38"/>
        <v>41.384072347156128</v>
      </c>
      <c r="I357" s="1">
        <f t="shared" si="39"/>
        <v>3.2318553056877448</v>
      </c>
      <c r="J357" s="1">
        <v>0.5</v>
      </c>
      <c r="K357" s="1">
        <v>2.1</v>
      </c>
      <c r="L357" s="1">
        <v>0.15</v>
      </c>
      <c r="M357" s="1">
        <v>8.6</v>
      </c>
      <c r="N357" s="1">
        <v>0.1</v>
      </c>
      <c r="O357" s="1">
        <v>-7</v>
      </c>
      <c r="P357" s="1">
        <f t="shared" si="40"/>
        <v>-7.3960180867890326</v>
      </c>
      <c r="Q357" s="1">
        <v>0.25</v>
      </c>
      <c r="R357" s="1">
        <f t="shared" si="41"/>
        <v>0.94192313114661408</v>
      </c>
    </row>
    <row r="358" spans="1:18" x14ac:dyDescent="0.3">
      <c r="A358">
        <v>357</v>
      </c>
      <c r="B358">
        <v>0.81612447454597814</v>
      </c>
      <c r="C358">
        <v>46.2</v>
      </c>
      <c r="D358" s="1">
        <f t="shared" si="35"/>
        <v>0.45034698947503943</v>
      </c>
      <c r="E358" s="1">
        <f t="shared" si="36"/>
        <v>48.001387957900164</v>
      </c>
      <c r="F358">
        <v>39.799999999999997</v>
      </c>
      <c r="G358" s="1">
        <f t="shared" si="37"/>
        <v>-0.45034698947503943</v>
      </c>
      <c r="H358" s="1">
        <f t="shared" si="38"/>
        <v>37.998612042099836</v>
      </c>
      <c r="I358" s="1">
        <f t="shared" si="39"/>
        <v>10.002775915800328</v>
      </c>
      <c r="J358" s="1">
        <v>0.5</v>
      </c>
      <c r="K358" s="1">
        <v>2.1</v>
      </c>
      <c r="L358" s="1">
        <v>0.15</v>
      </c>
      <c r="M358" s="1">
        <v>8.6</v>
      </c>
      <c r="N358" s="1">
        <v>0.1</v>
      </c>
      <c r="O358" s="1">
        <v>-7</v>
      </c>
      <c r="P358" s="1">
        <f t="shared" si="40"/>
        <v>-6.5496530105249606</v>
      </c>
      <c r="Q358" s="1">
        <v>0.25</v>
      </c>
      <c r="R358" s="1">
        <f t="shared" si="41"/>
        <v>4.5389747052689247</v>
      </c>
    </row>
    <row r="359" spans="1:18" x14ac:dyDescent="0.3">
      <c r="A359">
        <v>358</v>
      </c>
      <c r="B359">
        <v>4.2440842813861179E-2</v>
      </c>
      <c r="C359">
        <v>46.2</v>
      </c>
      <c r="D359" s="1">
        <f t="shared" si="35"/>
        <v>-0.86151891097843669</v>
      </c>
      <c r="E359" s="1">
        <f t="shared" si="36"/>
        <v>42.753924356086259</v>
      </c>
      <c r="F359">
        <v>39.799999999999997</v>
      </c>
      <c r="G359" s="1">
        <f t="shared" si="37"/>
        <v>0.86151891097843669</v>
      </c>
      <c r="H359" s="1">
        <f t="shared" si="38"/>
        <v>43.246075643913741</v>
      </c>
      <c r="I359" s="1">
        <f t="shared" si="39"/>
        <v>-0.49215128782748252</v>
      </c>
      <c r="J359" s="1">
        <v>0.5</v>
      </c>
      <c r="K359" s="1">
        <v>2.1</v>
      </c>
      <c r="L359" s="1">
        <v>0.15</v>
      </c>
      <c r="M359" s="1">
        <v>8.6</v>
      </c>
      <c r="N359" s="1">
        <v>0.1</v>
      </c>
      <c r="O359" s="1">
        <v>-7</v>
      </c>
      <c r="P359" s="1">
        <f t="shared" si="40"/>
        <v>-7.8615189109784369</v>
      </c>
      <c r="Q359" s="1">
        <v>0.25</v>
      </c>
      <c r="R359" s="1">
        <f t="shared" si="41"/>
        <v>-1.0364553716583504</v>
      </c>
    </row>
    <row r="360" spans="1:18" x14ac:dyDescent="0.3">
      <c r="A360">
        <v>359</v>
      </c>
      <c r="B360">
        <v>0.53831227569709283</v>
      </c>
      <c r="C360">
        <v>46.2</v>
      </c>
      <c r="D360" s="1">
        <f t="shared" si="35"/>
        <v>4.8091363788022284E-2</v>
      </c>
      <c r="E360" s="1">
        <f t="shared" si="36"/>
        <v>46.392365455152095</v>
      </c>
      <c r="F360">
        <v>39.799999999999997</v>
      </c>
      <c r="G360" s="1">
        <f t="shared" si="37"/>
        <v>-4.8091363788022284E-2</v>
      </c>
      <c r="H360" s="1">
        <f t="shared" si="38"/>
        <v>39.607634544847905</v>
      </c>
      <c r="I360" s="1">
        <f t="shared" si="39"/>
        <v>6.7847309103041908</v>
      </c>
      <c r="J360" s="1">
        <v>0.5</v>
      </c>
      <c r="K360" s="1">
        <v>2.1</v>
      </c>
      <c r="L360" s="1">
        <v>0.15</v>
      </c>
      <c r="M360" s="1">
        <v>8.6</v>
      </c>
      <c r="N360" s="1">
        <v>0.1</v>
      </c>
      <c r="O360" s="1">
        <v>-7</v>
      </c>
      <c r="P360" s="1">
        <f t="shared" si="40"/>
        <v>-6.9519086362119777</v>
      </c>
      <c r="Q360" s="1">
        <v>0.25</v>
      </c>
      <c r="R360" s="1">
        <f t="shared" si="41"/>
        <v>2.8293882960991006</v>
      </c>
    </row>
    <row r="361" spans="1:18" x14ac:dyDescent="0.3">
      <c r="A361">
        <v>360</v>
      </c>
      <c r="B361">
        <v>0.27770589272818669</v>
      </c>
      <c r="C361">
        <v>46.2</v>
      </c>
      <c r="D361" s="1">
        <f t="shared" si="35"/>
        <v>-0.29483509417350612</v>
      </c>
      <c r="E361" s="1">
        <f t="shared" si="36"/>
        <v>45.020659623305981</v>
      </c>
      <c r="F361">
        <v>39.799999999999997</v>
      </c>
      <c r="G361" s="1">
        <f t="shared" si="37"/>
        <v>0.29483509417350612</v>
      </c>
      <c r="H361" s="1">
        <f t="shared" si="38"/>
        <v>40.979340376694019</v>
      </c>
      <c r="I361" s="1">
        <f t="shared" si="39"/>
        <v>4.0413192466119625</v>
      </c>
      <c r="J361" s="1">
        <v>0.5</v>
      </c>
      <c r="K361" s="1">
        <v>2.1</v>
      </c>
      <c r="L361" s="1">
        <v>0.15</v>
      </c>
      <c r="M361" s="1">
        <v>8.6</v>
      </c>
      <c r="N361" s="1">
        <v>0.1</v>
      </c>
      <c r="O361" s="1">
        <v>-7</v>
      </c>
      <c r="P361" s="1">
        <f t="shared" si="40"/>
        <v>-7.2948350941735063</v>
      </c>
      <c r="Q361" s="1">
        <v>0.25</v>
      </c>
      <c r="R361" s="1">
        <f t="shared" si="41"/>
        <v>1.3719508497626045</v>
      </c>
    </row>
    <row r="362" spans="1:18" x14ac:dyDescent="0.3">
      <c r="A362">
        <v>361</v>
      </c>
      <c r="B362">
        <v>0.62378504127165801</v>
      </c>
      <c r="C362">
        <v>46.2</v>
      </c>
      <c r="D362" s="1">
        <f t="shared" si="35"/>
        <v>0.15771847382763693</v>
      </c>
      <c r="E362" s="1">
        <f t="shared" si="36"/>
        <v>46.830873895310553</v>
      </c>
      <c r="F362">
        <v>39.799999999999997</v>
      </c>
      <c r="G362" s="1">
        <f t="shared" si="37"/>
        <v>-0.15771847382763693</v>
      </c>
      <c r="H362" s="1">
        <f t="shared" si="38"/>
        <v>39.169126104689447</v>
      </c>
      <c r="I362" s="1">
        <f t="shared" si="39"/>
        <v>7.6617477906211064</v>
      </c>
      <c r="J362" s="1">
        <v>0.5</v>
      </c>
      <c r="K362" s="1">
        <v>2.1</v>
      </c>
      <c r="L362" s="1">
        <v>0.15</v>
      </c>
      <c r="M362" s="1">
        <v>8.6</v>
      </c>
      <c r="N362" s="1">
        <v>0.1</v>
      </c>
      <c r="O362" s="1">
        <v>-7</v>
      </c>
      <c r="P362" s="1">
        <f t="shared" si="40"/>
        <v>-6.8422815261723633</v>
      </c>
      <c r="Q362" s="1">
        <v>0.25</v>
      </c>
      <c r="R362" s="1">
        <f t="shared" si="41"/>
        <v>3.2953035137674629</v>
      </c>
    </row>
    <row r="363" spans="1:18" x14ac:dyDescent="0.3">
      <c r="A363">
        <v>362</v>
      </c>
      <c r="B363">
        <v>0.60648570681984681</v>
      </c>
      <c r="C363">
        <v>46.2</v>
      </c>
      <c r="D363" s="1">
        <f t="shared" si="35"/>
        <v>0.13508557516737318</v>
      </c>
      <c r="E363" s="1">
        <f t="shared" si="36"/>
        <v>46.740342300669496</v>
      </c>
      <c r="F363">
        <v>39.799999999999997</v>
      </c>
      <c r="G363" s="1">
        <f t="shared" si="37"/>
        <v>-0.13508557516737318</v>
      </c>
      <c r="H363" s="1">
        <f t="shared" si="38"/>
        <v>39.259657699330504</v>
      </c>
      <c r="I363" s="1">
        <f t="shared" si="39"/>
        <v>7.4806846013389929</v>
      </c>
      <c r="J363" s="1">
        <v>0.5</v>
      </c>
      <c r="K363" s="1">
        <v>2.1</v>
      </c>
      <c r="L363" s="1">
        <v>0.15</v>
      </c>
      <c r="M363" s="1">
        <v>8.6</v>
      </c>
      <c r="N363" s="1">
        <v>0.1</v>
      </c>
      <c r="O363" s="1">
        <v>-7</v>
      </c>
      <c r="P363" s="1">
        <f t="shared" si="40"/>
        <v>-6.8649144248326266</v>
      </c>
      <c r="Q363" s="1">
        <v>0.25</v>
      </c>
      <c r="R363" s="1">
        <f t="shared" si="41"/>
        <v>3.1991136944613405</v>
      </c>
    </row>
    <row r="364" spans="1:18" x14ac:dyDescent="0.3">
      <c r="A364">
        <v>363</v>
      </c>
      <c r="B364">
        <v>0.85310292162089363</v>
      </c>
      <c r="C364">
        <v>46.2</v>
      </c>
      <c r="D364" s="1">
        <f t="shared" si="35"/>
        <v>0.5249173082735864</v>
      </c>
      <c r="E364" s="1">
        <f t="shared" si="36"/>
        <v>48.299669233094349</v>
      </c>
      <c r="F364">
        <v>39.799999999999997</v>
      </c>
      <c r="G364" s="1">
        <f t="shared" si="37"/>
        <v>-0.5249173082735864</v>
      </c>
      <c r="H364" s="1">
        <f t="shared" si="38"/>
        <v>37.700330766905651</v>
      </c>
      <c r="I364" s="1">
        <f t="shared" si="39"/>
        <v>10.599338466188698</v>
      </c>
      <c r="J364" s="1">
        <v>0.5</v>
      </c>
      <c r="K364" s="1">
        <v>2.1</v>
      </c>
      <c r="L364" s="1">
        <v>0.15</v>
      </c>
      <c r="M364" s="1">
        <v>8.6</v>
      </c>
      <c r="N364" s="1">
        <v>0.1</v>
      </c>
      <c r="O364" s="1">
        <v>-7</v>
      </c>
      <c r="P364" s="1">
        <f t="shared" si="40"/>
        <v>-6.4750826917264135</v>
      </c>
      <c r="Q364" s="1">
        <v>0.25</v>
      </c>
      <c r="R364" s="1">
        <f t="shared" si="41"/>
        <v>4.8558985601627462</v>
      </c>
    </row>
    <row r="365" spans="1:18" x14ac:dyDescent="0.3">
      <c r="A365">
        <v>364</v>
      </c>
      <c r="B365">
        <v>0.46447189317398363</v>
      </c>
      <c r="C365">
        <v>46.2</v>
      </c>
      <c r="D365" s="1">
        <f t="shared" si="35"/>
        <v>-4.4586900397050815E-2</v>
      </c>
      <c r="E365" s="1">
        <f t="shared" si="36"/>
        <v>46.021652398411803</v>
      </c>
      <c r="F365">
        <v>39.799999999999997</v>
      </c>
      <c r="G365" s="1">
        <f t="shared" si="37"/>
        <v>4.4586900397050815E-2</v>
      </c>
      <c r="H365" s="1">
        <f t="shared" si="38"/>
        <v>39.978347601588197</v>
      </c>
      <c r="I365" s="1">
        <f t="shared" si="39"/>
        <v>6.0433047968236053</v>
      </c>
      <c r="J365" s="1">
        <v>0.5</v>
      </c>
      <c r="K365" s="1">
        <v>2.1</v>
      </c>
      <c r="L365" s="1">
        <v>0.15</v>
      </c>
      <c r="M365" s="1">
        <v>8.6</v>
      </c>
      <c r="N365" s="1">
        <v>0.1</v>
      </c>
      <c r="O365" s="1">
        <v>-7</v>
      </c>
      <c r="P365" s="1">
        <f t="shared" si="40"/>
        <v>-7.0445869003970509</v>
      </c>
      <c r="Q365" s="1">
        <v>0.25</v>
      </c>
      <c r="R365" s="1">
        <f t="shared" si="41"/>
        <v>2.43550567331254</v>
      </c>
    </row>
    <row r="366" spans="1:18" x14ac:dyDescent="0.3">
      <c r="A366">
        <v>365</v>
      </c>
      <c r="B366">
        <v>0.19967067095269553</v>
      </c>
      <c r="C366">
        <v>46.2</v>
      </c>
      <c r="D366" s="1">
        <f t="shared" si="35"/>
        <v>-0.42139907584042585</v>
      </c>
      <c r="E366" s="1">
        <f t="shared" si="36"/>
        <v>44.514403696638297</v>
      </c>
      <c r="F366">
        <v>39.799999999999997</v>
      </c>
      <c r="G366" s="1">
        <f t="shared" si="37"/>
        <v>0.42139907584042585</v>
      </c>
      <c r="H366" s="1">
        <f t="shared" si="38"/>
        <v>41.485596303361703</v>
      </c>
      <c r="I366" s="1">
        <f t="shared" si="39"/>
        <v>3.028807393276594</v>
      </c>
      <c r="J366" s="1">
        <v>0.5</v>
      </c>
      <c r="K366" s="1">
        <v>2.1</v>
      </c>
      <c r="L366" s="1">
        <v>0.15</v>
      </c>
      <c r="M366" s="1">
        <v>8.6</v>
      </c>
      <c r="N366" s="1">
        <v>0.1</v>
      </c>
      <c r="O366" s="1">
        <v>-7</v>
      </c>
      <c r="P366" s="1">
        <f t="shared" si="40"/>
        <v>-7.4213990758404256</v>
      </c>
      <c r="Q366" s="1">
        <v>0.25</v>
      </c>
      <c r="R366" s="1">
        <f t="shared" si="41"/>
        <v>0.83405392767819042</v>
      </c>
    </row>
    <row r="367" spans="1:18" x14ac:dyDescent="0.3">
      <c r="A367">
        <v>366</v>
      </c>
      <c r="B367">
        <v>0.13160165091826348</v>
      </c>
      <c r="C367">
        <v>46.2</v>
      </c>
      <c r="D367" s="1">
        <f t="shared" si="35"/>
        <v>-0.55942597836636632</v>
      </c>
      <c r="E367" s="1">
        <f t="shared" si="36"/>
        <v>43.962296086534536</v>
      </c>
      <c r="F367">
        <v>39.799999999999997</v>
      </c>
      <c r="G367" s="1">
        <f t="shared" si="37"/>
        <v>0.55942597836636632</v>
      </c>
      <c r="H367" s="1">
        <f t="shared" si="38"/>
        <v>42.037703913465464</v>
      </c>
      <c r="I367" s="1">
        <f t="shared" si="39"/>
        <v>1.9245921730690725</v>
      </c>
      <c r="J367" s="1">
        <v>0.5</v>
      </c>
      <c r="K367" s="1">
        <v>2.1</v>
      </c>
      <c r="L367" s="1">
        <v>0.15</v>
      </c>
      <c r="M367" s="1">
        <v>8.6</v>
      </c>
      <c r="N367" s="1">
        <v>0.1</v>
      </c>
      <c r="O367" s="1">
        <v>-7</v>
      </c>
      <c r="P367" s="1">
        <f t="shared" si="40"/>
        <v>-7.5594259783663666</v>
      </c>
      <c r="Q367" s="1">
        <v>0.25</v>
      </c>
      <c r="R367" s="1">
        <f t="shared" si="41"/>
        <v>0.2474395919429444</v>
      </c>
    </row>
    <row r="368" spans="1:18" x14ac:dyDescent="0.3">
      <c r="A368">
        <v>367</v>
      </c>
      <c r="B368">
        <v>0.70852933458631917</v>
      </c>
      <c r="C368">
        <v>46.2</v>
      </c>
      <c r="D368" s="1">
        <f t="shared" si="35"/>
        <v>0.27454671713589068</v>
      </c>
      <c r="E368" s="1">
        <f t="shared" si="36"/>
        <v>47.298186868543567</v>
      </c>
      <c r="F368">
        <v>39.799999999999997</v>
      </c>
      <c r="G368" s="1">
        <f t="shared" si="37"/>
        <v>-0.27454671713589068</v>
      </c>
      <c r="H368" s="1">
        <f t="shared" si="38"/>
        <v>38.701813131456433</v>
      </c>
      <c r="I368" s="1">
        <f t="shared" si="39"/>
        <v>8.5963737370871343</v>
      </c>
      <c r="J368" s="1">
        <v>0.5</v>
      </c>
      <c r="K368" s="1">
        <v>2.1</v>
      </c>
      <c r="L368" s="1">
        <v>0.15</v>
      </c>
      <c r="M368" s="1">
        <v>8.6</v>
      </c>
      <c r="N368" s="1">
        <v>0.1</v>
      </c>
      <c r="O368" s="1">
        <v>-7</v>
      </c>
      <c r="P368" s="1">
        <f t="shared" si="40"/>
        <v>-6.7254532828641089</v>
      </c>
      <c r="Q368" s="1">
        <v>0.25</v>
      </c>
      <c r="R368" s="1">
        <f t="shared" si="41"/>
        <v>3.7918235478275406</v>
      </c>
    </row>
    <row r="369" spans="1:18" x14ac:dyDescent="0.3">
      <c r="A369">
        <v>368</v>
      </c>
      <c r="B369">
        <v>0.12849266985453611</v>
      </c>
      <c r="C369">
        <v>46.2</v>
      </c>
      <c r="D369" s="1">
        <f t="shared" si="35"/>
        <v>-0.56677263727929716</v>
      </c>
      <c r="E369" s="1">
        <f t="shared" si="36"/>
        <v>43.932909450882818</v>
      </c>
      <c r="F369">
        <v>39.799999999999997</v>
      </c>
      <c r="G369" s="1">
        <f t="shared" si="37"/>
        <v>0.56677263727929716</v>
      </c>
      <c r="H369" s="1">
        <f t="shared" si="38"/>
        <v>42.067090549117182</v>
      </c>
      <c r="I369" s="1">
        <f t="shared" si="39"/>
        <v>1.8658189017656355</v>
      </c>
      <c r="J369" s="1">
        <v>0.5</v>
      </c>
      <c r="K369" s="1">
        <v>2.1</v>
      </c>
      <c r="L369" s="1">
        <v>0.15</v>
      </c>
      <c r="M369" s="1">
        <v>8.6</v>
      </c>
      <c r="N369" s="1">
        <v>0.1</v>
      </c>
      <c r="O369" s="1">
        <v>-7</v>
      </c>
      <c r="P369" s="1">
        <f t="shared" si="40"/>
        <v>-7.5667726372792972</v>
      </c>
      <c r="Q369" s="1">
        <v>0.25</v>
      </c>
      <c r="R369" s="1">
        <f t="shared" si="41"/>
        <v>0.21621629156299327</v>
      </c>
    </row>
    <row r="370" spans="1:18" x14ac:dyDescent="0.3">
      <c r="A370">
        <v>369</v>
      </c>
      <c r="B370">
        <v>0.21958092046054334</v>
      </c>
      <c r="C370">
        <v>46.2</v>
      </c>
      <c r="D370" s="1">
        <f t="shared" si="35"/>
        <v>-0.38680467522296863</v>
      </c>
      <c r="E370" s="1">
        <f t="shared" si="36"/>
        <v>44.652781299108128</v>
      </c>
      <c r="F370">
        <v>39.799999999999997</v>
      </c>
      <c r="G370" s="1">
        <f t="shared" si="37"/>
        <v>0.38680467522296863</v>
      </c>
      <c r="H370" s="1">
        <f t="shared" si="38"/>
        <v>41.347218700891872</v>
      </c>
      <c r="I370" s="1">
        <f t="shared" si="39"/>
        <v>3.3055625982162553</v>
      </c>
      <c r="J370" s="1">
        <v>0.5</v>
      </c>
      <c r="K370" s="1">
        <v>2.1</v>
      </c>
      <c r="L370" s="1">
        <v>0.15</v>
      </c>
      <c r="M370" s="1">
        <v>8.6</v>
      </c>
      <c r="N370" s="1">
        <v>0.1</v>
      </c>
      <c r="O370" s="1">
        <v>-7</v>
      </c>
      <c r="P370" s="1">
        <f t="shared" si="40"/>
        <v>-7.3868046752229688</v>
      </c>
      <c r="Q370" s="1">
        <v>0.25</v>
      </c>
      <c r="R370" s="1">
        <f t="shared" si="41"/>
        <v>0.98108013030238528</v>
      </c>
    </row>
    <row r="371" spans="1:18" x14ac:dyDescent="0.3">
      <c r="A371">
        <v>370</v>
      </c>
      <c r="B371">
        <v>0.64263727200037757</v>
      </c>
      <c r="C371">
        <v>46.2</v>
      </c>
      <c r="D371" s="1">
        <f t="shared" si="35"/>
        <v>0.18275854236026357</v>
      </c>
      <c r="E371" s="1">
        <f t="shared" si="36"/>
        <v>46.931034169441055</v>
      </c>
      <c r="F371">
        <v>39.799999999999997</v>
      </c>
      <c r="G371" s="1">
        <f t="shared" si="37"/>
        <v>-0.18275854236026357</v>
      </c>
      <c r="H371" s="1">
        <f t="shared" si="38"/>
        <v>39.068965830558945</v>
      </c>
      <c r="I371" s="1">
        <f t="shared" si="39"/>
        <v>7.8620683388821107</v>
      </c>
      <c r="J371" s="1">
        <v>0.5</v>
      </c>
      <c r="K371" s="1">
        <v>2.1</v>
      </c>
      <c r="L371" s="1">
        <v>0.15</v>
      </c>
      <c r="M371" s="1">
        <v>8.6</v>
      </c>
      <c r="N371" s="1">
        <v>0.1</v>
      </c>
      <c r="O371" s="1">
        <v>-7</v>
      </c>
      <c r="P371" s="1">
        <f t="shared" si="40"/>
        <v>-6.8172414576397369</v>
      </c>
      <c r="Q371" s="1">
        <v>0.25</v>
      </c>
      <c r="R371" s="1">
        <f t="shared" si="41"/>
        <v>3.4017238050311218</v>
      </c>
    </row>
    <row r="372" spans="1:18" x14ac:dyDescent="0.3">
      <c r="A372">
        <v>371</v>
      </c>
      <c r="B372">
        <v>0.84686311752019694</v>
      </c>
      <c r="C372">
        <v>46.2</v>
      </c>
      <c r="D372" s="1">
        <f t="shared" si="35"/>
        <v>0.51153604187122748</v>
      </c>
      <c r="E372" s="1">
        <f t="shared" si="36"/>
        <v>48.246144167484914</v>
      </c>
      <c r="F372">
        <v>39.799999999999997</v>
      </c>
      <c r="G372" s="1">
        <f t="shared" si="37"/>
        <v>-0.51153604187122748</v>
      </c>
      <c r="H372" s="1">
        <f t="shared" si="38"/>
        <v>37.753855832515086</v>
      </c>
      <c r="I372" s="1">
        <f t="shared" si="39"/>
        <v>10.492288334969828</v>
      </c>
      <c r="J372" s="1">
        <v>0.5</v>
      </c>
      <c r="K372" s="1">
        <v>2.1</v>
      </c>
      <c r="L372" s="1">
        <v>0.15</v>
      </c>
      <c r="M372" s="1">
        <v>8.6</v>
      </c>
      <c r="N372" s="1">
        <v>0.1</v>
      </c>
      <c r="O372" s="1">
        <v>-7</v>
      </c>
      <c r="P372" s="1">
        <f t="shared" si="40"/>
        <v>-6.4884639581287722</v>
      </c>
      <c r="Q372" s="1">
        <v>0.25</v>
      </c>
      <c r="R372" s="1">
        <f t="shared" si="41"/>
        <v>4.7990281779527217</v>
      </c>
    </row>
    <row r="373" spans="1:18" x14ac:dyDescent="0.3">
      <c r="A373">
        <v>372</v>
      </c>
      <c r="B373">
        <v>0.56486899779867328</v>
      </c>
      <c r="C373">
        <v>46.2</v>
      </c>
      <c r="D373" s="1">
        <f t="shared" si="35"/>
        <v>8.1662847145462111E-2</v>
      </c>
      <c r="E373" s="1">
        <f t="shared" si="36"/>
        <v>46.526651388581854</v>
      </c>
      <c r="F373">
        <v>39.799999999999997</v>
      </c>
      <c r="G373" s="1">
        <f t="shared" si="37"/>
        <v>-8.1662847145462111E-2</v>
      </c>
      <c r="H373" s="1">
        <f t="shared" si="38"/>
        <v>39.473348611418146</v>
      </c>
      <c r="I373" s="1">
        <f t="shared" si="39"/>
        <v>7.053302777163708</v>
      </c>
      <c r="J373" s="1">
        <v>0.5</v>
      </c>
      <c r="K373" s="1">
        <v>2.1</v>
      </c>
      <c r="L373" s="1">
        <v>0.15</v>
      </c>
      <c r="M373" s="1">
        <v>8.6</v>
      </c>
      <c r="N373" s="1">
        <v>0.1</v>
      </c>
      <c r="O373" s="1">
        <v>-7</v>
      </c>
      <c r="P373" s="1">
        <f t="shared" si="40"/>
        <v>-6.9183371528545381</v>
      </c>
      <c r="Q373" s="1">
        <v>0.25</v>
      </c>
      <c r="R373" s="1">
        <f t="shared" si="41"/>
        <v>2.9720671003682195</v>
      </c>
    </row>
    <row r="374" spans="1:18" x14ac:dyDescent="0.3">
      <c r="A374">
        <v>373</v>
      </c>
      <c r="B374">
        <v>0.16160081709424112</v>
      </c>
      <c r="C374">
        <v>46.2</v>
      </c>
      <c r="D374" s="1">
        <f t="shared" si="35"/>
        <v>-0.49394999109326287</v>
      </c>
      <c r="E374" s="1">
        <f t="shared" si="36"/>
        <v>44.22420003562695</v>
      </c>
      <c r="F374">
        <v>39.799999999999997</v>
      </c>
      <c r="G374" s="1">
        <f t="shared" si="37"/>
        <v>0.49394999109326287</v>
      </c>
      <c r="H374" s="1">
        <f t="shared" si="38"/>
        <v>41.77579996437305</v>
      </c>
      <c r="I374" s="1">
        <f t="shared" si="39"/>
        <v>2.4484000712539</v>
      </c>
      <c r="J374" s="1">
        <v>0.5</v>
      </c>
      <c r="K374" s="1">
        <v>2.1</v>
      </c>
      <c r="L374" s="1">
        <v>0.15</v>
      </c>
      <c r="M374" s="1">
        <v>8.6</v>
      </c>
      <c r="N374" s="1">
        <v>0.1</v>
      </c>
      <c r="O374" s="1">
        <v>-7</v>
      </c>
      <c r="P374" s="1">
        <f t="shared" si="40"/>
        <v>-7.4939499910932632</v>
      </c>
      <c r="Q374" s="1">
        <v>0.25</v>
      </c>
      <c r="R374" s="1">
        <f t="shared" si="41"/>
        <v>0.52571253785363403</v>
      </c>
    </row>
    <row r="375" spans="1:18" x14ac:dyDescent="0.3">
      <c r="A375">
        <v>374</v>
      </c>
      <c r="B375">
        <v>0.64417667959227565</v>
      </c>
      <c r="C375">
        <v>46.2</v>
      </c>
      <c r="D375" s="1">
        <f t="shared" si="35"/>
        <v>0.18482275245563395</v>
      </c>
      <c r="E375" s="1">
        <f t="shared" si="36"/>
        <v>46.93929100982254</v>
      </c>
      <c r="F375">
        <v>39.799999999999997</v>
      </c>
      <c r="G375" s="1">
        <f t="shared" si="37"/>
        <v>-0.18482275245563395</v>
      </c>
      <c r="H375" s="1">
        <f t="shared" si="38"/>
        <v>39.06070899017746</v>
      </c>
      <c r="I375" s="1">
        <f t="shared" si="39"/>
        <v>7.87858201964508</v>
      </c>
      <c r="J375" s="1">
        <v>0.5</v>
      </c>
      <c r="K375" s="1">
        <v>2.1</v>
      </c>
      <c r="L375" s="1">
        <v>0.15</v>
      </c>
      <c r="M375" s="1">
        <v>8.6</v>
      </c>
      <c r="N375" s="1">
        <v>0.1</v>
      </c>
      <c r="O375" s="1">
        <v>-7</v>
      </c>
      <c r="P375" s="1">
        <f t="shared" si="40"/>
        <v>-6.8151772475443657</v>
      </c>
      <c r="Q375" s="1">
        <v>0.25</v>
      </c>
      <c r="R375" s="1">
        <f t="shared" si="41"/>
        <v>3.4104966979364493</v>
      </c>
    </row>
    <row r="376" spans="1:18" x14ac:dyDescent="0.3">
      <c r="A376">
        <v>375</v>
      </c>
      <c r="B376">
        <v>0.43719384960093355</v>
      </c>
      <c r="C376">
        <v>46.2</v>
      </c>
      <c r="D376" s="1">
        <f t="shared" si="35"/>
        <v>-7.9043845881542493E-2</v>
      </c>
      <c r="E376" s="1">
        <f t="shared" si="36"/>
        <v>45.883824616473831</v>
      </c>
      <c r="F376">
        <v>39.799999999999997</v>
      </c>
      <c r="G376" s="1">
        <f t="shared" si="37"/>
        <v>7.9043845881542493E-2</v>
      </c>
      <c r="H376" s="1">
        <f t="shared" si="38"/>
        <v>40.116175383526169</v>
      </c>
      <c r="I376" s="1">
        <f t="shared" si="39"/>
        <v>5.7676492329476616</v>
      </c>
      <c r="J376" s="1">
        <v>0.5</v>
      </c>
      <c r="K376" s="1">
        <v>2.1</v>
      </c>
      <c r="L376" s="1">
        <v>0.15</v>
      </c>
      <c r="M376" s="1">
        <v>8.6</v>
      </c>
      <c r="N376" s="1">
        <v>0.1</v>
      </c>
      <c r="O376" s="1">
        <v>-7</v>
      </c>
      <c r="P376" s="1">
        <f t="shared" si="40"/>
        <v>-7.0790438458815421</v>
      </c>
      <c r="Q376" s="1">
        <v>0.25</v>
      </c>
      <c r="R376" s="1">
        <f t="shared" si="41"/>
        <v>2.2890636550034449</v>
      </c>
    </row>
    <row r="377" spans="1:18" x14ac:dyDescent="0.3">
      <c r="A377">
        <v>376</v>
      </c>
      <c r="B377">
        <v>6.1156922137879266E-2</v>
      </c>
      <c r="C377">
        <v>46.2</v>
      </c>
      <c r="D377" s="1">
        <f t="shared" si="35"/>
        <v>-0.772567021114269</v>
      </c>
      <c r="E377" s="1">
        <f t="shared" si="36"/>
        <v>43.109731915542923</v>
      </c>
      <c r="F377">
        <v>39.799999999999997</v>
      </c>
      <c r="G377" s="1">
        <f t="shared" si="37"/>
        <v>0.772567021114269</v>
      </c>
      <c r="H377" s="1">
        <f t="shared" si="38"/>
        <v>42.890268084457077</v>
      </c>
      <c r="I377" s="1">
        <f t="shared" si="39"/>
        <v>0.21946383108584655</v>
      </c>
      <c r="J377" s="1">
        <v>0.5</v>
      </c>
      <c r="K377" s="1">
        <v>2.1</v>
      </c>
      <c r="L377" s="1">
        <v>0.15</v>
      </c>
      <c r="M377" s="1">
        <v>8.6</v>
      </c>
      <c r="N377" s="1">
        <v>0.1</v>
      </c>
      <c r="O377" s="1">
        <v>-7</v>
      </c>
      <c r="P377" s="1">
        <f t="shared" si="40"/>
        <v>-7.772567021114269</v>
      </c>
      <c r="Q377" s="1">
        <v>0.25</v>
      </c>
      <c r="R377" s="1">
        <f t="shared" si="41"/>
        <v>-0.65840983973564393</v>
      </c>
    </row>
    <row r="378" spans="1:18" x14ac:dyDescent="0.3">
      <c r="A378">
        <v>377</v>
      </c>
      <c r="B378">
        <v>6.3755091910190131E-2</v>
      </c>
      <c r="C378">
        <v>46.2</v>
      </c>
      <c r="D378" s="1">
        <f t="shared" si="35"/>
        <v>-0.76199705244306526</v>
      </c>
      <c r="E378" s="1">
        <f t="shared" si="36"/>
        <v>43.152011790227739</v>
      </c>
      <c r="F378">
        <v>39.799999999999997</v>
      </c>
      <c r="G378" s="1">
        <f t="shared" si="37"/>
        <v>0.76199705244306526</v>
      </c>
      <c r="H378" s="1">
        <f t="shared" si="38"/>
        <v>42.847988209772261</v>
      </c>
      <c r="I378" s="1">
        <f t="shared" si="39"/>
        <v>0.30402358045547828</v>
      </c>
      <c r="J378" s="1">
        <v>0.5</v>
      </c>
      <c r="K378" s="1">
        <v>2.1</v>
      </c>
      <c r="L378" s="1">
        <v>0.15</v>
      </c>
      <c r="M378" s="1">
        <v>8.6</v>
      </c>
      <c r="N378" s="1">
        <v>0.1</v>
      </c>
      <c r="O378" s="1">
        <v>-7</v>
      </c>
      <c r="P378" s="1">
        <f t="shared" si="40"/>
        <v>-7.761997052443065</v>
      </c>
      <c r="Q378" s="1">
        <v>0.25</v>
      </c>
      <c r="R378" s="1">
        <f t="shared" si="41"/>
        <v>-0.61348747288302707</v>
      </c>
    </row>
    <row r="379" spans="1:18" x14ac:dyDescent="0.3">
      <c r="A379">
        <v>378</v>
      </c>
      <c r="B379">
        <v>0.51083818150234506</v>
      </c>
      <c r="C379">
        <v>46.2</v>
      </c>
      <c r="D379" s="1">
        <f t="shared" si="35"/>
        <v>1.3585317459758562E-2</v>
      </c>
      <c r="E379" s="1">
        <f t="shared" si="36"/>
        <v>46.254341269839038</v>
      </c>
      <c r="F379">
        <v>39.799999999999997</v>
      </c>
      <c r="G379" s="1">
        <f t="shared" si="37"/>
        <v>-1.3585317459758562E-2</v>
      </c>
      <c r="H379" s="1">
        <f t="shared" si="38"/>
        <v>39.745658730160962</v>
      </c>
      <c r="I379" s="1">
        <f t="shared" si="39"/>
        <v>6.5086825396780768</v>
      </c>
      <c r="J379" s="1">
        <v>0.5</v>
      </c>
      <c r="K379" s="1">
        <v>2.1</v>
      </c>
      <c r="L379" s="1">
        <v>0.15</v>
      </c>
      <c r="M379" s="1">
        <v>8.6</v>
      </c>
      <c r="N379" s="1">
        <v>0.1</v>
      </c>
      <c r="O379" s="1">
        <v>-7</v>
      </c>
      <c r="P379" s="1">
        <f t="shared" si="40"/>
        <v>-6.9864146825402411</v>
      </c>
      <c r="Q379" s="1">
        <v>0.25</v>
      </c>
      <c r="R379" s="1">
        <f t="shared" si="41"/>
        <v>2.6827375992039779</v>
      </c>
    </row>
    <row r="380" spans="1:18" x14ac:dyDescent="0.3">
      <c r="A380">
        <v>379</v>
      </c>
      <c r="B380">
        <v>0.35342437083152745</v>
      </c>
      <c r="C380">
        <v>46.2</v>
      </c>
      <c r="D380" s="1">
        <f t="shared" si="35"/>
        <v>-0.18804583850604631</v>
      </c>
      <c r="E380" s="1">
        <f t="shared" si="36"/>
        <v>45.44781664597582</v>
      </c>
      <c r="F380">
        <v>39.799999999999997</v>
      </c>
      <c r="G380" s="1">
        <f t="shared" si="37"/>
        <v>0.18804583850604631</v>
      </c>
      <c r="H380" s="1">
        <f t="shared" si="38"/>
        <v>40.55218335402418</v>
      </c>
      <c r="I380" s="1">
        <f t="shared" si="39"/>
        <v>4.8956332919516399</v>
      </c>
      <c r="J380" s="1">
        <v>0.5</v>
      </c>
      <c r="K380" s="1">
        <v>2.1</v>
      </c>
      <c r="L380" s="1">
        <v>0.15</v>
      </c>
      <c r="M380" s="1">
        <v>8.6</v>
      </c>
      <c r="N380" s="1">
        <v>0.1</v>
      </c>
      <c r="O380" s="1">
        <v>-7</v>
      </c>
      <c r="P380" s="1">
        <f t="shared" si="40"/>
        <v>-7.1880458385060466</v>
      </c>
      <c r="Q380" s="1">
        <v>0.25</v>
      </c>
      <c r="R380" s="1">
        <f t="shared" si="41"/>
        <v>1.8258051863493081</v>
      </c>
    </row>
    <row r="381" spans="1:18" x14ac:dyDescent="0.3">
      <c r="A381">
        <v>380</v>
      </c>
      <c r="B381">
        <v>0.12756737415528596</v>
      </c>
      <c r="C381">
        <v>46.2</v>
      </c>
      <c r="D381" s="1">
        <f t="shared" si="35"/>
        <v>-0.56898291802026935</v>
      </c>
      <c r="E381" s="1">
        <f t="shared" si="36"/>
        <v>43.924068327918924</v>
      </c>
      <c r="F381">
        <v>39.799999999999997</v>
      </c>
      <c r="G381" s="1">
        <f t="shared" si="37"/>
        <v>0.56898291802026935</v>
      </c>
      <c r="H381" s="1">
        <f t="shared" si="38"/>
        <v>42.075931672081076</v>
      </c>
      <c r="I381" s="1">
        <f t="shared" si="39"/>
        <v>1.8481366558378483</v>
      </c>
      <c r="J381" s="1">
        <v>0.5</v>
      </c>
      <c r="K381" s="1">
        <v>2.1</v>
      </c>
      <c r="L381" s="1">
        <v>0.15</v>
      </c>
      <c r="M381" s="1">
        <v>8.6</v>
      </c>
      <c r="N381" s="1">
        <v>0.1</v>
      </c>
      <c r="O381" s="1">
        <v>-7</v>
      </c>
      <c r="P381" s="1">
        <f t="shared" si="40"/>
        <v>-7.5689829180202697</v>
      </c>
      <c r="Q381" s="1">
        <v>0.25</v>
      </c>
      <c r="R381" s="1">
        <f t="shared" si="41"/>
        <v>0.20682259841385653</v>
      </c>
    </row>
    <row r="382" spans="1:18" x14ac:dyDescent="0.3">
      <c r="A382">
        <v>381</v>
      </c>
      <c r="B382">
        <v>0.52891691360025883</v>
      </c>
      <c r="C382">
        <v>46.2</v>
      </c>
      <c r="D382" s="1">
        <f t="shared" si="35"/>
        <v>3.6273770541588729E-2</v>
      </c>
      <c r="E382" s="1">
        <f t="shared" si="36"/>
        <v>46.34509508216636</v>
      </c>
      <c r="F382">
        <v>39.799999999999997</v>
      </c>
      <c r="G382" s="1">
        <f t="shared" si="37"/>
        <v>-3.6273770541588729E-2</v>
      </c>
      <c r="H382" s="1">
        <f t="shared" si="38"/>
        <v>39.65490491783364</v>
      </c>
      <c r="I382" s="1">
        <f t="shared" si="39"/>
        <v>6.6901901643327193</v>
      </c>
      <c r="J382" s="1">
        <v>0.5</v>
      </c>
      <c r="K382" s="1">
        <v>2.1</v>
      </c>
      <c r="L382" s="1">
        <v>0.15</v>
      </c>
      <c r="M382" s="1">
        <v>8.6</v>
      </c>
      <c r="N382" s="1">
        <v>0.1</v>
      </c>
      <c r="O382" s="1">
        <v>-7</v>
      </c>
      <c r="P382" s="1">
        <f t="shared" si="40"/>
        <v>-6.9637262294584117</v>
      </c>
      <c r="Q382" s="1">
        <v>0.25</v>
      </c>
      <c r="R382" s="1">
        <f t="shared" si="41"/>
        <v>2.7791635248017563</v>
      </c>
    </row>
    <row r="383" spans="1:18" x14ac:dyDescent="0.3">
      <c r="A383">
        <v>382</v>
      </c>
      <c r="B383">
        <v>0.10101519978723372</v>
      </c>
      <c r="C383">
        <v>46.2</v>
      </c>
      <c r="D383" s="1">
        <f t="shared" si="35"/>
        <v>-0.63789410052614914</v>
      </c>
      <c r="E383" s="1">
        <f t="shared" si="36"/>
        <v>43.648423597895409</v>
      </c>
      <c r="F383">
        <v>39.799999999999997</v>
      </c>
      <c r="G383" s="1">
        <f t="shared" si="37"/>
        <v>0.63789410052614914</v>
      </c>
      <c r="H383" s="1">
        <f t="shared" si="38"/>
        <v>42.351576402104591</v>
      </c>
      <c r="I383" s="1">
        <f t="shared" si="39"/>
        <v>1.2968471957908179</v>
      </c>
      <c r="J383" s="1">
        <v>0.5</v>
      </c>
      <c r="K383" s="1">
        <v>2.1</v>
      </c>
      <c r="L383" s="1">
        <v>0.15</v>
      </c>
      <c r="M383" s="1">
        <v>8.6</v>
      </c>
      <c r="N383" s="1">
        <v>0.1</v>
      </c>
      <c r="O383" s="1">
        <v>-7</v>
      </c>
      <c r="P383" s="1">
        <f t="shared" si="40"/>
        <v>-7.6378941005261494</v>
      </c>
      <c r="Q383" s="1">
        <v>0.25</v>
      </c>
      <c r="R383" s="1">
        <f t="shared" si="41"/>
        <v>-8.6049927236128587E-2</v>
      </c>
    </row>
    <row r="384" spans="1:18" x14ac:dyDescent="0.3">
      <c r="A384">
        <v>383</v>
      </c>
      <c r="B384">
        <v>9.6619978223827174E-2</v>
      </c>
      <c r="C384">
        <v>46.2</v>
      </c>
      <c r="D384" s="1">
        <f t="shared" si="35"/>
        <v>-0.65052702216728775</v>
      </c>
      <c r="E384" s="1">
        <f t="shared" si="36"/>
        <v>43.597891911330855</v>
      </c>
      <c r="F384">
        <v>39.799999999999997</v>
      </c>
      <c r="G384" s="1">
        <f t="shared" si="37"/>
        <v>0.65052702216728775</v>
      </c>
      <c r="H384" s="1">
        <f t="shared" si="38"/>
        <v>42.402108088669145</v>
      </c>
      <c r="I384" s="1">
        <f t="shared" si="39"/>
        <v>1.1957838226617099</v>
      </c>
      <c r="J384" s="1">
        <v>0.5</v>
      </c>
      <c r="K384" s="1">
        <v>2.1</v>
      </c>
      <c r="L384" s="1">
        <v>0.15</v>
      </c>
      <c r="M384" s="1">
        <v>8.6</v>
      </c>
      <c r="N384" s="1">
        <v>0.1</v>
      </c>
      <c r="O384" s="1">
        <v>-7</v>
      </c>
      <c r="P384" s="1">
        <f t="shared" si="40"/>
        <v>-7.6505270221672879</v>
      </c>
      <c r="Q384" s="1">
        <v>0.25</v>
      </c>
      <c r="R384" s="1">
        <f t="shared" si="41"/>
        <v>-0.13973984421096719</v>
      </c>
    </row>
    <row r="385" spans="1:18" x14ac:dyDescent="0.3">
      <c r="A385">
        <v>384</v>
      </c>
      <c r="B385">
        <v>0.40448049183642565</v>
      </c>
      <c r="C385">
        <v>46.2</v>
      </c>
      <c r="D385" s="1">
        <f t="shared" si="35"/>
        <v>-0.12088332381385228</v>
      </c>
      <c r="E385" s="1">
        <f t="shared" si="36"/>
        <v>45.71646670474459</v>
      </c>
      <c r="F385">
        <v>39.799999999999997</v>
      </c>
      <c r="G385" s="1">
        <f t="shared" si="37"/>
        <v>0.12088332381385228</v>
      </c>
      <c r="H385" s="1">
        <f t="shared" si="38"/>
        <v>40.28353329525541</v>
      </c>
      <c r="I385" s="1">
        <f t="shared" si="39"/>
        <v>5.4329334094891806</v>
      </c>
      <c r="J385" s="1">
        <v>0.5</v>
      </c>
      <c r="K385" s="1">
        <v>2.1</v>
      </c>
      <c r="L385" s="1">
        <v>0.15</v>
      </c>
      <c r="M385" s="1">
        <v>8.6</v>
      </c>
      <c r="N385" s="1">
        <v>0.1</v>
      </c>
      <c r="O385" s="1">
        <v>-7</v>
      </c>
      <c r="P385" s="1">
        <f t="shared" si="40"/>
        <v>-7.1208833238138523</v>
      </c>
      <c r="Q385" s="1">
        <v>0.25</v>
      </c>
      <c r="R385" s="1">
        <f t="shared" si="41"/>
        <v>2.1112458737911268</v>
      </c>
    </row>
    <row r="386" spans="1:18" x14ac:dyDescent="0.3">
      <c r="A386">
        <v>385</v>
      </c>
      <c r="B386">
        <v>0.35579905482643948</v>
      </c>
      <c r="C386">
        <v>46.2</v>
      </c>
      <c r="D386" s="1">
        <f t="shared" si="35"/>
        <v>-0.18485531560391252</v>
      </c>
      <c r="E386" s="1">
        <f t="shared" si="36"/>
        <v>45.460578737584356</v>
      </c>
      <c r="F386">
        <v>39.799999999999997</v>
      </c>
      <c r="G386" s="1">
        <f t="shared" si="37"/>
        <v>0.18485531560391252</v>
      </c>
      <c r="H386" s="1">
        <f t="shared" si="38"/>
        <v>40.539421262415644</v>
      </c>
      <c r="I386" s="1">
        <f t="shared" si="39"/>
        <v>4.9211574751687124</v>
      </c>
      <c r="J386" s="1">
        <v>0.5</v>
      </c>
      <c r="K386" s="1">
        <v>2.1</v>
      </c>
      <c r="L386" s="1">
        <v>0.15</v>
      </c>
      <c r="M386" s="1">
        <v>8.6</v>
      </c>
      <c r="N386" s="1">
        <v>0.1</v>
      </c>
      <c r="O386" s="1">
        <v>-7</v>
      </c>
      <c r="P386" s="1">
        <f t="shared" si="40"/>
        <v>-7.1848553156039126</v>
      </c>
      <c r="Q386" s="1">
        <v>0.25</v>
      </c>
      <c r="R386" s="1">
        <f t="shared" si="41"/>
        <v>1.8393649086833779</v>
      </c>
    </row>
    <row r="387" spans="1:18" x14ac:dyDescent="0.3">
      <c r="A387">
        <v>386</v>
      </c>
      <c r="B387">
        <v>0.49536941370563503</v>
      </c>
      <c r="C387">
        <v>46.2</v>
      </c>
      <c r="D387" s="1">
        <f t="shared" ref="D387:D450" si="42">_xlfn.NORM.INV(B387,$T$1,$U$1)</f>
        <v>-5.8037095885606661E-3</v>
      </c>
      <c r="E387" s="1">
        <f t="shared" ref="E387:E450" si="43">C387+(4*D387)</f>
        <v>46.176785161645761</v>
      </c>
      <c r="F387">
        <v>39.799999999999997</v>
      </c>
      <c r="G387" s="1">
        <f t="shared" ref="G387:G450" si="44">-1*D387</f>
        <v>5.8037095885606661E-3</v>
      </c>
      <c r="H387" s="1">
        <f t="shared" ref="H387:H450" si="45">F387+(4*G387)</f>
        <v>39.823214838354239</v>
      </c>
      <c r="I387" s="1">
        <f t="shared" ref="I387:I450" si="46">E387-H387</f>
        <v>6.353570323291521</v>
      </c>
      <c r="J387" s="1">
        <v>0.5</v>
      </c>
      <c r="K387" s="1">
        <v>2.1</v>
      </c>
      <c r="L387" s="1">
        <v>0.15</v>
      </c>
      <c r="M387" s="1">
        <v>8.6</v>
      </c>
      <c r="N387" s="1">
        <v>0.1</v>
      </c>
      <c r="O387" s="1">
        <v>-7</v>
      </c>
      <c r="P387" s="1">
        <f t="shared" ref="P387:P450" si="47">_xlfn.NORM.INV(B387,$O$2,$U$1)</f>
        <v>-7.0058037095885606</v>
      </c>
      <c r="Q387" s="1">
        <v>0.25</v>
      </c>
      <c r="R387" s="1">
        <f t="shared" ref="R387:R450" si="48">I387*J387+K387*L387+M387*N387+P387*Q387</f>
        <v>2.6003342342486202</v>
      </c>
    </row>
    <row r="388" spans="1:18" x14ac:dyDescent="0.3">
      <c r="A388">
        <v>387</v>
      </c>
      <c r="B388">
        <v>0.71360169149362696</v>
      </c>
      <c r="C388">
        <v>46.2</v>
      </c>
      <c r="D388" s="1">
        <f t="shared" si="42"/>
        <v>0.28196878737716058</v>
      </c>
      <c r="E388" s="1">
        <f t="shared" si="43"/>
        <v>47.327875149508642</v>
      </c>
      <c r="F388">
        <v>39.799999999999997</v>
      </c>
      <c r="G388" s="1">
        <f t="shared" si="44"/>
        <v>-0.28196878737716058</v>
      </c>
      <c r="H388" s="1">
        <f t="shared" si="45"/>
        <v>38.672124850491358</v>
      </c>
      <c r="I388" s="1">
        <f t="shared" si="46"/>
        <v>8.655750299017285</v>
      </c>
      <c r="J388" s="1">
        <v>0.5</v>
      </c>
      <c r="K388" s="1">
        <v>2.1</v>
      </c>
      <c r="L388" s="1">
        <v>0.15</v>
      </c>
      <c r="M388" s="1">
        <v>8.6</v>
      </c>
      <c r="N388" s="1">
        <v>0.1</v>
      </c>
      <c r="O388" s="1">
        <v>-7</v>
      </c>
      <c r="P388" s="1">
        <f t="shared" si="47"/>
        <v>-6.7180312126228392</v>
      </c>
      <c r="Q388" s="1">
        <v>0.25</v>
      </c>
      <c r="R388" s="1">
        <f t="shared" si="48"/>
        <v>3.8233673463529332</v>
      </c>
    </row>
    <row r="389" spans="1:18" x14ac:dyDescent="0.3">
      <c r="A389">
        <v>388</v>
      </c>
      <c r="B389">
        <v>0.82080983562164245</v>
      </c>
      <c r="C389">
        <v>46.2</v>
      </c>
      <c r="D389" s="1">
        <f t="shared" si="42"/>
        <v>0.45922786201370142</v>
      </c>
      <c r="E389" s="1">
        <f t="shared" si="43"/>
        <v>48.036911448054809</v>
      </c>
      <c r="F389">
        <v>39.799999999999997</v>
      </c>
      <c r="G389" s="1">
        <f t="shared" si="44"/>
        <v>-0.45922786201370142</v>
      </c>
      <c r="H389" s="1">
        <f t="shared" si="45"/>
        <v>37.963088551945191</v>
      </c>
      <c r="I389" s="1">
        <f t="shared" si="46"/>
        <v>10.073822896109618</v>
      </c>
      <c r="J389" s="1">
        <v>0.5</v>
      </c>
      <c r="K389" s="1">
        <v>2.1</v>
      </c>
      <c r="L389" s="1">
        <v>0.15</v>
      </c>
      <c r="M389" s="1">
        <v>8.6</v>
      </c>
      <c r="N389" s="1">
        <v>0.1</v>
      </c>
      <c r="O389" s="1">
        <v>-7</v>
      </c>
      <c r="P389" s="1">
        <f t="shared" si="47"/>
        <v>-6.5407721379862984</v>
      </c>
      <c r="Q389" s="1">
        <v>0.25</v>
      </c>
      <c r="R389" s="1">
        <f t="shared" si="48"/>
        <v>4.5767184135582353</v>
      </c>
    </row>
    <row r="390" spans="1:18" x14ac:dyDescent="0.3">
      <c r="A390">
        <v>389</v>
      </c>
      <c r="B390">
        <v>0.71652180447622515</v>
      </c>
      <c r="C390">
        <v>46.2</v>
      </c>
      <c r="D390" s="1">
        <f t="shared" si="42"/>
        <v>0.28626985521375115</v>
      </c>
      <c r="E390" s="1">
        <f t="shared" si="43"/>
        <v>47.345079420855008</v>
      </c>
      <c r="F390">
        <v>39.799999999999997</v>
      </c>
      <c r="G390" s="1">
        <f t="shared" si="44"/>
        <v>-0.28626985521375115</v>
      </c>
      <c r="H390" s="1">
        <f t="shared" si="45"/>
        <v>38.654920579144992</v>
      </c>
      <c r="I390" s="1">
        <f t="shared" si="46"/>
        <v>8.6901588417100157</v>
      </c>
      <c r="J390" s="1">
        <v>0.5</v>
      </c>
      <c r="K390" s="1">
        <v>2.1</v>
      </c>
      <c r="L390" s="1">
        <v>0.15</v>
      </c>
      <c r="M390" s="1">
        <v>8.6</v>
      </c>
      <c r="N390" s="1">
        <v>0.1</v>
      </c>
      <c r="O390" s="1">
        <v>-7</v>
      </c>
      <c r="P390" s="1">
        <f t="shared" si="47"/>
        <v>-6.7137301447862487</v>
      </c>
      <c r="Q390" s="1">
        <v>0.25</v>
      </c>
      <c r="R390" s="1">
        <f t="shared" si="48"/>
        <v>3.8416468846584464</v>
      </c>
    </row>
    <row r="391" spans="1:18" x14ac:dyDescent="0.3">
      <c r="A391">
        <v>390</v>
      </c>
      <c r="B391">
        <v>0.35234447989426665</v>
      </c>
      <c r="C391">
        <v>46.2</v>
      </c>
      <c r="D391" s="1">
        <f t="shared" si="42"/>
        <v>-0.18949926207869935</v>
      </c>
      <c r="E391" s="1">
        <f t="shared" si="43"/>
        <v>45.442002951685204</v>
      </c>
      <c r="F391">
        <v>39.799999999999997</v>
      </c>
      <c r="G391" s="1">
        <f t="shared" si="44"/>
        <v>0.18949926207869935</v>
      </c>
      <c r="H391" s="1">
        <f t="shared" si="45"/>
        <v>40.557997048314796</v>
      </c>
      <c r="I391" s="1">
        <f t="shared" si="46"/>
        <v>4.884005903370408</v>
      </c>
      <c r="J391" s="1">
        <v>0.5</v>
      </c>
      <c r="K391" s="1">
        <v>2.1</v>
      </c>
      <c r="L391" s="1">
        <v>0.15</v>
      </c>
      <c r="M391" s="1">
        <v>8.6</v>
      </c>
      <c r="N391" s="1">
        <v>0.1</v>
      </c>
      <c r="O391" s="1">
        <v>-7</v>
      </c>
      <c r="P391" s="1">
        <f t="shared" si="47"/>
        <v>-7.1894992620786997</v>
      </c>
      <c r="Q391" s="1">
        <v>0.25</v>
      </c>
      <c r="R391" s="1">
        <f t="shared" si="48"/>
        <v>1.8196281361655289</v>
      </c>
    </row>
    <row r="392" spans="1:18" x14ac:dyDescent="0.3">
      <c r="A392">
        <v>391</v>
      </c>
      <c r="B392">
        <v>0.84406896310809776</v>
      </c>
      <c r="C392">
        <v>46.2</v>
      </c>
      <c r="D392" s="1">
        <f t="shared" si="42"/>
        <v>0.50566127797243765</v>
      </c>
      <c r="E392" s="1">
        <f t="shared" si="43"/>
        <v>48.222645111889754</v>
      </c>
      <c r="F392">
        <v>39.799999999999997</v>
      </c>
      <c r="G392" s="1">
        <f t="shared" si="44"/>
        <v>-0.50566127797243765</v>
      </c>
      <c r="H392" s="1">
        <f t="shared" si="45"/>
        <v>37.777354888110246</v>
      </c>
      <c r="I392" s="1">
        <f t="shared" si="46"/>
        <v>10.445290223779509</v>
      </c>
      <c r="J392" s="1">
        <v>0.5</v>
      </c>
      <c r="K392" s="1">
        <v>2.1</v>
      </c>
      <c r="L392" s="1">
        <v>0.15</v>
      </c>
      <c r="M392" s="1">
        <v>8.6</v>
      </c>
      <c r="N392" s="1">
        <v>0.1</v>
      </c>
      <c r="O392" s="1">
        <v>-7</v>
      </c>
      <c r="P392" s="1">
        <f t="shared" si="47"/>
        <v>-6.4943387220275621</v>
      </c>
      <c r="Q392" s="1">
        <v>0.25</v>
      </c>
      <c r="R392" s="1">
        <f t="shared" si="48"/>
        <v>4.7740604313828641</v>
      </c>
    </row>
    <row r="393" spans="1:18" x14ac:dyDescent="0.3">
      <c r="A393">
        <v>392</v>
      </c>
      <c r="B393">
        <v>0.97212567721425514</v>
      </c>
      <c r="C393">
        <v>46.2</v>
      </c>
      <c r="D393" s="1">
        <f t="shared" si="42"/>
        <v>0.95649768348222952</v>
      </c>
      <c r="E393" s="1">
        <f t="shared" si="43"/>
        <v>50.025990733928921</v>
      </c>
      <c r="F393">
        <v>39.799999999999997</v>
      </c>
      <c r="G393" s="1">
        <f t="shared" si="44"/>
        <v>-0.95649768348222952</v>
      </c>
      <c r="H393" s="1">
        <f t="shared" si="45"/>
        <v>35.974009266071079</v>
      </c>
      <c r="I393" s="1">
        <f t="shared" si="46"/>
        <v>14.051981467857843</v>
      </c>
      <c r="J393" s="1">
        <v>0.5</v>
      </c>
      <c r="K393" s="1">
        <v>2.1</v>
      </c>
      <c r="L393" s="1">
        <v>0.15</v>
      </c>
      <c r="M393" s="1">
        <v>8.6</v>
      </c>
      <c r="N393" s="1">
        <v>0.1</v>
      </c>
      <c r="O393" s="1">
        <v>-7</v>
      </c>
      <c r="P393" s="1">
        <f t="shared" si="47"/>
        <v>-6.0435023165177704</v>
      </c>
      <c r="Q393" s="1">
        <v>0.25</v>
      </c>
      <c r="R393" s="1">
        <f t="shared" si="48"/>
        <v>6.6901151547994795</v>
      </c>
    </row>
    <row r="394" spans="1:18" x14ac:dyDescent="0.3">
      <c r="A394">
        <v>393</v>
      </c>
      <c r="B394">
        <v>8.7140256986726228E-2</v>
      </c>
      <c r="C394">
        <v>46.2</v>
      </c>
      <c r="D394" s="1">
        <f t="shared" si="42"/>
        <v>-0.67928874212749768</v>
      </c>
      <c r="E394" s="1">
        <f t="shared" si="43"/>
        <v>43.482845031490015</v>
      </c>
      <c r="F394">
        <v>39.799999999999997</v>
      </c>
      <c r="G394" s="1">
        <f t="shared" si="44"/>
        <v>0.67928874212749768</v>
      </c>
      <c r="H394" s="1">
        <f t="shared" si="45"/>
        <v>42.517154968509985</v>
      </c>
      <c r="I394" s="1">
        <f t="shared" si="46"/>
        <v>0.96569006298003046</v>
      </c>
      <c r="J394" s="1">
        <v>0.5</v>
      </c>
      <c r="K394" s="1">
        <v>2.1</v>
      </c>
      <c r="L394" s="1">
        <v>0.15</v>
      </c>
      <c r="M394" s="1">
        <v>8.6</v>
      </c>
      <c r="N394" s="1">
        <v>0.1</v>
      </c>
      <c r="O394" s="1">
        <v>-7</v>
      </c>
      <c r="P394" s="1">
        <f t="shared" si="47"/>
        <v>-7.6792887421274978</v>
      </c>
      <c r="Q394" s="1">
        <v>0.25</v>
      </c>
      <c r="R394" s="1">
        <f t="shared" si="48"/>
        <v>-0.26197715404185939</v>
      </c>
    </row>
    <row r="395" spans="1:18" x14ac:dyDescent="0.3">
      <c r="A395">
        <v>394</v>
      </c>
      <c r="B395">
        <v>1.1649216668742191E-2</v>
      </c>
      <c r="C395">
        <v>46.2</v>
      </c>
      <c r="D395" s="1">
        <f t="shared" si="42"/>
        <v>-1.1342525925554849</v>
      </c>
      <c r="E395" s="1">
        <f t="shared" si="43"/>
        <v>41.66298962977806</v>
      </c>
      <c r="F395">
        <v>39.799999999999997</v>
      </c>
      <c r="G395" s="1">
        <f t="shared" si="44"/>
        <v>1.1342525925554849</v>
      </c>
      <c r="H395" s="1">
        <f t="shared" si="45"/>
        <v>44.33701037022194</v>
      </c>
      <c r="I395" s="1">
        <f t="shared" si="46"/>
        <v>-2.6740207404438792</v>
      </c>
      <c r="J395" s="1">
        <v>0.5</v>
      </c>
      <c r="K395" s="1">
        <v>2.1</v>
      </c>
      <c r="L395" s="1">
        <v>0.15</v>
      </c>
      <c r="M395" s="1">
        <v>8.6</v>
      </c>
      <c r="N395" s="1">
        <v>0.1</v>
      </c>
      <c r="O395" s="1">
        <v>-7</v>
      </c>
      <c r="P395" s="1">
        <f t="shared" si="47"/>
        <v>-8.1342525925554856</v>
      </c>
      <c r="Q395" s="1">
        <v>0.25</v>
      </c>
      <c r="R395" s="1">
        <f t="shared" si="48"/>
        <v>-2.1955735183608112</v>
      </c>
    </row>
    <row r="396" spans="1:18" x14ac:dyDescent="0.3">
      <c r="A396">
        <v>395</v>
      </c>
      <c r="B396">
        <v>0.4040761816265519</v>
      </c>
      <c r="C396">
        <v>46.2</v>
      </c>
      <c r="D396" s="1">
        <f t="shared" si="42"/>
        <v>-0.12140514536638537</v>
      </c>
      <c r="E396" s="1">
        <f t="shared" si="43"/>
        <v>45.714379418534463</v>
      </c>
      <c r="F396">
        <v>39.799999999999997</v>
      </c>
      <c r="G396" s="1">
        <f t="shared" si="44"/>
        <v>0.12140514536638537</v>
      </c>
      <c r="H396" s="1">
        <f t="shared" si="45"/>
        <v>40.285620581465537</v>
      </c>
      <c r="I396" s="1">
        <f t="shared" si="46"/>
        <v>5.4287588370689264</v>
      </c>
      <c r="J396" s="1">
        <v>0.5</v>
      </c>
      <c r="K396" s="1">
        <v>2.1</v>
      </c>
      <c r="L396" s="1">
        <v>0.15</v>
      </c>
      <c r="M396" s="1">
        <v>8.6</v>
      </c>
      <c r="N396" s="1">
        <v>0.1</v>
      </c>
      <c r="O396" s="1">
        <v>-7</v>
      </c>
      <c r="P396" s="1">
        <f t="shared" si="47"/>
        <v>-7.1214051453663858</v>
      </c>
      <c r="Q396" s="1">
        <v>0.25</v>
      </c>
      <c r="R396" s="1">
        <f t="shared" si="48"/>
        <v>2.1090281321928668</v>
      </c>
    </row>
    <row r="397" spans="1:18" x14ac:dyDescent="0.3">
      <c r="A397">
        <v>396</v>
      </c>
      <c r="B397">
        <v>7.5539603980531056E-2</v>
      </c>
      <c r="C397">
        <v>46.2</v>
      </c>
      <c r="D397" s="1">
        <f t="shared" si="42"/>
        <v>-0.71786496000741062</v>
      </c>
      <c r="E397" s="1">
        <f t="shared" si="43"/>
        <v>43.328540159970359</v>
      </c>
      <c r="F397">
        <v>39.799999999999997</v>
      </c>
      <c r="G397" s="1">
        <f t="shared" si="44"/>
        <v>0.71786496000741062</v>
      </c>
      <c r="H397" s="1">
        <f t="shared" si="45"/>
        <v>42.671459840029641</v>
      </c>
      <c r="I397" s="1">
        <f t="shared" si="46"/>
        <v>0.65708031994071803</v>
      </c>
      <c r="J397" s="1">
        <v>0.5</v>
      </c>
      <c r="K397" s="1">
        <v>2.1</v>
      </c>
      <c r="L397" s="1">
        <v>0.15</v>
      </c>
      <c r="M397" s="1">
        <v>8.6</v>
      </c>
      <c r="N397" s="1">
        <v>0.1</v>
      </c>
      <c r="O397" s="1">
        <v>-7</v>
      </c>
      <c r="P397" s="1">
        <f t="shared" si="47"/>
        <v>-7.717864960007411</v>
      </c>
      <c r="Q397" s="1">
        <v>0.25</v>
      </c>
      <c r="R397" s="1">
        <f t="shared" si="48"/>
        <v>-0.4259260800314939</v>
      </c>
    </row>
    <row r="398" spans="1:18" x14ac:dyDescent="0.3">
      <c r="A398">
        <v>397</v>
      </c>
      <c r="B398">
        <v>0.30818860891455646</v>
      </c>
      <c r="C398">
        <v>46.2</v>
      </c>
      <c r="D398" s="1">
        <f t="shared" si="42"/>
        <v>-0.25049566987459287</v>
      </c>
      <c r="E398" s="1">
        <f t="shared" si="43"/>
        <v>45.198017320501634</v>
      </c>
      <c r="F398">
        <v>39.799999999999997</v>
      </c>
      <c r="G398" s="1">
        <f t="shared" si="44"/>
        <v>0.25049566987459287</v>
      </c>
      <c r="H398" s="1">
        <f t="shared" si="45"/>
        <v>40.801982679498366</v>
      </c>
      <c r="I398" s="1">
        <f t="shared" si="46"/>
        <v>4.3960346410032685</v>
      </c>
      <c r="J398" s="1">
        <v>0.5</v>
      </c>
      <c r="K398" s="1">
        <v>2.1</v>
      </c>
      <c r="L398" s="1">
        <v>0.15</v>
      </c>
      <c r="M398" s="1">
        <v>8.6</v>
      </c>
      <c r="N398" s="1">
        <v>0.1</v>
      </c>
      <c r="O398" s="1">
        <v>-7</v>
      </c>
      <c r="P398" s="1">
        <f t="shared" si="47"/>
        <v>-7.250495669874593</v>
      </c>
      <c r="Q398" s="1">
        <v>0.25</v>
      </c>
      <c r="R398" s="1">
        <f t="shared" si="48"/>
        <v>1.5603934030329858</v>
      </c>
    </row>
    <row r="399" spans="1:18" x14ac:dyDescent="0.3">
      <c r="A399">
        <v>398</v>
      </c>
      <c r="B399">
        <v>5.177740517753715E-2</v>
      </c>
      <c r="C399">
        <v>46.2</v>
      </c>
      <c r="D399" s="1">
        <f t="shared" si="42"/>
        <v>-0.81392944435535519</v>
      </c>
      <c r="E399" s="1">
        <f t="shared" si="43"/>
        <v>42.944282222578579</v>
      </c>
      <c r="F399">
        <v>39.799999999999997</v>
      </c>
      <c r="G399" s="1">
        <f t="shared" si="44"/>
        <v>0.81392944435535519</v>
      </c>
      <c r="H399" s="1">
        <f t="shared" si="45"/>
        <v>43.055717777421421</v>
      </c>
      <c r="I399" s="1">
        <f t="shared" si="46"/>
        <v>-0.11143555484284207</v>
      </c>
      <c r="J399" s="1">
        <v>0.5</v>
      </c>
      <c r="K399" s="1">
        <v>2.1</v>
      </c>
      <c r="L399" s="1">
        <v>0.15</v>
      </c>
      <c r="M399" s="1">
        <v>8.6</v>
      </c>
      <c r="N399" s="1">
        <v>0.1</v>
      </c>
      <c r="O399" s="1">
        <v>-7</v>
      </c>
      <c r="P399" s="1">
        <f t="shared" si="47"/>
        <v>-7.8139294443553551</v>
      </c>
      <c r="Q399" s="1">
        <v>0.25</v>
      </c>
      <c r="R399" s="1">
        <f t="shared" si="48"/>
        <v>-0.83420013851025976</v>
      </c>
    </row>
    <row r="400" spans="1:18" x14ac:dyDescent="0.3">
      <c r="A400">
        <v>399</v>
      </c>
      <c r="B400">
        <v>3.7173754429954076E-2</v>
      </c>
      <c r="C400">
        <v>46.2</v>
      </c>
      <c r="D400" s="1">
        <f t="shared" si="42"/>
        <v>-0.89223443496443311</v>
      </c>
      <c r="E400" s="1">
        <f t="shared" si="43"/>
        <v>42.631062260142272</v>
      </c>
      <c r="F400">
        <v>39.799999999999997</v>
      </c>
      <c r="G400" s="1">
        <f t="shared" si="44"/>
        <v>0.89223443496443311</v>
      </c>
      <c r="H400" s="1">
        <f t="shared" si="45"/>
        <v>43.368937739857728</v>
      </c>
      <c r="I400" s="1">
        <f t="shared" si="46"/>
        <v>-0.73787547971545564</v>
      </c>
      <c r="J400" s="1">
        <v>0.5</v>
      </c>
      <c r="K400" s="1">
        <v>2.1</v>
      </c>
      <c r="L400" s="1">
        <v>0.15</v>
      </c>
      <c r="M400" s="1">
        <v>8.6</v>
      </c>
      <c r="N400" s="1">
        <v>0.1</v>
      </c>
      <c r="O400" s="1">
        <v>-7</v>
      </c>
      <c r="P400" s="1">
        <f t="shared" si="47"/>
        <v>-7.8922344349644327</v>
      </c>
      <c r="Q400" s="1">
        <v>0.25</v>
      </c>
      <c r="R400" s="1">
        <f t="shared" si="48"/>
        <v>-1.1669963485988359</v>
      </c>
    </row>
    <row r="401" spans="1:18" x14ac:dyDescent="0.3">
      <c r="A401">
        <v>400</v>
      </c>
      <c r="B401">
        <v>0.5390987630090377</v>
      </c>
      <c r="C401">
        <v>46.2</v>
      </c>
      <c r="D401" s="1">
        <f t="shared" si="42"/>
        <v>4.9081744484520871E-2</v>
      </c>
      <c r="E401" s="1">
        <f t="shared" si="43"/>
        <v>46.396326977938088</v>
      </c>
      <c r="F401">
        <v>39.799999999999997</v>
      </c>
      <c r="G401" s="1">
        <f t="shared" si="44"/>
        <v>-4.9081744484520871E-2</v>
      </c>
      <c r="H401" s="1">
        <f t="shared" si="45"/>
        <v>39.603673022061912</v>
      </c>
      <c r="I401" s="1">
        <f t="shared" si="46"/>
        <v>6.792653955876176</v>
      </c>
      <c r="J401" s="1">
        <v>0.5</v>
      </c>
      <c r="K401" s="1">
        <v>2.1</v>
      </c>
      <c r="L401" s="1">
        <v>0.15</v>
      </c>
      <c r="M401" s="1">
        <v>8.6</v>
      </c>
      <c r="N401" s="1">
        <v>0.1</v>
      </c>
      <c r="O401" s="1">
        <v>-7</v>
      </c>
      <c r="P401" s="1">
        <f t="shared" si="47"/>
        <v>-6.9509182555154787</v>
      </c>
      <c r="Q401" s="1">
        <v>0.25</v>
      </c>
      <c r="R401" s="1">
        <f t="shared" si="48"/>
        <v>2.8335974140592182</v>
      </c>
    </row>
    <row r="402" spans="1:18" x14ac:dyDescent="0.3">
      <c r="A402">
        <v>401</v>
      </c>
      <c r="B402">
        <v>0.77943287685717255</v>
      </c>
      <c r="C402">
        <v>46.2</v>
      </c>
      <c r="D402" s="1">
        <f t="shared" si="42"/>
        <v>0.38513963852211081</v>
      </c>
      <c r="E402" s="1">
        <f t="shared" si="43"/>
        <v>47.740558554088445</v>
      </c>
      <c r="F402">
        <v>39.799999999999997</v>
      </c>
      <c r="G402" s="1">
        <f t="shared" si="44"/>
        <v>-0.38513963852211081</v>
      </c>
      <c r="H402" s="1">
        <f t="shared" si="45"/>
        <v>38.259441445911555</v>
      </c>
      <c r="I402" s="1">
        <f t="shared" si="46"/>
        <v>9.481117108176889</v>
      </c>
      <c r="J402" s="1">
        <v>0.5</v>
      </c>
      <c r="K402" s="1">
        <v>2.1</v>
      </c>
      <c r="L402" s="1">
        <v>0.15</v>
      </c>
      <c r="M402" s="1">
        <v>8.6</v>
      </c>
      <c r="N402" s="1">
        <v>0.1</v>
      </c>
      <c r="O402" s="1">
        <v>-7</v>
      </c>
      <c r="P402" s="1">
        <f t="shared" si="47"/>
        <v>-6.6148603614778896</v>
      </c>
      <c r="Q402" s="1">
        <v>0.25</v>
      </c>
      <c r="R402" s="1">
        <f t="shared" si="48"/>
        <v>4.2618434637189733</v>
      </c>
    </row>
    <row r="403" spans="1:18" x14ac:dyDescent="0.3">
      <c r="A403">
        <v>402</v>
      </c>
      <c r="B403">
        <v>2.0650591659132078E-2</v>
      </c>
      <c r="C403">
        <v>46.2</v>
      </c>
      <c r="D403" s="1">
        <f t="shared" si="42"/>
        <v>-1.0202468226782542</v>
      </c>
      <c r="E403" s="1">
        <f t="shared" si="43"/>
        <v>42.119012709286984</v>
      </c>
      <c r="F403">
        <v>39.799999999999997</v>
      </c>
      <c r="G403" s="1">
        <f t="shared" si="44"/>
        <v>1.0202468226782542</v>
      </c>
      <c r="H403" s="1">
        <f t="shared" si="45"/>
        <v>43.880987290713016</v>
      </c>
      <c r="I403" s="1">
        <f t="shared" si="46"/>
        <v>-1.7619745814260312</v>
      </c>
      <c r="J403" s="1">
        <v>0.5</v>
      </c>
      <c r="K403" s="1">
        <v>2.1</v>
      </c>
      <c r="L403" s="1">
        <v>0.15</v>
      </c>
      <c r="M403" s="1">
        <v>8.6</v>
      </c>
      <c r="N403" s="1">
        <v>0.1</v>
      </c>
      <c r="O403" s="1">
        <v>-7</v>
      </c>
      <c r="P403" s="1">
        <f t="shared" si="47"/>
        <v>-8.0202468226782546</v>
      </c>
      <c r="Q403" s="1">
        <v>0.25</v>
      </c>
      <c r="R403" s="1">
        <f t="shared" si="48"/>
        <v>-1.7110489963825795</v>
      </c>
    </row>
    <row r="404" spans="1:18" x14ac:dyDescent="0.3">
      <c r="A404">
        <v>403</v>
      </c>
      <c r="B404">
        <v>0.72233833603886244</v>
      </c>
      <c r="C404">
        <v>46.2</v>
      </c>
      <c r="D404" s="1">
        <f t="shared" si="42"/>
        <v>0.29490105500683994</v>
      </c>
      <c r="E404" s="1">
        <f t="shared" si="43"/>
        <v>47.37960422002736</v>
      </c>
      <c r="F404">
        <v>39.799999999999997</v>
      </c>
      <c r="G404" s="1">
        <f t="shared" si="44"/>
        <v>-0.29490105500683994</v>
      </c>
      <c r="H404" s="1">
        <f t="shared" si="45"/>
        <v>38.62039577997264</v>
      </c>
      <c r="I404" s="1">
        <f t="shared" si="46"/>
        <v>8.7592084400547208</v>
      </c>
      <c r="J404" s="1">
        <v>0.5</v>
      </c>
      <c r="K404" s="1">
        <v>2.1</v>
      </c>
      <c r="L404" s="1">
        <v>0.15</v>
      </c>
      <c r="M404" s="1">
        <v>8.6</v>
      </c>
      <c r="N404" s="1">
        <v>0.1</v>
      </c>
      <c r="O404" s="1">
        <v>-7</v>
      </c>
      <c r="P404" s="1">
        <f t="shared" si="47"/>
        <v>-6.7050989449931597</v>
      </c>
      <c r="Q404" s="1">
        <v>0.25</v>
      </c>
      <c r="R404" s="1">
        <f t="shared" si="48"/>
        <v>3.8783294837790709</v>
      </c>
    </row>
    <row r="405" spans="1:18" x14ac:dyDescent="0.3">
      <c r="A405">
        <v>404</v>
      </c>
      <c r="B405">
        <v>0.4982022297910127</v>
      </c>
      <c r="C405">
        <v>46.2</v>
      </c>
      <c r="D405" s="1">
        <f t="shared" si="42"/>
        <v>-2.2531784445224334E-3</v>
      </c>
      <c r="E405" s="1">
        <f t="shared" si="43"/>
        <v>46.190987286221912</v>
      </c>
      <c r="F405">
        <v>39.799999999999997</v>
      </c>
      <c r="G405" s="1">
        <f t="shared" si="44"/>
        <v>2.2531784445224334E-3</v>
      </c>
      <c r="H405" s="1">
        <f t="shared" si="45"/>
        <v>39.809012713778088</v>
      </c>
      <c r="I405" s="1">
        <f t="shared" si="46"/>
        <v>6.3819745724438235</v>
      </c>
      <c r="J405" s="1">
        <v>0.5</v>
      </c>
      <c r="K405" s="1">
        <v>2.1</v>
      </c>
      <c r="L405" s="1">
        <v>0.15</v>
      </c>
      <c r="M405" s="1">
        <v>8.6</v>
      </c>
      <c r="N405" s="1">
        <v>0.1</v>
      </c>
      <c r="O405" s="1">
        <v>-7</v>
      </c>
      <c r="P405" s="1">
        <f t="shared" si="47"/>
        <v>-7.0022531784445228</v>
      </c>
      <c r="Q405" s="1">
        <v>0.25</v>
      </c>
      <c r="R405" s="1">
        <f t="shared" si="48"/>
        <v>2.6154239916107809</v>
      </c>
    </row>
    <row r="406" spans="1:18" x14ac:dyDescent="0.3">
      <c r="A406">
        <v>405</v>
      </c>
      <c r="B406">
        <v>0.96724446564784972</v>
      </c>
      <c r="C406">
        <v>46.2</v>
      </c>
      <c r="D406" s="1">
        <f t="shared" si="42"/>
        <v>0.92087724853392983</v>
      </c>
      <c r="E406" s="1">
        <f t="shared" si="43"/>
        <v>49.883508994135724</v>
      </c>
      <c r="F406">
        <v>39.799999999999997</v>
      </c>
      <c r="G406" s="1">
        <f t="shared" si="44"/>
        <v>-0.92087724853392983</v>
      </c>
      <c r="H406" s="1">
        <f t="shared" si="45"/>
        <v>36.116491005864276</v>
      </c>
      <c r="I406" s="1">
        <f t="shared" si="46"/>
        <v>13.767017988271448</v>
      </c>
      <c r="J406" s="1">
        <v>0.5</v>
      </c>
      <c r="K406" s="1">
        <v>2.1</v>
      </c>
      <c r="L406" s="1">
        <v>0.15</v>
      </c>
      <c r="M406" s="1">
        <v>8.6</v>
      </c>
      <c r="N406" s="1">
        <v>0.1</v>
      </c>
      <c r="O406" s="1">
        <v>-7</v>
      </c>
      <c r="P406" s="1">
        <f t="shared" si="47"/>
        <v>-6.0791227514660697</v>
      </c>
      <c r="Q406" s="1">
        <v>0.25</v>
      </c>
      <c r="R406" s="1">
        <f t="shared" si="48"/>
        <v>6.5387283062692072</v>
      </c>
    </row>
    <row r="407" spans="1:18" x14ac:dyDescent="0.3">
      <c r="A407">
        <v>406</v>
      </c>
      <c r="B407">
        <v>0.43514085288030302</v>
      </c>
      <c r="C407">
        <v>46.2</v>
      </c>
      <c r="D407" s="1">
        <f t="shared" si="42"/>
        <v>-8.1650335406321106E-2</v>
      </c>
      <c r="E407" s="1">
        <f t="shared" si="43"/>
        <v>45.873398658374718</v>
      </c>
      <c r="F407">
        <v>39.799999999999997</v>
      </c>
      <c r="G407" s="1">
        <f t="shared" si="44"/>
        <v>8.1650335406321106E-2</v>
      </c>
      <c r="H407" s="1">
        <f t="shared" si="45"/>
        <v>40.126601341625282</v>
      </c>
      <c r="I407" s="1">
        <f t="shared" si="46"/>
        <v>5.7467973167494364</v>
      </c>
      <c r="J407" s="1">
        <v>0.5</v>
      </c>
      <c r="K407" s="1">
        <v>2.1</v>
      </c>
      <c r="L407" s="1">
        <v>0.15</v>
      </c>
      <c r="M407" s="1">
        <v>8.6</v>
      </c>
      <c r="N407" s="1">
        <v>0.1</v>
      </c>
      <c r="O407" s="1">
        <v>-7</v>
      </c>
      <c r="P407" s="1">
        <f t="shared" si="47"/>
        <v>-7.0816503354063212</v>
      </c>
      <c r="Q407" s="1">
        <v>0.25</v>
      </c>
      <c r="R407" s="1">
        <f t="shared" si="48"/>
        <v>2.2779860745231377</v>
      </c>
    </row>
    <row r="408" spans="1:18" x14ac:dyDescent="0.3">
      <c r="A408">
        <v>407</v>
      </c>
      <c r="B408">
        <v>0.45300979605764624</v>
      </c>
      <c r="C408">
        <v>46.2</v>
      </c>
      <c r="D408" s="1">
        <f t="shared" si="42"/>
        <v>-5.9030331294218467E-2</v>
      </c>
      <c r="E408" s="1">
        <f t="shared" si="43"/>
        <v>45.963878674823128</v>
      </c>
      <c r="F408">
        <v>39.799999999999997</v>
      </c>
      <c r="G408" s="1">
        <f t="shared" si="44"/>
        <v>5.9030331294218467E-2</v>
      </c>
      <c r="H408" s="1">
        <f t="shared" si="45"/>
        <v>40.036121325176872</v>
      </c>
      <c r="I408" s="1">
        <f t="shared" si="46"/>
        <v>5.9277573496462566</v>
      </c>
      <c r="J408" s="1">
        <v>0.5</v>
      </c>
      <c r="K408" s="1">
        <v>2.1</v>
      </c>
      <c r="L408" s="1">
        <v>0.15</v>
      </c>
      <c r="M408" s="1">
        <v>8.6</v>
      </c>
      <c r="N408" s="1">
        <v>0.1</v>
      </c>
      <c r="O408" s="1">
        <v>-7</v>
      </c>
      <c r="P408" s="1">
        <f t="shared" si="47"/>
        <v>-7.0590303312942186</v>
      </c>
      <c r="Q408" s="1">
        <v>0.25</v>
      </c>
      <c r="R408" s="1">
        <f t="shared" si="48"/>
        <v>2.3741210919995734</v>
      </c>
    </row>
    <row r="409" spans="1:18" x14ac:dyDescent="0.3">
      <c r="A409">
        <v>408</v>
      </c>
      <c r="B409">
        <v>0.42052965631081729</v>
      </c>
      <c r="C409">
        <v>46.2</v>
      </c>
      <c r="D409" s="1">
        <f t="shared" si="42"/>
        <v>-0.10026933837416348</v>
      </c>
      <c r="E409" s="1">
        <f t="shared" si="43"/>
        <v>45.79892264650335</v>
      </c>
      <c r="F409">
        <v>39.799999999999997</v>
      </c>
      <c r="G409" s="1">
        <f t="shared" si="44"/>
        <v>0.10026933837416348</v>
      </c>
      <c r="H409" s="1">
        <f t="shared" si="45"/>
        <v>40.20107735349665</v>
      </c>
      <c r="I409" s="1">
        <f t="shared" si="46"/>
        <v>5.5978452930066993</v>
      </c>
      <c r="J409" s="1">
        <v>0.5</v>
      </c>
      <c r="K409" s="1">
        <v>2.1</v>
      </c>
      <c r="L409" s="1">
        <v>0.15</v>
      </c>
      <c r="M409" s="1">
        <v>8.6</v>
      </c>
      <c r="N409" s="1">
        <v>0.1</v>
      </c>
      <c r="O409" s="1">
        <v>-7</v>
      </c>
      <c r="P409" s="1">
        <f t="shared" si="47"/>
        <v>-7.1002693383741633</v>
      </c>
      <c r="Q409" s="1">
        <v>0.25</v>
      </c>
      <c r="R409" s="1">
        <f t="shared" si="48"/>
        <v>2.1988553119098087</v>
      </c>
    </row>
    <row r="410" spans="1:18" x14ac:dyDescent="0.3">
      <c r="A410">
        <v>409</v>
      </c>
      <c r="B410">
        <v>0.72987365836423457</v>
      </c>
      <c r="C410">
        <v>46.2</v>
      </c>
      <c r="D410" s="1">
        <f t="shared" si="42"/>
        <v>0.30621546487054885</v>
      </c>
      <c r="E410" s="1">
        <f t="shared" si="43"/>
        <v>47.424861859482199</v>
      </c>
      <c r="F410">
        <v>39.799999999999997</v>
      </c>
      <c r="G410" s="1">
        <f t="shared" si="44"/>
        <v>-0.30621546487054885</v>
      </c>
      <c r="H410" s="1">
        <f t="shared" si="45"/>
        <v>38.575138140517801</v>
      </c>
      <c r="I410" s="1">
        <f t="shared" si="46"/>
        <v>8.8497237189643982</v>
      </c>
      <c r="J410" s="1">
        <v>0.5</v>
      </c>
      <c r="K410" s="1">
        <v>2.1</v>
      </c>
      <c r="L410" s="1">
        <v>0.15</v>
      </c>
      <c r="M410" s="1">
        <v>8.6</v>
      </c>
      <c r="N410" s="1">
        <v>0.1</v>
      </c>
      <c r="O410" s="1">
        <v>-7</v>
      </c>
      <c r="P410" s="1">
        <f t="shared" si="47"/>
        <v>-6.6937845351294509</v>
      </c>
      <c r="Q410" s="1">
        <v>0.25</v>
      </c>
      <c r="R410" s="1">
        <f t="shared" si="48"/>
        <v>3.9264157256998371</v>
      </c>
    </row>
    <row r="411" spans="1:18" x14ac:dyDescent="0.3">
      <c r="A411">
        <v>410</v>
      </c>
      <c r="B411">
        <v>0.29475906987057021</v>
      </c>
      <c r="C411">
        <v>46.2</v>
      </c>
      <c r="D411" s="1">
        <f t="shared" si="42"/>
        <v>-0.26976721998408043</v>
      </c>
      <c r="E411" s="1">
        <f t="shared" si="43"/>
        <v>45.12093112006368</v>
      </c>
      <c r="F411">
        <v>39.799999999999997</v>
      </c>
      <c r="G411" s="1">
        <f t="shared" si="44"/>
        <v>0.26976721998408043</v>
      </c>
      <c r="H411" s="1">
        <f t="shared" si="45"/>
        <v>40.87906887993632</v>
      </c>
      <c r="I411" s="1">
        <f t="shared" si="46"/>
        <v>4.2418622401273609</v>
      </c>
      <c r="J411" s="1">
        <v>0.5</v>
      </c>
      <c r="K411" s="1">
        <v>2.1</v>
      </c>
      <c r="L411" s="1">
        <v>0.15</v>
      </c>
      <c r="M411" s="1">
        <v>8.6</v>
      </c>
      <c r="N411" s="1">
        <v>0.1</v>
      </c>
      <c r="O411" s="1">
        <v>-7</v>
      </c>
      <c r="P411" s="1">
        <f t="shared" si="47"/>
        <v>-7.2697672199840806</v>
      </c>
      <c r="Q411" s="1">
        <v>0.25</v>
      </c>
      <c r="R411" s="1">
        <f t="shared" si="48"/>
        <v>1.4784893150676601</v>
      </c>
    </row>
    <row r="412" spans="1:18" x14ac:dyDescent="0.3">
      <c r="A412">
        <v>411</v>
      </c>
      <c r="B412">
        <v>0.54332021902803662</v>
      </c>
      <c r="C412">
        <v>46.2</v>
      </c>
      <c r="D412" s="1">
        <f t="shared" si="42"/>
        <v>5.4400984570665903E-2</v>
      </c>
      <c r="E412" s="1">
        <f t="shared" si="43"/>
        <v>46.417603938282667</v>
      </c>
      <c r="F412">
        <v>39.799999999999997</v>
      </c>
      <c r="G412" s="1">
        <f t="shared" si="44"/>
        <v>-5.4400984570665903E-2</v>
      </c>
      <c r="H412" s="1">
        <f t="shared" si="45"/>
        <v>39.582396061717333</v>
      </c>
      <c r="I412" s="1">
        <f t="shared" si="46"/>
        <v>6.8352078765653346</v>
      </c>
      <c r="J412" s="1">
        <v>0.5</v>
      </c>
      <c r="K412" s="1">
        <v>2.1</v>
      </c>
      <c r="L412" s="1">
        <v>0.15</v>
      </c>
      <c r="M412" s="1">
        <v>8.6</v>
      </c>
      <c r="N412" s="1">
        <v>0.1</v>
      </c>
      <c r="O412" s="1">
        <v>-7</v>
      </c>
      <c r="P412" s="1">
        <f t="shared" si="47"/>
        <v>-6.9455990154293339</v>
      </c>
      <c r="Q412" s="1">
        <v>0.25</v>
      </c>
      <c r="R412" s="1">
        <f t="shared" si="48"/>
        <v>2.8562041844253336</v>
      </c>
    </row>
    <row r="413" spans="1:18" x14ac:dyDescent="0.3">
      <c r="A413">
        <v>412</v>
      </c>
      <c r="B413">
        <v>0.95033649534987663</v>
      </c>
      <c r="C413">
        <v>46.2</v>
      </c>
      <c r="D413" s="1">
        <f t="shared" si="42"/>
        <v>0.82406253372345195</v>
      </c>
      <c r="E413" s="1">
        <f t="shared" si="43"/>
        <v>49.496250134893813</v>
      </c>
      <c r="F413">
        <v>39.799999999999997</v>
      </c>
      <c r="G413" s="1">
        <f t="shared" si="44"/>
        <v>-0.82406253372345195</v>
      </c>
      <c r="H413" s="1">
        <f t="shared" si="45"/>
        <v>36.503749865106187</v>
      </c>
      <c r="I413" s="1">
        <f t="shared" si="46"/>
        <v>12.992500269787627</v>
      </c>
      <c r="J413" s="1">
        <v>0.5</v>
      </c>
      <c r="K413" s="1">
        <v>2.1</v>
      </c>
      <c r="L413" s="1">
        <v>0.15</v>
      </c>
      <c r="M413" s="1">
        <v>8.6</v>
      </c>
      <c r="N413" s="1">
        <v>0.1</v>
      </c>
      <c r="O413" s="1">
        <v>-7</v>
      </c>
      <c r="P413" s="1">
        <f t="shared" si="47"/>
        <v>-6.1759374662765483</v>
      </c>
      <c r="Q413" s="1">
        <v>0.25</v>
      </c>
      <c r="R413" s="1">
        <f t="shared" si="48"/>
        <v>6.1272657683246772</v>
      </c>
    </row>
    <row r="414" spans="1:18" x14ac:dyDescent="0.3">
      <c r="A414">
        <v>413</v>
      </c>
      <c r="B414">
        <v>0.16151168308088437</v>
      </c>
      <c r="C414">
        <v>46.2</v>
      </c>
      <c r="D414" s="1">
        <f t="shared" si="42"/>
        <v>-0.49413200541483548</v>
      </c>
      <c r="E414" s="1">
        <f t="shared" si="43"/>
        <v>44.223471978340662</v>
      </c>
      <c r="F414">
        <v>39.799999999999997</v>
      </c>
      <c r="G414" s="1">
        <f t="shared" si="44"/>
        <v>0.49413200541483548</v>
      </c>
      <c r="H414" s="1">
        <f t="shared" si="45"/>
        <v>41.776528021659338</v>
      </c>
      <c r="I414" s="1">
        <f t="shared" si="46"/>
        <v>2.4469439566813236</v>
      </c>
      <c r="J414" s="1">
        <v>0.5</v>
      </c>
      <c r="K414" s="1">
        <v>2.1</v>
      </c>
      <c r="L414" s="1">
        <v>0.15</v>
      </c>
      <c r="M414" s="1">
        <v>8.6</v>
      </c>
      <c r="N414" s="1">
        <v>0.1</v>
      </c>
      <c r="O414" s="1">
        <v>-7</v>
      </c>
      <c r="P414" s="1">
        <f t="shared" si="47"/>
        <v>-7.4941320054148353</v>
      </c>
      <c r="Q414" s="1">
        <v>0.25</v>
      </c>
      <c r="R414" s="1">
        <f t="shared" si="48"/>
        <v>0.5249389769869528</v>
      </c>
    </row>
    <row r="415" spans="1:18" x14ac:dyDescent="0.3">
      <c r="A415">
        <v>414</v>
      </c>
      <c r="B415">
        <v>0.13139407716699025</v>
      </c>
      <c r="C415">
        <v>46.2</v>
      </c>
      <c r="D415" s="1">
        <f t="shared" si="42"/>
        <v>-0.55991272202203168</v>
      </c>
      <c r="E415" s="1">
        <f t="shared" si="43"/>
        <v>43.960349111911874</v>
      </c>
      <c r="F415">
        <v>39.799999999999997</v>
      </c>
      <c r="G415" s="1">
        <f t="shared" si="44"/>
        <v>0.55991272202203168</v>
      </c>
      <c r="H415" s="1">
        <f t="shared" si="45"/>
        <v>42.039650888088126</v>
      </c>
      <c r="I415" s="1">
        <f t="shared" si="46"/>
        <v>1.9206982238237487</v>
      </c>
      <c r="J415" s="1">
        <v>0.5</v>
      </c>
      <c r="K415" s="1">
        <v>2.1</v>
      </c>
      <c r="L415" s="1">
        <v>0.15</v>
      </c>
      <c r="M415" s="1">
        <v>8.6</v>
      </c>
      <c r="N415" s="1">
        <v>0.1</v>
      </c>
      <c r="O415" s="1">
        <v>-7</v>
      </c>
      <c r="P415" s="1">
        <f t="shared" si="47"/>
        <v>-7.5599127220220321</v>
      </c>
      <c r="Q415" s="1">
        <v>0.25</v>
      </c>
      <c r="R415" s="1">
        <f t="shared" si="48"/>
        <v>0.24537093140636612</v>
      </c>
    </row>
    <row r="416" spans="1:18" x14ac:dyDescent="0.3">
      <c r="A416">
        <v>415</v>
      </c>
      <c r="B416">
        <v>0.4982294645768337</v>
      </c>
      <c r="C416">
        <v>46.2</v>
      </c>
      <c r="D416" s="1">
        <f t="shared" si="42"/>
        <v>-2.2190443610671925E-3</v>
      </c>
      <c r="E416" s="1">
        <f t="shared" si="43"/>
        <v>46.191123822555731</v>
      </c>
      <c r="F416">
        <v>39.799999999999997</v>
      </c>
      <c r="G416" s="1">
        <f t="shared" si="44"/>
        <v>2.2190443610671925E-3</v>
      </c>
      <c r="H416" s="1">
        <f t="shared" si="45"/>
        <v>39.808876177444269</v>
      </c>
      <c r="I416" s="1">
        <f t="shared" si="46"/>
        <v>6.3822476451114625</v>
      </c>
      <c r="J416" s="1">
        <v>0.5</v>
      </c>
      <c r="K416" s="1">
        <v>2.1</v>
      </c>
      <c r="L416" s="1">
        <v>0.15</v>
      </c>
      <c r="M416" s="1">
        <v>8.6</v>
      </c>
      <c r="N416" s="1">
        <v>0.1</v>
      </c>
      <c r="O416" s="1">
        <v>-7</v>
      </c>
      <c r="P416" s="1">
        <f t="shared" si="47"/>
        <v>-7.002219044361067</v>
      </c>
      <c r="Q416" s="1">
        <v>0.25</v>
      </c>
      <c r="R416" s="1">
        <f t="shared" si="48"/>
        <v>2.6155690614654645</v>
      </c>
    </row>
    <row r="417" spans="1:18" x14ac:dyDescent="0.3">
      <c r="A417">
        <v>416</v>
      </c>
      <c r="B417">
        <v>0.77219776105027937</v>
      </c>
      <c r="C417">
        <v>46.2</v>
      </c>
      <c r="D417" s="1">
        <f t="shared" si="42"/>
        <v>0.37305209544210105</v>
      </c>
      <c r="E417" s="1">
        <f t="shared" si="43"/>
        <v>47.69220838176841</v>
      </c>
      <c r="F417">
        <v>39.799999999999997</v>
      </c>
      <c r="G417" s="1">
        <f t="shared" si="44"/>
        <v>-0.37305209544210105</v>
      </c>
      <c r="H417" s="1">
        <f t="shared" si="45"/>
        <v>38.30779161823159</v>
      </c>
      <c r="I417" s="1">
        <f t="shared" si="46"/>
        <v>9.3844167635368194</v>
      </c>
      <c r="J417" s="1">
        <v>0.5</v>
      </c>
      <c r="K417" s="1">
        <v>2.1</v>
      </c>
      <c r="L417" s="1">
        <v>0.15</v>
      </c>
      <c r="M417" s="1">
        <v>8.6</v>
      </c>
      <c r="N417" s="1">
        <v>0.1</v>
      </c>
      <c r="O417" s="1">
        <v>-7</v>
      </c>
      <c r="P417" s="1">
        <f t="shared" si="47"/>
        <v>-6.6269479045578992</v>
      </c>
      <c r="Q417" s="1">
        <v>0.25</v>
      </c>
      <c r="R417" s="1">
        <f t="shared" si="48"/>
        <v>4.2104714056289358</v>
      </c>
    </row>
    <row r="418" spans="1:18" x14ac:dyDescent="0.3">
      <c r="A418">
        <v>417</v>
      </c>
      <c r="B418">
        <v>0.53351105368953089</v>
      </c>
      <c r="C418">
        <v>46.2</v>
      </c>
      <c r="D418" s="1">
        <f t="shared" si="42"/>
        <v>4.2049391262446591E-2</v>
      </c>
      <c r="E418" s="1">
        <f t="shared" si="43"/>
        <v>46.36819756504979</v>
      </c>
      <c r="F418">
        <v>39.799999999999997</v>
      </c>
      <c r="G418" s="1">
        <f t="shared" si="44"/>
        <v>-4.2049391262446591E-2</v>
      </c>
      <c r="H418" s="1">
        <f t="shared" si="45"/>
        <v>39.63180243495021</v>
      </c>
      <c r="I418" s="1">
        <f t="shared" si="46"/>
        <v>6.7363951300995808</v>
      </c>
      <c r="J418" s="1">
        <v>0.5</v>
      </c>
      <c r="K418" s="1">
        <v>2.1</v>
      </c>
      <c r="L418" s="1">
        <v>0.15</v>
      </c>
      <c r="M418" s="1">
        <v>8.6</v>
      </c>
      <c r="N418" s="1">
        <v>0.1</v>
      </c>
      <c r="O418" s="1">
        <v>-7</v>
      </c>
      <c r="P418" s="1">
        <f t="shared" si="47"/>
        <v>-6.9579506087375531</v>
      </c>
      <c r="Q418" s="1">
        <v>0.25</v>
      </c>
      <c r="R418" s="1">
        <f t="shared" si="48"/>
        <v>2.8037099128654019</v>
      </c>
    </row>
    <row r="419" spans="1:18" x14ac:dyDescent="0.3">
      <c r="A419">
        <v>418</v>
      </c>
      <c r="B419">
        <v>0.50400520578876518</v>
      </c>
      <c r="C419">
        <v>46.2</v>
      </c>
      <c r="D419" s="1">
        <f t="shared" si="42"/>
        <v>5.0198653671955085E-3</v>
      </c>
      <c r="E419" s="1">
        <f t="shared" si="43"/>
        <v>46.220079461468785</v>
      </c>
      <c r="F419">
        <v>39.799999999999997</v>
      </c>
      <c r="G419" s="1">
        <f t="shared" si="44"/>
        <v>-5.0198653671955085E-3</v>
      </c>
      <c r="H419" s="1">
        <f t="shared" si="45"/>
        <v>39.779920538531215</v>
      </c>
      <c r="I419" s="1">
        <f t="shared" si="46"/>
        <v>6.4401589229375702</v>
      </c>
      <c r="J419" s="1">
        <v>0.5</v>
      </c>
      <c r="K419" s="1">
        <v>2.1</v>
      </c>
      <c r="L419" s="1">
        <v>0.15</v>
      </c>
      <c r="M419" s="1">
        <v>8.6</v>
      </c>
      <c r="N419" s="1">
        <v>0.1</v>
      </c>
      <c r="O419" s="1">
        <v>-7</v>
      </c>
      <c r="P419" s="1">
        <f t="shared" si="47"/>
        <v>-6.9949801346328044</v>
      </c>
      <c r="Q419" s="1">
        <v>0.25</v>
      </c>
      <c r="R419" s="1">
        <f t="shared" si="48"/>
        <v>2.6463344278105838</v>
      </c>
    </row>
    <row r="420" spans="1:18" x14ac:dyDescent="0.3">
      <c r="A420">
        <v>419</v>
      </c>
      <c r="B420">
        <v>0.17274172357706008</v>
      </c>
      <c r="C420">
        <v>46.2</v>
      </c>
      <c r="D420" s="1">
        <f t="shared" si="42"/>
        <v>-0.47169305311245857</v>
      </c>
      <c r="E420" s="1">
        <f t="shared" si="43"/>
        <v>44.313227787550169</v>
      </c>
      <c r="F420">
        <v>39.799999999999997</v>
      </c>
      <c r="G420" s="1">
        <f t="shared" si="44"/>
        <v>0.47169305311245857</v>
      </c>
      <c r="H420" s="1">
        <f t="shared" si="45"/>
        <v>41.686772212449831</v>
      </c>
      <c r="I420" s="1">
        <f t="shared" si="46"/>
        <v>2.6264555751003371</v>
      </c>
      <c r="J420" s="1">
        <v>0.5</v>
      </c>
      <c r="K420" s="1">
        <v>2.1</v>
      </c>
      <c r="L420" s="1">
        <v>0.15</v>
      </c>
      <c r="M420" s="1">
        <v>8.6</v>
      </c>
      <c r="N420" s="1">
        <v>0.1</v>
      </c>
      <c r="O420" s="1">
        <v>-7</v>
      </c>
      <c r="P420" s="1">
        <f t="shared" si="47"/>
        <v>-7.4716930531124586</v>
      </c>
      <c r="Q420" s="1">
        <v>0.25</v>
      </c>
      <c r="R420" s="1">
        <f t="shared" si="48"/>
        <v>0.62030452427205374</v>
      </c>
    </row>
    <row r="421" spans="1:18" x14ac:dyDescent="0.3">
      <c r="A421">
        <v>420</v>
      </c>
      <c r="B421">
        <v>0.60218745283767094</v>
      </c>
      <c r="C421">
        <v>46.2</v>
      </c>
      <c r="D421" s="1">
        <f t="shared" si="42"/>
        <v>0.12950657505189556</v>
      </c>
      <c r="E421" s="1">
        <f t="shared" si="43"/>
        <v>46.718026300207583</v>
      </c>
      <c r="F421">
        <v>39.799999999999997</v>
      </c>
      <c r="G421" s="1">
        <f t="shared" si="44"/>
        <v>-0.12950657505189556</v>
      </c>
      <c r="H421" s="1">
        <f t="shared" si="45"/>
        <v>39.281973699792417</v>
      </c>
      <c r="I421" s="1">
        <f t="shared" si="46"/>
        <v>7.4360526004151666</v>
      </c>
      <c r="J421" s="1">
        <v>0.5</v>
      </c>
      <c r="K421" s="1">
        <v>2.1</v>
      </c>
      <c r="L421" s="1">
        <v>0.15</v>
      </c>
      <c r="M421" s="1">
        <v>8.6</v>
      </c>
      <c r="N421" s="1">
        <v>0.1</v>
      </c>
      <c r="O421" s="1">
        <v>-7</v>
      </c>
      <c r="P421" s="1">
        <f t="shared" si="47"/>
        <v>-6.8704934249481049</v>
      </c>
      <c r="Q421" s="1">
        <v>0.25</v>
      </c>
      <c r="R421" s="1">
        <f t="shared" si="48"/>
        <v>3.1754029439705578</v>
      </c>
    </row>
    <row r="422" spans="1:18" x14ac:dyDescent="0.3">
      <c r="A422">
        <v>421</v>
      </c>
      <c r="B422">
        <v>1.7588003852223366E-2</v>
      </c>
      <c r="C422">
        <v>46.2</v>
      </c>
      <c r="D422" s="1">
        <f t="shared" si="42"/>
        <v>-1.0531632110255613</v>
      </c>
      <c r="E422" s="1">
        <f t="shared" si="43"/>
        <v>41.987347155897758</v>
      </c>
      <c r="F422">
        <v>39.799999999999997</v>
      </c>
      <c r="G422" s="1">
        <f t="shared" si="44"/>
        <v>1.0531632110255613</v>
      </c>
      <c r="H422" s="1">
        <f t="shared" si="45"/>
        <v>44.012652844102242</v>
      </c>
      <c r="I422" s="1">
        <f t="shared" si="46"/>
        <v>-2.0253056882044831</v>
      </c>
      <c r="J422" s="1">
        <v>0.5</v>
      </c>
      <c r="K422" s="1">
        <v>2.1</v>
      </c>
      <c r="L422" s="1">
        <v>0.15</v>
      </c>
      <c r="M422" s="1">
        <v>8.6</v>
      </c>
      <c r="N422" s="1">
        <v>0.1</v>
      </c>
      <c r="O422" s="1">
        <v>-7</v>
      </c>
      <c r="P422" s="1">
        <f t="shared" si="47"/>
        <v>-8.0531632110255611</v>
      </c>
      <c r="Q422" s="1">
        <v>0.25</v>
      </c>
      <c r="R422" s="1">
        <f t="shared" si="48"/>
        <v>-1.850943646858632</v>
      </c>
    </row>
    <row r="423" spans="1:18" x14ac:dyDescent="0.3">
      <c r="A423">
        <v>422</v>
      </c>
      <c r="B423">
        <v>0.27071405241322533</v>
      </c>
      <c r="C423">
        <v>46.2</v>
      </c>
      <c r="D423" s="1">
        <f t="shared" si="42"/>
        <v>-0.30532742313739497</v>
      </c>
      <c r="E423" s="1">
        <f t="shared" si="43"/>
        <v>44.978690307450421</v>
      </c>
      <c r="F423">
        <v>39.799999999999997</v>
      </c>
      <c r="G423" s="1">
        <f t="shared" si="44"/>
        <v>0.30532742313739497</v>
      </c>
      <c r="H423" s="1">
        <f t="shared" si="45"/>
        <v>41.021309692549579</v>
      </c>
      <c r="I423" s="1">
        <f t="shared" si="46"/>
        <v>3.9573806149008419</v>
      </c>
      <c r="J423" s="1">
        <v>0.5</v>
      </c>
      <c r="K423" s="1">
        <v>2.1</v>
      </c>
      <c r="L423" s="1">
        <v>0.15</v>
      </c>
      <c r="M423" s="1">
        <v>8.6</v>
      </c>
      <c r="N423" s="1">
        <v>0.1</v>
      </c>
      <c r="O423" s="1">
        <v>-7</v>
      </c>
      <c r="P423" s="1">
        <f t="shared" si="47"/>
        <v>-7.3053274231373946</v>
      </c>
      <c r="Q423" s="1">
        <v>0.25</v>
      </c>
      <c r="R423" s="1">
        <f t="shared" si="48"/>
        <v>1.3273584516660721</v>
      </c>
    </row>
    <row r="424" spans="1:18" x14ac:dyDescent="0.3">
      <c r="A424">
        <v>423</v>
      </c>
      <c r="B424">
        <v>8.1870607949663388E-3</v>
      </c>
      <c r="C424">
        <v>46.2</v>
      </c>
      <c r="D424" s="1">
        <f t="shared" si="42"/>
        <v>-1.2002340083497707</v>
      </c>
      <c r="E424" s="1">
        <f t="shared" si="43"/>
        <v>41.39906396660092</v>
      </c>
      <c r="F424">
        <v>39.799999999999997</v>
      </c>
      <c r="G424" s="1">
        <f t="shared" si="44"/>
        <v>1.2002340083497707</v>
      </c>
      <c r="H424" s="1">
        <f t="shared" si="45"/>
        <v>44.60093603339908</v>
      </c>
      <c r="I424" s="1">
        <f t="shared" si="46"/>
        <v>-3.2018720667981597</v>
      </c>
      <c r="J424" s="1">
        <v>0.5</v>
      </c>
      <c r="K424" s="1">
        <v>2.1</v>
      </c>
      <c r="L424" s="1">
        <v>0.15</v>
      </c>
      <c r="M424" s="1">
        <v>8.6</v>
      </c>
      <c r="N424" s="1">
        <v>0.1</v>
      </c>
      <c r="O424" s="1">
        <v>-7</v>
      </c>
      <c r="P424" s="1">
        <f t="shared" si="47"/>
        <v>-8.2002340083497707</v>
      </c>
      <c r="Q424" s="1">
        <v>0.25</v>
      </c>
      <c r="R424" s="1">
        <f t="shared" si="48"/>
        <v>-2.4759945354865227</v>
      </c>
    </row>
    <row r="425" spans="1:18" x14ac:dyDescent="0.3">
      <c r="A425">
        <v>424</v>
      </c>
      <c r="B425">
        <v>0.59183784473154233</v>
      </c>
      <c r="C425">
        <v>46.2</v>
      </c>
      <c r="D425" s="1">
        <f t="shared" si="42"/>
        <v>0.11613757600704856</v>
      </c>
      <c r="E425" s="1">
        <f t="shared" si="43"/>
        <v>46.664550304028197</v>
      </c>
      <c r="F425">
        <v>39.799999999999997</v>
      </c>
      <c r="G425" s="1">
        <f t="shared" si="44"/>
        <v>-0.11613757600704856</v>
      </c>
      <c r="H425" s="1">
        <f t="shared" si="45"/>
        <v>39.335449695971803</v>
      </c>
      <c r="I425" s="1">
        <f t="shared" si="46"/>
        <v>7.3291006080563932</v>
      </c>
      <c r="J425" s="1">
        <v>0.5</v>
      </c>
      <c r="K425" s="1">
        <v>2.1</v>
      </c>
      <c r="L425" s="1">
        <v>0.15</v>
      </c>
      <c r="M425" s="1">
        <v>8.6</v>
      </c>
      <c r="N425" s="1">
        <v>0.1</v>
      </c>
      <c r="O425" s="1">
        <v>-7</v>
      </c>
      <c r="P425" s="1">
        <f t="shared" si="47"/>
        <v>-6.8838624239929516</v>
      </c>
      <c r="Q425" s="1">
        <v>0.25</v>
      </c>
      <c r="R425" s="1">
        <f t="shared" si="48"/>
        <v>3.1185846980299585</v>
      </c>
    </row>
    <row r="426" spans="1:18" x14ac:dyDescent="0.3">
      <c r="A426">
        <v>425</v>
      </c>
      <c r="B426">
        <v>0.64365462166178689</v>
      </c>
      <c r="C426">
        <v>46.2</v>
      </c>
      <c r="D426" s="1">
        <f t="shared" si="42"/>
        <v>0.18412236742072896</v>
      </c>
      <c r="E426" s="1">
        <f t="shared" si="43"/>
        <v>46.936489469682918</v>
      </c>
      <c r="F426">
        <v>39.799999999999997</v>
      </c>
      <c r="G426" s="1">
        <f t="shared" si="44"/>
        <v>-0.18412236742072896</v>
      </c>
      <c r="H426" s="1">
        <f t="shared" si="45"/>
        <v>39.063510530317082</v>
      </c>
      <c r="I426" s="1">
        <f t="shared" si="46"/>
        <v>7.8729789393658365</v>
      </c>
      <c r="J426" s="1">
        <v>0.5</v>
      </c>
      <c r="K426" s="1">
        <v>2.1</v>
      </c>
      <c r="L426" s="1">
        <v>0.15</v>
      </c>
      <c r="M426" s="1">
        <v>8.6</v>
      </c>
      <c r="N426" s="1">
        <v>0.1</v>
      </c>
      <c r="O426" s="1">
        <v>-7</v>
      </c>
      <c r="P426" s="1">
        <f t="shared" si="47"/>
        <v>-6.8158776325792712</v>
      </c>
      <c r="Q426" s="1">
        <v>0.25</v>
      </c>
      <c r="R426" s="1">
        <f t="shared" si="48"/>
        <v>3.4075200615381012</v>
      </c>
    </row>
    <row r="427" spans="1:18" x14ac:dyDescent="0.3">
      <c r="A427">
        <v>426</v>
      </c>
      <c r="B427">
        <v>0.18861970979241782</v>
      </c>
      <c r="C427">
        <v>46.2</v>
      </c>
      <c r="D427" s="1">
        <f t="shared" si="42"/>
        <v>-0.44149708672851634</v>
      </c>
      <c r="E427" s="1">
        <f t="shared" si="43"/>
        <v>44.434011653085939</v>
      </c>
      <c r="F427">
        <v>39.799999999999997</v>
      </c>
      <c r="G427" s="1">
        <f t="shared" si="44"/>
        <v>0.44149708672851634</v>
      </c>
      <c r="H427" s="1">
        <f t="shared" si="45"/>
        <v>41.565988346914061</v>
      </c>
      <c r="I427" s="1">
        <f t="shared" si="46"/>
        <v>2.8680233061718781</v>
      </c>
      <c r="J427" s="1">
        <v>0.5</v>
      </c>
      <c r="K427" s="1">
        <v>2.1</v>
      </c>
      <c r="L427" s="1">
        <v>0.15</v>
      </c>
      <c r="M427" s="1">
        <v>8.6</v>
      </c>
      <c r="N427" s="1">
        <v>0.1</v>
      </c>
      <c r="O427" s="1">
        <v>-7</v>
      </c>
      <c r="P427" s="1">
        <f t="shared" si="47"/>
        <v>-7.441497086728516</v>
      </c>
      <c r="Q427" s="1">
        <v>0.25</v>
      </c>
      <c r="R427" s="1">
        <f t="shared" si="48"/>
        <v>0.74863738140380987</v>
      </c>
    </row>
    <row r="428" spans="1:18" x14ac:dyDescent="0.3">
      <c r="A428">
        <v>427</v>
      </c>
      <c r="B428">
        <v>0.25973942604331202</v>
      </c>
      <c r="C428">
        <v>46.2</v>
      </c>
      <c r="D428" s="1">
        <f t="shared" si="42"/>
        <v>-0.322074474110842</v>
      </c>
      <c r="E428" s="1">
        <f t="shared" si="43"/>
        <v>44.911702103556635</v>
      </c>
      <c r="F428">
        <v>39.799999999999997</v>
      </c>
      <c r="G428" s="1">
        <f t="shared" si="44"/>
        <v>0.322074474110842</v>
      </c>
      <c r="H428" s="1">
        <f t="shared" si="45"/>
        <v>41.088297896443365</v>
      </c>
      <c r="I428" s="1">
        <f t="shared" si="46"/>
        <v>3.8234042071132706</v>
      </c>
      <c r="J428" s="1">
        <v>0.5</v>
      </c>
      <c r="K428" s="1">
        <v>2.1</v>
      </c>
      <c r="L428" s="1">
        <v>0.15</v>
      </c>
      <c r="M428" s="1">
        <v>8.6</v>
      </c>
      <c r="N428" s="1">
        <v>0.1</v>
      </c>
      <c r="O428" s="1">
        <v>-7</v>
      </c>
      <c r="P428" s="1">
        <f t="shared" si="47"/>
        <v>-7.3220744741108419</v>
      </c>
      <c r="Q428" s="1">
        <v>0.25</v>
      </c>
      <c r="R428" s="1">
        <f t="shared" si="48"/>
        <v>1.2561834850289246</v>
      </c>
    </row>
    <row r="429" spans="1:18" x14ac:dyDescent="0.3">
      <c r="A429">
        <v>428</v>
      </c>
      <c r="B429">
        <v>0.74466154278950347</v>
      </c>
      <c r="C429">
        <v>46.2</v>
      </c>
      <c r="D429" s="1">
        <f t="shared" si="42"/>
        <v>0.32889201756137432</v>
      </c>
      <c r="E429" s="1">
        <f t="shared" si="43"/>
        <v>47.5155680702455</v>
      </c>
      <c r="F429">
        <v>39.799999999999997</v>
      </c>
      <c r="G429" s="1">
        <f t="shared" si="44"/>
        <v>-0.32889201756137432</v>
      </c>
      <c r="H429" s="1">
        <f t="shared" si="45"/>
        <v>38.4844319297545</v>
      </c>
      <c r="I429" s="1">
        <f t="shared" si="46"/>
        <v>9.0311361404910002</v>
      </c>
      <c r="J429" s="1">
        <v>0.5</v>
      </c>
      <c r="K429" s="1">
        <v>2.1</v>
      </c>
      <c r="L429" s="1">
        <v>0.15</v>
      </c>
      <c r="M429" s="1">
        <v>8.6</v>
      </c>
      <c r="N429" s="1">
        <v>0.1</v>
      </c>
      <c r="O429" s="1">
        <v>-7</v>
      </c>
      <c r="P429" s="1">
        <f t="shared" si="47"/>
        <v>-6.6711079824386257</v>
      </c>
      <c r="Q429" s="1">
        <v>0.25</v>
      </c>
      <c r="R429" s="1">
        <f t="shared" si="48"/>
        <v>4.022791074635844</v>
      </c>
    </row>
    <row r="430" spans="1:18" x14ac:dyDescent="0.3">
      <c r="A430">
        <v>429</v>
      </c>
      <c r="B430">
        <v>0.52993681071383858</v>
      </c>
      <c r="C430">
        <v>46.2</v>
      </c>
      <c r="D430" s="1">
        <f t="shared" si="42"/>
        <v>3.7555510836014147E-2</v>
      </c>
      <c r="E430" s="1">
        <f t="shared" si="43"/>
        <v>46.350222043344061</v>
      </c>
      <c r="F430">
        <v>39.799999999999997</v>
      </c>
      <c r="G430" s="1">
        <f t="shared" si="44"/>
        <v>-3.7555510836014147E-2</v>
      </c>
      <c r="H430" s="1">
        <f t="shared" si="45"/>
        <v>39.649777956655939</v>
      </c>
      <c r="I430" s="1">
        <f t="shared" si="46"/>
        <v>6.7004440866881225</v>
      </c>
      <c r="J430" s="1">
        <v>0.5</v>
      </c>
      <c r="K430" s="1">
        <v>2.1</v>
      </c>
      <c r="L430" s="1">
        <v>0.15</v>
      </c>
      <c r="M430" s="1">
        <v>8.6</v>
      </c>
      <c r="N430" s="1">
        <v>0.1</v>
      </c>
      <c r="O430" s="1">
        <v>-7</v>
      </c>
      <c r="P430" s="1">
        <f t="shared" si="47"/>
        <v>-6.9624444891639863</v>
      </c>
      <c r="Q430" s="1">
        <v>0.25</v>
      </c>
      <c r="R430" s="1">
        <f t="shared" si="48"/>
        <v>2.7846109210530647</v>
      </c>
    </row>
    <row r="431" spans="1:18" x14ac:dyDescent="0.3">
      <c r="A431">
        <v>430</v>
      </c>
      <c r="B431">
        <v>0.88048626733154445</v>
      </c>
      <c r="C431">
        <v>46.2</v>
      </c>
      <c r="D431" s="1">
        <f t="shared" si="42"/>
        <v>0.58871055860346599</v>
      </c>
      <c r="E431" s="1">
        <f t="shared" si="43"/>
        <v>48.554842234413869</v>
      </c>
      <c r="F431">
        <v>39.799999999999997</v>
      </c>
      <c r="G431" s="1">
        <f t="shared" si="44"/>
        <v>-0.58871055860346599</v>
      </c>
      <c r="H431" s="1">
        <f t="shared" si="45"/>
        <v>37.445157765586131</v>
      </c>
      <c r="I431" s="1">
        <f t="shared" si="46"/>
        <v>11.109684468827737</v>
      </c>
      <c r="J431" s="1">
        <v>0.5</v>
      </c>
      <c r="K431" s="1">
        <v>2.1</v>
      </c>
      <c r="L431" s="1">
        <v>0.15</v>
      </c>
      <c r="M431" s="1">
        <v>8.6</v>
      </c>
      <c r="N431" s="1">
        <v>0.1</v>
      </c>
      <c r="O431" s="1">
        <v>-7</v>
      </c>
      <c r="P431" s="1">
        <f t="shared" si="47"/>
        <v>-6.4112894413965336</v>
      </c>
      <c r="Q431" s="1">
        <v>0.25</v>
      </c>
      <c r="R431" s="1">
        <f t="shared" si="48"/>
        <v>5.1270198740647359</v>
      </c>
    </row>
    <row r="432" spans="1:18" x14ac:dyDescent="0.3">
      <c r="A432">
        <v>431</v>
      </c>
      <c r="B432">
        <v>0.86623241297526177</v>
      </c>
      <c r="C432">
        <v>46.2</v>
      </c>
      <c r="D432" s="1">
        <f t="shared" si="42"/>
        <v>0.55437832731588765</v>
      </c>
      <c r="E432" s="1">
        <f t="shared" si="43"/>
        <v>48.417513309263555</v>
      </c>
      <c r="F432">
        <v>39.799999999999997</v>
      </c>
      <c r="G432" s="1">
        <f t="shared" si="44"/>
        <v>-0.55437832731588765</v>
      </c>
      <c r="H432" s="1">
        <f t="shared" si="45"/>
        <v>37.582486690736445</v>
      </c>
      <c r="I432" s="1">
        <f t="shared" si="46"/>
        <v>10.83502661852711</v>
      </c>
      <c r="J432" s="1">
        <v>0.5</v>
      </c>
      <c r="K432" s="1">
        <v>2.1</v>
      </c>
      <c r="L432" s="1">
        <v>0.15</v>
      </c>
      <c r="M432" s="1">
        <v>8.6</v>
      </c>
      <c r="N432" s="1">
        <v>0.1</v>
      </c>
      <c r="O432" s="1">
        <v>-7</v>
      </c>
      <c r="P432" s="1">
        <f t="shared" si="47"/>
        <v>-6.445621672684112</v>
      </c>
      <c r="Q432" s="1">
        <v>0.25</v>
      </c>
      <c r="R432" s="1">
        <f t="shared" si="48"/>
        <v>4.9811078910925275</v>
      </c>
    </row>
    <row r="433" spans="1:18" x14ac:dyDescent="0.3">
      <c r="A433">
        <v>432</v>
      </c>
      <c r="B433">
        <v>0.90147212094996898</v>
      </c>
      <c r="C433">
        <v>46.2</v>
      </c>
      <c r="D433" s="1">
        <f t="shared" si="42"/>
        <v>0.64499265569378217</v>
      </c>
      <c r="E433" s="1">
        <f t="shared" si="43"/>
        <v>48.779970622775132</v>
      </c>
      <c r="F433">
        <v>39.799999999999997</v>
      </c>
      <c r="G433" s="1">
        <f t="shared" si="44"/>
        <v>-0.64499265569378217</v>
      </c>
      <c r="H433" s="1">
        <f t="shared" si="45"/>
        <v>37.220029377224868</v>
      </c>
      <c r="I433" s="1">
        <f t="shared" si="46"/>
        <v>11.559941245550263</v>
      </c>
      <c r="J433" s="1">
        <v>0.5</v>
      </c>
      <c r="K433" s="1">
        <v>2.1</v>
      </c>
      <c r="L433" s="1">
        <v>0.15</v>
      </c>
      <c r="M433" s="1">
        <v>8.6</v>
      </c>
      <c r="N433" s="1">
        <v>0.1</v>
      </c>
      <c r="O433" s="1">
        <v>-7</v>
      </c>
      <c r="P433" s="1">
        <f t="shared" si="47"/>
        <v>-6.3550073443062178</v>
      </c>
      <c r="Q433" s="1">
        <v>0.25</v>
      </c>
      <c r="R433" s="1">
        <f t="shared" si="48"/>
        <v>5.3662187866985782</v>
      </c>
    </row>
    <row r="434" spans="1:18" x14ac:dyDescent="0.3">
      <c r="A434">
        <v>433</v>
      </c>
      <c r="B434">
        <v>0.427695460016292</v>
      </c>
      <c r="C434">
        <v>46.2</v>
      </c>
      <c r="D434" s="1">
        <f t="shared" si="42"/>
        <v>-9.1122206493270935E-2</v>
      </c>
      <c r="E434" s="1">
        <f t="shared" si="43"/>
        <v>45.835511174026919</v>
      </c>
      <c r="F434">
        <v>39.799999999999997</v>
      </c>
      <c r="G434" s="1">
        <f t="shared" si="44"/>
        <v>9.1122206493270935E-2</v>
      </c>
      <c r="H434" s="1">
        <f t="shared" si="45"/>
        <v>40.164488825973081</v>
      </c>
      <c r="I434" s="1">
        <f t="shared" si="46"/>
        <v>5.6710223480538389</v>
      </c>
      <c r="J434" s="1">
        <v>0.5</v>
      </c>
      <c r="K434" s="1">
        <v>2.1</v>
      </c>
      <c r="L434" s="1">
        <v>0.15</v>
      </c>
      <c r="M434" s="1">
        <v>8.6</v>
      </c>
      <c r="N434" s="1">
        <v>0.1</v>
      </c>
      <c r="O434" s="1">
        <v>-7</v>
      </c>
      <c r="P434" s="1">
        <f t="shared" si="47"/>
        <v>-7.0911222064932709</v>
      </c>
      <c r="Q434" s="1">
        <v>0.25</v>
      </c>
      <c r="R434" s="1">
        <f t="shared" si="48"/>
        <v>2.2377306224036015</v>
      </c>
    </row>
    <row r="435" spans="1:18" x14ac:dyDescent="0.3">
      <c r="A435">
        <v>434</v>
      </c>
      <c r="B435">
        <v>0.95788884541135311</v>
      </c>
      <c r="C435">
        <v>46.2</v>
      </c>
      <c r="D435" s="1">
        <f t="shared" si="42"/>
        <v>0.86334790330092448</v>
      </c>
      <c r="E435" s="1">
        <f t="shared" si="43"/>
        <v>49.653391613203702</v>
      </c>
      <c r="F435">
        <v>39.799999999999997</v>
      </c>
      <c r="G435" s="1">
        <f t="shared" si="44"/>
        <v>-0.86334790330092448</v>
      </c>
      <c r="H435" s="1">
        <f t="shared" si="45"/>
        <v>36.346608386796298</v>
      </c>
      <c r="I435" s="1">
        <f t="shared" si="46"/>
        <v>13.306783226407404</v>
      </c>
      <c r="J435" s="1">
        <v>0.5</v>
      </c>
      <c r="K435" s="1">
        <v>2.1</v>
      </c>
      <c r="L435" s="1">
        <v>0.15</v>
      </c>
      <c r="M435" s="1">
        <v>8.6</v>
      </c>
      <c r="N435" s="1">
        <v>0.1</v>
      </c>
      <c r="O435" s="1">
        <v>-7</v>
      </c>
      <c r="P435" s="1">
        <f t="shared" si="47"/>
        <v>-6.1366520966990752</v>
      </c>
      <c r="Q435" s="1">
        <v>0.25</v>
      </c>
      <c r="R435" s="1">
        <f t="shared" si="48"/>
        <v>6.2942285890289345</v>
      </c>
    </row>
    <row r="436" spans="1:18" x14ac:dyDescent="0.3">
      <c r="A436">
        <v>435</v>
      </c>
      <c r="B436">
        <v>0.79829022179447795</v>
      </c>
      <c r="C436">
        <v>46.2</v>
      </c>
      <c r="D436" s="1">
        <f t="shared" si="42"/>
        <v>0.41776482816172461</v>
      </c>
      <c r="E436" s="1">
        <f t="shared" si="43"/>
        <v>47.871059312646899</v>
      </c>
      <c r="F436">
        <v>39.799999999999997</v>
      </c>
      <c r="G436" s="1">
        <f t="shared" si="44"/>
        <v>-0.41776482816172461</v>
      </c>
      <c r="H436" s="1">
        <f t="shared" si="45"/>
        <v>38.128940687353101</v>
      </c>
      <c r="I436" s="1">
        <f t="shared" si="46"/>
        <v>9.7421186252937986</v>
      </c>
      <c r="J436" s="1">
        <v>0.5</v>
      </c>
      <c r="K436" s="1">
        <v>2.1</v>
      </c>
      <c r="L436" s="1">
        <v>0.15</v>
      </c>
      <c r="M436" s="1">
        <v>8.6</v>
      </c>
      <c r="N436" s="1">
        <v>0.1</v>
      </c>
      <c r="O436" s="1">
        <v>-7</v>
      </c>
      <c r="P436" s="1">
        <f t="shared" si="47"/>
        <v>-6.582235171838275</v>
      </c>
      <c r="Q436" s="1">
        <v>0.25</v>
      </c>
      <c r="R436" s="1">
        <f t="shared" si="48"/>
        <v>4.4005005196873315</v>
      </c>
    </row>
    <row r="437" spans="1:18" x14ac:dyDescent="0.3">
      <c r="A437">
        <v>436</v>
      </c>
      <c r="B437">
        <v>0.38012151083751866</v>
      </c>
      <c r="C437">
        <v>46.2</v>
      </c>
      <c r="D437" s="1">
        <f t="shared" si="42"/>
        <v>-0.15258083639316763</v>
      </c>
      <c r="E437" s="1">
        <f t="shared" si="43"/>
        <v>45.589676654427329</v>
      </c>
      <c r="F437">
        <v>39.799999999999997</v>
      </c>
      <c r="G437" s="1">
        <f t="shared" si="44"/>
        <v>0.15258083639316763</v>
      </c>
      <c r="H437" s="1">
        <f t="shared" si="45"/>
        <v>40.410323345572671</v>
      </c>
      <c r="I437" s="1">
        <f t="shared" si="46"/>
        <v>5.1793533088546582</v>
      </c>
      <c r="J437" s="1">
        <v>0.5</v>
      </c>
      <c r="K437" s="1">
        <v>2.1</v>
      </c>
      <c r="L437" s="1">
        <v>0.15</v>
      </c>
      <c r="M437" s="1">
        <v>8.6</v>
      </c>
      <c r="N437" s="1">
        <v>0.1</v>
      </c>
      <c r="O437" s="1">
        <v>-7</v>
      </c>
      <c r="P437" s="1">
        <f t="shared" si="47"/>
        <v>-7.1525808363931676</v>
      </c>
      <c r="Q437" s="1">
        <v>0.25</v>
      </c>
      <c r="R437" s="1">
        <f t="shared" si="48"/>
        <v>1.976531445329037</v>
      </c>
    </row>
    <row r="438" spans="1:18" x14ac:dyDescent="0.3">
      <c r="A438">
        <v>437</v>
      </c>
      <c r="B438">
        <v>0.26165560701402801</v>
      </c>
      <c r="C438">
        <v>46.2</v>
      </c>
      <c r="D438" s="1">
        <f t="shared" si="42"/>
        <v>-0.31912480030851192</v>
      </c>
      <c r="E438" s="1">
        <f t="shared" si="43"/>
        <v>44.923500798765957</v>
      </c>
      <c r="F438">
        <v>39.799999999999997</v>
      </c>
      <c r="G438" s="1">
        <f t="shared" si="44"/>
        <v>0.31912480030851192</v>
      </c>
      <c r="H438" s="1">
        <f t="shared" si="45"/>
        <v>41.076499201234043</v>
      </c>
      <c r="I438" s="1">
        <f t="shared" si="46"/>
        <v>3.8470015975319143</v>
      </c>
      <c r="J438" s="1">
        <v>0.5</v>
      </c>
      <c r="K438" s="1">
        <v>2.1</v>
      </c>
      <c r="L438" s="1">
        <v>0.15</v>
      </c>
      <c r="M438" s="1">
        <v>8.6</v>
      </c>
      <c r="N438" s="1">
        <v>0.1</v>
      </c>
      <c r="O438" s="1">
        <v>-7</v>
      </c>
      <c r="P438" s="1">
        <f t="shared" si="47"/>
        <v>-7.3191248003085123</v>
      </c>
      <c r="Q438" s="1">
        <v>0.25</v>
      </c>
      <c r="R438" s="1">
        <f t="shared" si="48"/>
        <v>1.2687195986888289</v>
      </c>
    </row>
    <row r="439" spans="1:18" x14ac:dyDescent="0.3">
      <c r="A439">
        <v>438</v>
      </c>
      <c r="B439">
        <v>0.87965211502817198</v>
      </c>
      <c r="C439">
        <v>46.2</v>
      </c>
      <c r="D439" s="1">
        <f t="shared" si="42"/>
        <v>0.58662474636898043</v>
      </c>
      <c r="E439" s="1">
        <f t="shared" si="43"/>
        <v>48.546498985475921</v>
      </c>
      <c r="F439">
        <v>39.799999999999997</v>
      </c>
      <c r="G439" s="1">
        <f t="shared" si="44"/>
        <v>-0.58662474636898043</v>
      </c>
      <c r="H439" s="1">
        <f t="shared" si="45"/>
        <v>37.453501014524079</v>
      </c>
      <c r="I439" s="1">
        <f t="shared" si="46"/>
        <v>11.092997970951842</v>
      </c>
      <c r="J439" s="1">
        <v>0.5</v>
      </c>
      <c r="K439" s="1">
        <v>2.1</v>
      </c>
      <c r="L439" s="1">
        <v>0.15</v>
      </c>
      <c r="M439" s="1">
        <v>8.6</v>
      </c>
      <c r="N439" s="1">
        <v>0.1</v>
      </c>
      <c r="O439" s="1">
        <v>-7</v>
      </c>
      <c r="P439" s="1">
        <f t="shared" si="47"/>
        <v>-6.4133752536310196</v>
      </c>
      <c r="Q439" s="1">
        <v>0.25</v>
      </c>
      <c r="R439" s="1">
        <f t="shared" si="48"/>
        <v>5.1181551720681666</v>
      </c>
    </row>
    <row r="440" spans="1:18" x14ac:dyDescent="0.3">
      <c r="A440">
        <v>439</v>
      </c>
      <c r="B440">
        <v>0.19514670928849132</v>
      </c>
      <c r="C440">
        <v>46.2</v>
      </c>
      <c r="D440" s="1">
        <f t="shared" si="42"/>
        <v>-0.42954268466599832</v>
      </c>
      <c r="E440" s="1">
        <f t="shared" si="43"/>
        <v>44.48182926133601</v>
      </c>
      <c r="F440">
        <v>39.799999999999997</v>
      </c>
      <c r="G440" s="1">
        <f t="shared" si="44"/>
        <v>0.42954268466599832</v>
      </c>
      <c r="H440" s="1">
        <f t="shared" si="45"/>
        <v>41.51817073866399</v>
      </c>
      <c r="I440" s="1">
        <f t="shared" si="46"/>
        <v>2.96365852267202</v>
      </c>
      <c r="J440" s="1">
        <v>0.5</v>
      </c>
      <c r="K440" s="1">
        <v>2.1</v>
      </c>
      <c r="L440" s="1">
        <v>0.15</v>
      </c>
      <c r="M440" s="1">
        <v>8.6</v>
      </c>
      <c r="N440" s="1">
        <v>0.1</v>
      </c>
      <c r="O440" s="1">
        <v>-7</v>
      </c>
      <c r="P440" s="1">
        <f t="shared" si="47"/>
        <v>-7.4295426846659982</v>
      </c>
      <c r="Q440" s="1">
        <v>0.25</v>
      </c>
      <c r="R440" s="1">
        <f t="shared" si="48"/>
        <v>0.79944359016951028</v>
      </c>
    </row>
    <row r="441" spans="1:18" x14ac:dyDescent="0.3">
      <c r="A441">
        <v>440</v>
      </c>
      <c r="B441">
        <v>0.30566431453857068</v>
      </c>
      <c r="C441">
        <v>46.2</v>
      </c>
      <c r="D441" s="1">
        <f t="shared" si="42"/>
        <v>-0.25408892075271833</v>
      </c>
      <c r="E441" s="1">
        <f t="shared" si="43"/>
        <v>45.183644316989131</v>
      </c>
      <c r="F441">
        <v>39.799999999999997</v>
      </c>
      <c r="G441" s="1">
        <f t="shared" si="44"/>
        <v>0.25408892075271833</v>
      </c>
      <c r="H441" s="1">
        <f t="shared" si="45"/>
        <v>40.816355683010869</v>
      </c>
      <c r="I441" s="1">
        <f t="shared" si="46"/>
        <v>4.3672886339782622</v>
      </c>
      <c r="J441" s="1">
        <v>0.5</v>
      </c>
      <c r="K441" s="1">
        <v>2.1</v>
      </c>
      <c r="L441" s="1">
        <v>0.15</v>
      </c>
      <c r="M441" s="1">
        <v>8.6</v>
      </c>
      <c r="N441" s="1">
        <v>0.1</v>
      </c>
      <c r="O441" s="1">
        <v>-7</v>
      </c>
      <c r="P441" s="1">
        <f t="shared" si="47"/>
        <v>-7.2540889207527179</v>
      </c>
      <c r="Q441" s="1">
        <v>0.25</v>
      </c>
      <c r="R441" s="1">
        <f t="shared" si="48"/>
        <v>1.5451220868009514</v>
      </c>
    </row>
    <row r="442" spans="1:18" x14ac:dyDescent="0.3">
      <c r="A442">
        <v>441</v>
      </c>
      <c r="B442">
        <v>0.51504445109464803</v>
      </c>
      <c r="C442">
        <v>46.2</v>
      </c>
      <c r="D442" s="1">
        <f t="shared" si="42"/>
        <v>1.8859894545396268E-2</v>
      </c>
      <c r="E442" s="1">
        <f t="shared" si="43"/>
        <v>46.27543957818159</v>
      </c>
      <c r="F442">
        <v>39.799999999999997</v>
      </c>
      <c r="G442" s="1">
        <f t="shared" si="44"/>
        <v>-1.8859894545396268E-2</v>
      </c>
      <c r="H442" s="1">
        <f t="shared" si="45"/>
        <v>39.72456042181841</v>
      </c>
      <c r="I442" s="1">
        <f t="shared" si="46"/>
        <v>6.5508791563631803</v>
      </c>
      <c r="J442" s="1">
        <v>0.5</v>
      </c>
      <c r="K442" s="1">
        <v>2.1</v>
      </c>
      <c r="L442" s="1">
        <v>0.15</v>
      </c>
      <c r="M442" s="1">
        <v>8.6</v>
      </c>
      <c r="N442" s="1">
        <v>0.1</v>
      </c>
      <c r="O442" s="1">
        <v>-7</v>
      </c>
      <c r="P442" s="1">
        <f t="shared" si="47"/>
        <v>-6.9811401054546041</v>
      </c>
      <c r="Q442" s="1">
        <v>0.25</v>
      </c>
      <c r="R442" s="1">
        <f t="shared" si="48"/>
        <v>2.7051545518179392</v>
      </c>
    </row>
    <row r="443" spans="1:18" x14ac:dyDescent="0.3">
      <c r="A443">
        <v>442</v>
      </c>
      <c r="B443">
        <v>0.9831566892781417</v>
      </c>
      <c r="C443">
        <v>46.2</v>
      </c>
      <c r="D443" s="1">
        <f t="shared" si="42"/>
        <v>1.0619014916587939</v>
      </c>
      <c r="E443" s="1">
        <f t="shared" si="43"/>
        <v>50.44760596663518</v>
      </c>
      <c r="F443">
        <v>39.799999999999997</v>
      </c>
      <c r="G443" s="1">
        <f t="shared" si="44"/>
        <v>-1.0619014916587939</v>
      </c>
      <c r="H443" s="1">
        <f t="shared" si="45"/>
        <v>35.55239403336482</v>
      </c>
      <c r="I443" s="1">
        <f t="shared" si="46"/>
        <v>14.89521193327036</v>
      </c>
      <c r="J443" s="1">
        <v>0.5</v>
      </c>
      <c r="K443" s="1">
        <v>2.1</v>
      </c>
      <c r="L443" s="1">
        <v>0.15</v>
      </c>
      <c r="M443" s="1">
        <v>8.6</v>
      </c>
      <c r="N443" s="1">
        <v>0.1</v>
      </c>
      <c r="O443" s="1">
        <v>-7</v>
      </c>
      <c r="P443" s="1">
        <f t="shared" si="47"/>
        <v>-5.9380985083412057</v>
      </c>
      <c r="Q443" s="1">
        <v>0.25</v>
      </c>
      <c r="R443" s="1">
        <f t="shared" si="48"/>
        <v>7.1380813395498794</v>
      </c>
    </row>
    <row r="444" spans="1:18" x14ac:dyDescent="0.3">
      <c r="A444">
        <v>443</v>
      </c>
      <c r="B444">
        <v>0.21123472739896254</v>
      </c>
      <c r="C444">
        <v>46.2</v>
      </c>
      <c r="D444" s="1">
        <f t="shared" si="42"/>
        <v>-0.40107218209268941</v>
      </c>
      <c r="E444" s="1">
        <f t="shared" si="43"/>
        <v>44.595711271629249</v>
      </c>
      <c r="F444">
        <v>39.799999999999997</v>
      </c>
      <c r="G444" s="1">
        <f t="shared" si="44"/>
        <v>0.40107218209268941</v>
      </c>
      <c r="H444" s="1">
        <f t="shared" si="45"/>
        <v>41.404288728370751</v>
      </c>
      <c r="I444" s="1">
        <f t="shared" si="46"/>
        <v>3.1914225432584971</v>
      </c>
      <c r="J444" s="1">
        <v>0.5</v>
      </c>
      <c r="K444" s="1">
        <v>2.1</v>
      </c>
      <c r="L444" s="1">
        <v>0.15</v>
      </c>
      <c r="M444" s="1">
        <v>8.6</v>
      </c>
      <c r="N444" s="1">
        <v>0.1</v>
      </c>
      <c r="O444" s="1">
        <v>-7</v>
      </c>
      <c r="P444" s="1">
        <f t="shared" si="47"/>
        <v>-7.4010721820926895</v>
      </c>
      <c r="Q444" s="1">
        <v>0.25</v>
      </c>
      <c r="R444" s="1">
        <f t="shared" si="48"/>
        <v>0.92044322610607598</v>
      </c>
    </row>
    <row r="445" spans="1:18" x14ac:dyDescent="0.3">
      <c r="A445">
        <v>444</v>
      </c>
      <c r="B445">
        <v>0.80375609531030234</v>
      </c>
      <c r="C445">
        <v>46.2</v>
      </c>
      <c r="D445" s="1">
        <f t="shared" si="42"/>
        <v>0.42755720817962911</v>
      </c>
      <c r="E445" s="1">
        <f t="shared" si="43"/>
        <v>47.910228832718516</v>
      </c>
      <c r="F445">
        <v>39.799999999999997</v>
      </c>
      <c r="G445" s="1">
        <f t="shared" si="44"/>
        <v>-0.42755720817962911</v>
      </c>
      <c r="H445" s="1">
        <f t="shared" si="45"/>
        <v>38.089771167281484</v>
      </c>
      <c r="I445" s="1">
        <f t="shared" si="46"/>
        <v>9.8204576654370328</v>
      </c>
      <c r="J445" s="1">
        <v>0.5</v>
      </c>
      <c r="K445" s="1">
        <v>2.1</v>
      </c>
      <c r="L445" s="1">
        <v>0.15</v>
      </c>
      <c r="M445" s="1">
        <v>8.6</v>
      </c>
      <c r="N445" s="1">
        <v>0.1</v>
      </c>
      <c r="O445" s="1">
        <v>-7</v>
      </c>
      <c r="P445" s="1">
        <f t="shared" si="47"/>
        <v>-6.5724427918203707</v>
      </c>
      <c r="Q445" s="1">
        <v>0.25</v>
      </c>
      <c r="R445" s="1">
        <f t="shared" si="48"/>
        <v>4.4421181347634242</v>
      </c>
    </row>
    <row r="446" spans="1:18" x14ac:dyDescent="0.3">
      <c r="A446">
        <v>445</v>
      </c>
      <c r="B446">
        <v>0.23025301217436089</v>
      </c>
      <c r="C446">
        <v>46.2</v>
      </c>
      <c r="D446" s="1">
        <f t="shared" si="42"/>
        <v>-0.36900693200310525</v>
      </c>
      <c r="E446" s="1">
        <f t="shared" si="43"/>
        <v>44.723972271987584</v>
      </c>
      <c r="F446">
        <v>39.799999999999997</v>
      </c>
      <c r="G446" s="1">
        <f t="shared" si="44"/>
        <v>0.36900693200310525</v>
      </c>
      <c r="H446" s="1">
        <f t="shared" si="45"/>
        <v>41.276027728012416</v>
      </c>
      <c r="I446" s="1">
        <f t="shared" si="46"/>
        <v>3.4479445439751686</v>
      </c>
      <c r="J446" s="1">
        <v>0.5</v>
      </c>
      <c r="K446" s="1">
        <v>2.1</v>
      </c>
      <c r="L446" s="1">
        <v>0.15</v>
      </c>
      <c r="M446" s="1">
        <v>8.6</v>
      </c>
      <c r="N446" s="1">
        <v>0.1</v>
      </c>
      <c r="O446" s="1">
        <v>-7</v>
      </c>
      <c r="P446" s="1">
        <f t="shared" si="47"/>
        <v>-7.3690069320031055</v>
      </c>
      <c r="Q446" s="1">
        <v>0.25</v>
      </c>
      <c r="R446" s="1">
        <f t="shared" si="48"/>
        <v>1.0567205389868077</v>
      </c>
    </row>
    <row r="447" spans="1:18" x14ac:dyDescent="0.3">
      <c r="A447">
        <v>446</v>
      </c>
      <c r="B447">
        <v>0.22201075356272726</v>
      </c>
      <c r="C447">
        <v>46.2</v>
      </c>
      <c r="D447" s="1">
        <f t="shared" si="42"/>
        <v>-0.38270998334915302</v>
      </c>
      <c r="E447" s="1">
        <f t="shared" si="43"/>
        <v>44.669160066603389</v>
      </c>
      <c r="F447">
        <v>39.799999999999997</v>
      </c>
      <c r="G447" s="1">
        <f t="shared" si="44"/>
        <v>0.38270998334915302</v>
      </c>
      <c r="H447" s="1">
        <f t="shared" si="45"/>
        <v>41.330839933396611</v>
      </c>
      <c r="I447" s="1">
        <f t="shared" si="46"/>
        <v>3.3383201332067785</v>
      </c>
      <c r="J447" s="1">
        <v>0.5</v>
      </c>
      <c r="K447" s="1">
        <v>2.1</v>
      </c>
      <c r="L447" s="1">
        <v>0.15</v>
      </c>
      <c r="M447" s="1">
        <v>8.6</v>
      </c>
      <c r="N447" s="1">
        <v>0.1</v>
      </c>
      <c r="O447" s="1">
        <v>-7</v>
      </c>
      <c r="P447" s="1">
        <f t="shared" si="47"/>
        <v>-7.3827099833491534</v>
      </c>
      <c r="Q447" s="1">
        <v>0.25</v>
      </c>
      <c r="R447" s="1">
        <f t="shared" si="48"/>
        <v>0.9984825707661007</v>
      </c>
    </row>
    <row r="448" spans="1:18" x14ac:dyDescent="0.3">
      <c r="A448">
        <v>447</v>
      </c>
      <c r="B448">
        <v>0.97044571229462562</v>
      </c>
      <c r="C448">
        <v>46.2</v>
      </c>
      <c r="D448" s="1">
        <f t="shared" si="42"/>
        <v>0.94369244701808253</v>
      </c>
      <c r="E448" s="1">
        <f t="shared" si="43"/>
        <v>49.974769788072336</v>
      </c>
      <c r="F448">
        <v>39.799999999999997</v>
      </c>
      <c r="G448" s="1">
        <f t="shared" si="44"/>
        <v>-0.94369244701808253</v>
      </c>
      <c r="H448" s="1">
        <f t="shared" si="45"/>
        <v>36.025230211927664</v>
      </c>
      <c r="I448" s="1">
        <f t="shared" si="46"/>
        <v>13.949539576144673</v>
      </c>
      <c r="J448" s="1">
        <v>0.5</v>
      </c>
      <c r="K448" s="1">
        <v>2.1</v>
      </c>
      <c r="L448" s="1">
        <v>0.15</v>
      </c>
      <c r="M448" s="1">
        <v>8.6</v>
      </c>
      <c r="N448" s="1">
        <v>0.1</v>
      </c>
      <c r="O448" s="1">
        <v>-7</v>
      </c>
      <c r="P448" s="1">
        <f t="shared" si="47"/>
        <v>-6.0563075529819175</v>
      </c>
      <c r="Q448" s="1">
        <v>0.25</v>
      </c>
      <c r="R448" s="1">
        <f t="shared" si="48"/>
        <v>6.6356928998268581</v>
      </c>
    </row>
    <row r="449" spans="1:18" x14ac:dyDescent="0.3">
      <c r="A449">
        <v>448</v>
      </c>
      <c r="B449">
        <v>0.87126766766743191</v>
      </c>
      <c r="C449">
        <v>46.2</v>
      </c>
      <c r="D449" s="1">
        <f t="shared" si="42"/>
        <v>0.56620195156877484</v>
      </c>
      <c r="E449" s="1">
        <f t="shared" si="43"/>
        <v>48.464807806275104</v>
      </c>
      <c r="F449">
        <v>39.799999999999997</v>
      </c>
      <c r="G449" s="1">
        <f t="shared" si="44"/>
        <v>-0.56620195156877484</v>
      </c>
      <c r="H449" s="1">
        <f t="shared" si="45"/>
        <v>37.535192193724896</v>
      </c>
      <c r="I449" s="1">
        <f t="shared" si="46"/>
        <v>10.929615612550208</v>
      </c>
      <c r="J449" s="1">
        <v>0.5</v>
      </c>
      <c r="K449" s="1">
        <v>2.1</v>
      </c>
      <c r="L449" s="1">
        <v>0.15</v>
      </c>
      <c r="M449" s="1">
        <v>8.6</v>
      </c>
      <c r="N449" s="1">
        <v>0.1</v>
      </c>
      <c r="O449" s="1">
        <v>-7</v>
      </c>
      <c r="P449" s="1">
        <f t="shared" si="47"/>
        <v>-6.4337980484312247</v>
      </c>
      <c r="Q449" s="1">
        <v>0.25</v>
      </c>
      <c r="R449" s="1">
        <f t="shared" si="48"/>
        <v>5.0313582941672985</v>
      </c>
    </row>
    <row r="450" spans="1:18" x14ac:dyDescent="0.3">
      <c r="A450">
        <v>449</v>
      </c>
      <c r="B450">
        <v>0.20412103910902757</v>
      </c>
      <c r="C450">
        <v>46.2</v>
      </c>
      <c r="D450" s="1">
        <f t="shared" si="42"/>
        <v>-0.41349557449351393</v>
      </c>
      <c r="E450" s="1">
        <f t="shared" si="43"/>
        <v>44.546017702025949</v>
      </c>
      <c r="F450">
        <v>39.799999999999997</v>
      </c>
      <c r="G450" s="1">
        <f t="shared" si="44"/>
        <v>0.41349557449351393</v>
      </c>
      <c r="H450" s="1">
        <f t="shared" si="45"/>
        <v>41.453982297974051</v>
      </c>
      <c r="I450" s="1">
        <f t="shared" si="46"/>
        <v>3.0920354040518987</v>
      </c>
      <c r="J450" s="1">
        <v>0.5</v>
      </c>
      <c r="K450" s="1">
        <v>2.1</v>
      </c>
      <c r="L450" s="1">
        <v>0.15</v>
      </c>
      <c r="M450" s="1">
        <v>8.6</v>
      </c>
      <c r="N450" s="1">
        <v>0.1</v>
      </c>
      <c r="O450" s="1">
        <v>-7</v>
      </c>
      <c r="P450" s="1">
        <f t="shared" si="47"/>
        <v>-7.4134955744935143</v>
      </c>
      <c r="Q450" s="1">
        <v>0.25</v>
      </c>
      <c r="R450" s="1">
        <f t="shared" si="48"/>
        <v>0.8676438084025706</v>
      </c>
    </row>
    <row r="451" spans="1:18" x14ac:dyDescent="0.3">
      <c r="A451">
        <v>450</v>
      </c>
      <c r="B451">
        <v>0.38138971860980575</v>
      </c>
      <c r="C451">
        <v>46.2</v>
      </c>
      <c r="D451" s="1">
        <f t="shared" ref="D451:D514" si="49">_xlfn.NORM.INV(B451,$T$1,$U$1)</f>
        <v>-0.15091645789979341</v>
      </c>
      <c r="E451" s="1">
        <f t="shared" ref="E451:E514" si="50">C451+(4*D451)</f>
        <v>45.59633416840083</v>
      </c>
      <c r="F451">
        <v>39.799999999999997</v>
      </c>
      <c r="G451" s="1">
        <f t="shared" ref="G451:G514" si="51">-1*D451</f>
        <v>0.15091645789979341</v>
      </c>
      <c r="H451" s="1">
        <f t="shared" ref="H451:H514" si="52">F451+(4*G451)</f>
        <v>40.40366583159917</v>
      </c>
      <c r="I451" s="1">
        <f t="shared" ref="I451:I514" si="53">E451-H451</f>
        <v>5.1926683368016597</v>
      </c>
      <c r="J451" s="1">
        <v>0.5</v>
      </c>
      <c r="K451" s="1">
        <v>2.1</v>
      </c>
      <c r="L451" s="1">
        <v>0.15</v>
      </c>
      <c r="M451" s="1">
        <v>8.6</v>
      </c>
      <c r="N451" s="1">
        <v>0.1</v>
      </c>
      <c r="O451" s="1">
        <v>-7</v>
      </c>
      <c r="P451" s="1">
        <f t="shared" ref="P451:P514" si="54">_xlfn.NORM.INV(B451,$O$2,$U$1)</f>
        <v>-7.1509164578997932</v>
      </c>
      <c r="Q451" s="1">
        <v>0.25</v>
      </c>
      <c r="R451" s="1">
        <f t="shared" ref="R451:R514" si="55">I451*J451+K451*L451+M451*N451+P451*Q451</f>
        <v>1.9836050539258814</v>
      </c>
    </row>
    <row r="452" spans="1:18" x14ac:dyDescent="0.3">
      <c r="A452">
        <v>451</v>
      </c>
      <c r="B452">
        <v>0.91437646848851095</v>
      </c>
      <c r="C452">
        <v>46.2</v>
      </c>
      <c r="D452" s="1">
        <f t="shared" si="49"/>
        <v>0.68410386446348226</v>
      </c>
      <c r="E452" s="1">
        <f t="shared" si="50"/>
        <v>48.936415457853933</v>
      </c>
      <c r="F452">
        <v>39.799999999999997</v>
      </c>
      <c r="G452" s="1">
        <f t="shared" si="51"/>
        <v>-0.68410386446348226</v>
      </c>
      <c r="H452" s="1">
        <f t="shared" si="52"/>
        <v>37.063584542146067</v>
      </c>
      <c r="I452" s="1">
        <f t="shared" si="53"/>
        <v>11.872830915707866</v>
      </c>
      <c r="J452" s="1">
        <v>0.5</v>
      </c>
      <c r="K452" s="1">
        <v>2.1</v>
      </c>
      <c r="L452" s="1">
        <v>0.15</v>
      </c>
      <c r="M452" s="1">
        <v>8.6</v>
      </c>
      <c r="N452" s="1">
        <v>0.1</v>
      </c>
      <c r="O452" s="1">
        <v>-7</v>
      </c>
      <c r="P452" s="1">
        <f t="shared" si="54"/>
        <v>-6.3158961355365175</v>
      </c>
      <c r="Q452" s="1">
        <v>0.25</v>
      </c>
      <c r="R452" s="1">
        <f t="shared" si="55"/>
        <v>5.5324414239698037</v>
      </c>
    </row>
    <row r="453" spans="1:18" x14ac:dyDescent="0.3">
      <c r="A453">
        <v>452</v>
      </c>
      <c r="B453">
        <v>0.46488333102308499</v>
      </c>
      <c r="C453">
        <v>46.2</v>
      </c>
      <c r="D453" s="1">
        <f t="shared" si="49"/>
        <v>-4.4069208990986534E-2</v>
      </c>
      <c r="E453" s="1">
        <f t="shared" si="50"/>
        <v>46.023723164036056</v>
      </c>
      <c r="F453">
        <v>39.799999999999997</v>
      </c>
      <c r="G453" s="1">
        <f t="shared" si="51"/>
        <v>4.4069208990986534E-2</v>
      </c>
      <c r="H453" s="1">
        <f t="shared" si="52"/>
        <v>39.976276835963944</v>
      </c>
      <c r="I453" s="1">
        <f t="shared" si="53"/>
        <v>6.0474463280721125</v>
      </c>
      <c r="J453" s="1">
        <v>0.5</v>
      </c>
      <c r="K453" s="1">
        <v>2.1</v>
      </c>
      <c r="L453" s="1">
        <v>0.15</v>
      </c>
      <c r="M453" s="1">
        <v>8.6</v>
      </c>
      <c r="N453" s="1">
        <v>0.1</v>
      </c>
      <c r="O453" s="1">
        <v>-7</v>
      </c>
      <c r="P453" s="1">
        <f t="shared" si="54"/>
        <v>-7.0440692089909867</v>
      </c>
      <c r="Q453" s="1">
        <v>0.25</v>
      </c>
      <c r="R453" s="1">
        <f t="shared" si="55"/>
        <v>2.4377058617883094</v>
      </c>
    </row>
    <row r="454" spans="1:18" x14ac:dyDescent="0.3">
      <c r="A454">
        <v>453</v>
      </c>
      <c r="B454">
        <v>0.11401557965262288</v>
      </c>
      <c r="C454">
        <v>46.2</v>
      </c>
      <c r="D454" s="1">
        <f t="shared" si="49"/>
        <v>-0.60272301712890208</v>
      </c>
      <c r="E454" s="1">
        <f t="shared" si="50"/>
        <v>43.789107931484395</v>
      </c>
      <c r="F454">
        <v>39.799999999999997</v>
      </c>
      <c r="G454" s="1">
        <f t="shared" si="51"/>
        <v>0.60272301712890208</v>
      </c>
      <c r="H454" s="1">
        <f t="shared" si="52"/>
        <v>42.210892068515605</v>
      </c>
      <c r="I454" s="1">
        <f t="shared" si="53"/>
        <v>1.5782158629687899</v>
      </c>
      <c r="J454" s="1">
        <v>0.5</v>
      </c>
      <c r="K454" s="1">
        <v>2.1</v>
      </c>
      <c r="L454" s="1">
        <v>0.15</v>
      </c>
      <c r="M454" s="1">
        <v>8.6</v>
      </c>
      <c r="N454" s="1">
        <v>0.1</v>
      </c>
      <c r="O454" s="1">
        <v>-7</v>
      </c>
      <c r="P454" s="1">
        <f t="shared" si="54"/>
        <v>-7.602723017128902</v>
      </c>
      <c r="Q454" s="1">
        <v>0.25</v>
      </c>
      <c r="R454" s="1">
        <f t="shared" si="55"/>
        <v>6.3427177202169283E-2</v>
      </c>
    </row>
    <row r="455" spans="1:18" x14ac:dyDescent="0.3">
      <c r="A455">
        <v>454</v>
      </c>
      <c r="B455">
        <v>0.24122052719813525</v>
      </c>
      <c r="C455">
        <v>46.2</v>
      </c>
      <c r="D455" s="1">
        <f t="shared" si="49"/>
        <v>-0.35119093040582522</v>
      </c>
      <c r="E455" s="1">
        <f t="shared" si="50"/>
        <v>44.795236278376699</v>
      </c>
      <c r="F455">
        <v>39.799999999999997</v>
      </c>
      <c r="G455" s="1">
        <f t="shared" si="51"/>
        <v>0.35119093040582522</v>
      </c>
      <c r="H455" s="1">
        <f t="shared" si="52"/>
        <v>41.204763721623301</v>
      </c>
      <c r="I455" s="1">
        <f t="shared" si="53"/>
        <v>3.5904725567533973</v>
      </c>
      <c r="J455" s="1">
        <v>0.5</v>
      </c>
      <c r="K455" s="1">
        <v>2.1</v>
      </c>
      <c r="L455" s="1">
        <v>0.15</v>
      </c>
      <c r="M455" s="1">
        <v>8.6</v>
      </c>
      <c r="N455" s="1">
        <v>0.1</v>
      </c>
      <c r="O455" s="1">
        <v>-7</v>
      </c>
      <c r="P455" s="1">
        <f t="shared" si="54"/>
        <v>-7.3511909304058252</v>
      </c>
      <c r="Q455" s="1">
        <v>0.25</v>
      </c>
      <c r="R455" s="1">
        <f t="shared" si="55"/>
        <v>1.1324385457752422</v>
      </c>
    </row>
    <row r="456" spans="1:18" x14ac:dyDescent="0.3">
      <c r="A456">
        <v>455</v>
      </c>
      <c r="B456">
        <v>0.69832196237557231</v>
      </c>
      <c r="C456">
        <v>46.2</v>
      </c>
      <c r="D456" s="1">
        <f t="shared" si="49"/>
        <v>0.25979019043314627</v>
      </c>
      <c r="E456" s="1">
        <f t="shared" si="50"/>
        <v>47.239160761732585</v>
      </c>
      <c r="F456">
        <v>39.799999999999997</v>
      </c>
      <c r="G456" s="1">
        <f t="shared" si="51"/>
        <v>-0.25979019043314627</v>
      </c>
      <c r="H456" s="1">
        <f t="shared" si="52"/>
        <v>38.760839238267415</v>
      </c>
      <c r="I456" s="1">
        <f t="shared" si="53"/>
        <v>8.4783215234651692</v>
      </c>
      <c r="J456" s="1">
        <v>0.5</v>
      </c>
      <c r="K456" s="1">
        <v>2.1</v>
      </c>
      <c r="L456" s="1">
        <v>0.15</v>
      </c>
      <c r="M456" s="1">
        <v>8.6</v>
      </c>
      <c r="N456" s="1">
        <v>0.1</v>
      </c>
      <c r="O456" s="1">
        <v>-7</v>
      </c>
      <c r="P456" s="1">
        <f t="shared" si="54"/>
        <v>-6.7402098095668537</v>
      </c>
      <c r="Q456" s="1">
        <v>0.25</v>
      </c>
      <c r="R456" s="1">
        <f t="shared" si="55"/>
        <v>3.7291083093408721</v>
      </c>
    </row>
    <row r="457" spans="1:18" x14ac:dyDescent="0.3">
      <c r="A457">
        <v>456</v>
      </c>
      <c r="B457">
        <v>0.84427631802856096</v>
      </c>
      <c r="C457">
        <v>46.2</v>
      </c>
      <c r="D457" s="1">
        <f t="shared" si="49"/>
        <v>0.50609484590696108</v>
      </c>
      <c r="E457" s="1">
        <f t="shared" si="50"/>
        <v>48.224379383627848</v>
      </c>
      <c r="F457">
        <v>39.799999999999997</v>
      </c>
      <c r="G457" s="1">
        <f t="shared" si="51"/>
        <v>-0.50609484590696108</v>
      </c>
      <c r="H457" s="1">
        <f t="shared" si="52"/>
        <v>37.775620616372152</v>
      </c>
      <c r="I457" s="1">
        <f t="shared" si="53"/>
        <v>10.448758767255697</v>
      </c>
      <c r="J457" s="1">
        <v>0.5</v>
      </c>
      <c r="K457" s="1">
        <v>2.1</v>
      </c>
      <c r="L457" s="1">
        <v>0.15</v>
      </c>
      <c r="M457" s="1">
        <v>8.6</v>
      </c>
      <c r="N457" s="1">
        <v>0.1</v>
      </c>
      <c r="O457" s="1">
        <v>-7</v>
      </c>
      <c r="P457" s="1">
        <f t="shared" si="54"/>
        <v>-6.4939051540930386</v>
      </c>
      <c r="Q457" s="1">
        <v>0.25</v>
      </c>
      <c r="R457" s="1">
        <f t="shared" si="55"/>
        <v>4.7759030951045895</v>
      </c>
    </row>
    <row r="458" spans="1:18" x14ac:dyDescent="0.3">
      <c r="A458">
        <v>457</v>
      </c>
      <c r="B458">
        <v>0.4996413712582034</v>
      </c>
      <c r="C458">
        <v>46.2</v>
      </c>
      <c r="D458" s="1">
        <f t="shared" si="49"/>
        <v>-4.4947453267877094E-4</v>
      </c>
      <c r="E458" s="1">
        <f t="shared" si="50"/>
        <v>46.198202101869285</v>
      </c>
      <c r="F458">
        <v>39.799999999999997</v>
      </c>
      <c r="G458" s="1">
        <f t="shared" si="51"/>
        <v>4.4947453267877094E-4</v>
      </c>
      <c r="H458" s="1">
        <f t="shared" si="52"/>
        <v>39.801797898130715</v>
      </c>
      <c r="I458" s="1">
        <f t="shared" si="53"/>
        <v>6.3964042037385695</v>
      </c>
      <c r="J458" s="1">
        <v>0.5</v>
      </c>
      <c r="K458" s="1">
        <v>2.1</v>
      </c>
      <c r="L458" s="1">
        <v>0.15</v>
      </c>
      <c r="M458" s="1">
        <v>8.6</v>
      </c>
      <c r="N458" s="1">
        <v>0.1</v>
      </c>
      <c r="O458" s="1">
        <v>-7</v>
      </c>
      <c r="P458" s="1">
        <f t="shared" si="54"/>
        <v>-7.0004494745326786</v>
      </c>
      <c r="Q458" s="1">
        <v>0.25</v>
      </c>
      <c r="R458" s="1">
        <f t="shared" si="55"/>
        <v>2.6230897332361147</v>
      </c>
    </row>
    <row r="459" spans="1:18" x14ac:dyDescent="0.3">
      <c r="A459">
        <v>458</v>
      </c>
      <c r="B459">
        <v>0.93289053824775459</v>
      </c>
      <c r="C459">
        <v>46.2</v>
      </c>
      <c r="D459" s="1">
        <f t="shared" si="49"/>
        <v>0.74883516622676216</v>
      </c>
      <c r="E459" s="1">
        <f t="shared" si="50"/>
        <v>49.19534066490705</v>
      </c>
      <c r="F459">
        <v>39.799999999999997</v>
      </c>
      <c r="G459" s="1">
        <f t="shared" si="51"/>
        <v>-0.74883516622676216</v>
      </c>
      <c r="H459" s="1">
        <f t="shared" si="52"/>
        <v>36.80465933509295</v>
      </c>
      <c r="I459" s="1">
        <f t="shared" si="53"/>
        <v>12.3906813298141</v>
      </c>
      <c r="J459" s="1">
        <v>0.5</v>
      </c>
      <c r="K459" s="1">
        <v>2.1</v>
      </c>
      <c r="L459" s="1">
        <v>0.15</v>
      </c>
      <c r="M459" s="1">
        <v>8.6</v>
      </c>
      <c r="N459" s="1">
        <v>0.1</v>
      </c>
      <c r="O459" s="1">
        <v>-7</v>
      </c>
      <c r="P459" s="1">
        <f t="shared" si="54"/>
        <v>-6.2511648337732382</v>
      </c>
      <c r="Q459" s="1">
        <v>0.25</v>
      </c>
      <c r="R459" s="1">
        <f t="shared" si="55"/>
        <v>5.8075494564637413</v>
      </c>
    </row>
    <row r="460" spans="1:18" x14ac:dyDescent="0.3">
      <c r="A460">
        <v>459</v>
      </c>
      <c r="B460">
        <v>0.67140774230904077</v>
      </c>
      <c r="C460">
        <v>46.2</v>
      </c>
      <c r="D460" s="1">
        <f t="shared" si="49"/>
        <v>0.22190184842815394</v>
      </c>
      <c r="E460" s="1">
        <f t="shared" si="50"/>
        <v>47.087607393712616</v>
      </c>
      <c r="F460">
        <v>39.799999999999997</v>
      </c>
      <c r="G460" s="1">
        <f t="shared" si="51"/>
        <v>-0.22190184842815394</v>
      </c>
      <c r="H460" s="1">
        <f t="shared" si="52"/>
        <v>38.912392606287384</v>
      </c>
      <c r="I460" s="1">
        <f t="shared" si="53"/>
        <v>8.175214787425233</v>
      </c>
      <c r="J460" s="1">
        <v>0.5</v>
      </c>
      <c r="K460" s="1">
        <v>2.1</v>
      </c>
      <c r="L460" s="1">
        <v>0.15</v>
      </c>
      <c r="M460" s="1">
        <v>8.6</v>
      </c>
      <c r="N460" s="1">
        <v>0.1</v>
      </c>
      <c r="O460" s="1">
        <v>-7</v>
      </c>
      <c r="P460" s="1">
        <f t="shared" si="54"/>
        <v>-6.7780981515718457</v>
      </c>
      <c r="Q460" s="1">
        <v>0.25</v>
      </c>
      <c r="R460" s="1">
        <f t="shared" si="55"/>
        <v>3.5680828558196556</v>
      </c>
    </row>
    <row r="461" spans="1:18" x14ac:dyDescent="0.3">
      <c r="A461">
        <v>460</v>
      </c>
      <c r="B461">
        <v>0.36522556556093411</v>
      </c>
      <c r="C461">
        <v>46.2</v>
      </c>
      <c r="D461" s="1">
        <f t="shared" si="49"/>
        <v>-0.17226274411649742</v>
      </c>
      <c r="E461" s="1">
        <f t="shared" si="50"/>
        <v>45.51094902353401</v>
      </c>
      <c r="F461">
        <v>39.799999999999997</v>
      </c>
      <c r="G461" s="1">
        <f t="shared" si="51"/>
        <v>0.17226274411649742</v>
      </c>
      <c r="H461" s="1">
        <f t="shared" si="52"/>
        <v>40.48905097646599</v>
      </c>
      <c r="I461" s="1">
        <f t="shared" si="53"/>
        <v>5.0218980470680208</v>
      </c>
      <c r="J461" s="1">
        <v>0.5</v>
      </c>
      <c r="K461" s="1">
        <v>2.1</v>
      </c>
      <c r="L461" s="1">
        <v>0.15</v>
      </c>
      <c r="M461" s="1">
        <v>8.6</v>
      </c>
      <c r="N461" s="1">
        <v>0.1</v>
      </c>
      <c r="O461" s="1">
        <v>-7</v>
      </c>
      <c r="P461" s="1">
        <f t="shared" si="54"/>
        <v>-7.1722627441164972</v>
      </c>
      <c r="Q461" s="1">
        <v>0.25</v>
      </c>
      <c r="R461" s="1">
        <f t="shared" si="55"/>
        <v>1.8928833375048859</v>
      </c>
    </row>
    <row r="462" spans="1:18" x14ac:dyDescent="0.3">
      <c r="A462">
        <v>461</v>
      </c>
      <c r="B462">
        <v>0.19669731838666693</v>
      </c>
      <c r="C462">
        <v>46.2</v>
      </c>
      <c r="D462" s="1">
        <f t="shared" si="49"/>
        <v>-0.42673868062363157</v>
      </c>
      <c r="E462" s="1">
        <f t="shared" si="50"/>
        <v>44.493045277505473</v>
      </c>
      <c r="F462">
        <v>39.799999999999997</v>
      </c>
      <c r="G462" s="1">
        <f t="shared" si="51"/>
        <v>0.42673868062363157</v>
      </c>
      <c r="H462" s="1">
        <f t="shared" si="52"/>
        <v>41.506954722494527</v>
      </c>
      <c r="I462" s="1">
        <f t="shared" si="53"/>
        <v>2.9860905550109464</v>
      </c>
      <c r="J462" s="1">
        <v>0.5</v>
      </c>
      <c r="K462" s="1">
        <v>2.1</v>
      </c>
      <c r="L462" s="1">
        <v>0.15</v>
      </c>
      <c r="M462" s="1">
        <v>8.6</v>
      </c>
      <c r="N462" s="1">
        <v>0.1</v>
      </c>
      <c r="O462" s="1">
        <v>-7</v>
      </c>
      <c r="P462" s="1">
        <f t="shared" si="54"/>
        <v>-7.4267386806236315</v>
      </c>
      <c r="Q462" s="1">
        <v>0.25</v>
      </c>
      <c r="R462" s="1">
        <f t="shared" si="55"/>
        <v>0.81136060734956517</v>
      </c>
    </row>
    <row r="463" spans="1:18" x14ac:dyDescent="0.3">
      <c r="A463">
        <v>462</v>
      </c>
      <c r="B463">
        <v>0.97580245071363925</v>
      </c>
      <c r="C463">
        <v>46.2</v>
      </c>
      <c r="D463" s="1">
        <f t="shared" si="49"/>
        <v>0.98694127860626757</v>
      </c>
      <c r="E463" s="1">
        <f t="shared" si="50"/>
        <v>50.14776511442507</v>
      </c>
      <c r="F463">
        <v>39.799999999999997</v>
      </c>
      <c r="G463" s="1">
        <f t="shared" si="51"/>
        <v>-0.98694127860626757</v>
      </c>
      <c r="H463" s="1">
        <f t="shared" si="52"/>
        <v>35.85223488557493</v>
      </c>
      <c r="I463" s="1">
        <f t="shared" si="53"/>
        <v>14.29553022885014</v>
      </c>
      <c r="J463" s="1">
        <v>0.5</v>
      </c>
      <c r="K463" s="1">
        <v>2.1</v>
      </c>
      <c r="L463" s="1">
        <v>0.15</v>
      </c>
      <c r="M463" s="1">
        <v>8.6</v>
      </c>
      <c r="N463" s="1">
        <v>0.1</v>
      </c>
      <c r="O463" s="1">
        <v>-7</v>
      </c>
      <c r="P463" s="1">
        <f t="shared" si="54"/>
        <v>-6.0130587213937323</v>
      </c>
      <c r="Q463" s="1">
        <v>0.25</v>
      </c>
      <c r="R463" s="1">
        <f t="shared" si="55"/>
        <v>6.8195004340766374</v>
      </c>
    </row>
    <row r="464" spans="1:18" x14ac:dyDescent="0.3">
      <c r="A464">
        <v>463</v>
      </c>
      <c r="B464">
        <v>0.34177152576643743</v>
      </c>
      <c r="C464">
        <v>46.2</v>
      </c>
      <c r="D464" s="1">
        <f t="shared" si="49"/>
        <v>-0.20381655555620035</v>
      </c>
      <c r="E464" s="1">
        <f t="shared" si="50"/>
        <v>45.384733777775203</v>
      </c>
      <c r="F464">
        <v>39.799999999999997</v>
      </c>
      <c r="G464" s="1">
        <f t="shared" si="51"/>
        <v>0.20381655555620035</v>
      </c>
      <c r="H464" s="1">
        <f t="shared" si="52"/>
        <v>40.615266222224797</v>
      </c>
      <c r="I464" s="1">
        <f t="shared" si="53"/>
        <v>4.7694675555504062</v>
      </c>
      <c r="J464" s="1">
        <v>0.5</v>
      </c>
      <c r="K464" s="1">
        <v>2.1</v>
      </c>
      <c r="L464" s="1">
        <v>0.15</v>
      </c>
      <c r="M464" s="1">
        <v>8.6</v>
      </c>
      <c r="N464" s="1">
        <v>0.1</v>
      </c>
      <c r="O464" s="1">
        <v>-7</v>
      </c>
      <c r="P464" s="1">
        <f t="shared" si="54"/>
        <v>-7.2038165555561999</v>
      </c>
      <c r="Q464" s="1">
        <v>0.25</v>
      </c>
      <c r="R464" s="1">
        <f t="shared" si="55"/>
        <v>1.758779638886153</v>
      </c>
    </row>
    <row r="465" spans="1:18" x14ac:dyDescent="0.3">
      <c r="A465">
        <v>464</v>
      </c>
      <c r="B465">
        <v>0.9851129208686199</v>
      </c>
      <c r="C465">
        <v>46.2</v>
      </c>
      <c r="D465" s="1">
        <f t="shared" si="49"/>
        <v>1.0865409198625329</v>
      </c>
      <c r="E465" s="1">
        <f t="shared" si="50"/>
        <v>50.546163679450132</v>
      </c>
      <c r="F465">
        <v>39.799999999999997</v>
      </c>
      <c r="G465" s="1">
        <f t="shared" si="51"/>
        <v>-1.0865409198625329</v>
      </c>
      <c r="H465" s="1">
        <f t="shared" si="52"/>
        <v>35.453836320549868</v>
      </c>
      <c r="I465" s="1">
        <f t="shared" si="53"/>
        <v>15.092327358900263</v>
      </c>
      <c r="J465" s="1">
        <v>0.5</v>
      </c>
      <c r="K465" s="1">
        <v>2.1</v>
      </c>
      <c r="L465" s="1">
        <v>0.15</v>
      </c>
      <c r="M465" s="1">
        <v>8.6</v>
      </c>
      <c r="N465" s="1">
        <v>0.1</v>
      </c>
      <c r="O465" s="1">
        <v>-7</v>
      </c>
      <c r="P465" s="1">
        <f t="shared" si="54"/>
        <v>-5.9134590801374669</v>
      </c>
      <c r="Q465" s="1">
        <v>0.25</v>
      </c>
      <c r="R465" s="1">
        <f t="shared" si="55"/>
        <v>7.2427989094157654</v>
      </c>
    </row>
    <row r="466" spans="1:18" x14ac:dyDescent="0.3">
      <c r="A466">
        <v>465</v>
      </c>
      <c r="B466">
        <v>0.11337131563332503</v>
      </c>
      <c r="C466">
        <v>46.2</v>
      </c>
      <c r="D466" s="1">
        <f t="shared" si="49"/>
        <v>-0.6043961751017547</v>
      </c>
      <c r="E466" s="1">
        <f t="shared" si="50"/>
        <v>43.782415299592984</v>
      </c>
      <c r="F466">
        <v>39.799999999999997</v>
      </c>
      <c r="G466" s="1">
        <f t="shared" si="51"/>
        <v>0.6043961751017547</v>
      </c>
      <c r="H466" s="1">
        <f t="shared" si="52"/>
        <v>42.217584700407016</v>
      </c>
      <c r="I466" s="1">
        <f t="shared" si="53"/>
        <v>1.5648305991859672</v>
      </c>
      <c r="J466" s="1">
        <v>0.5</v>
      </c>
      <c r="K466" s="1">
        <v>2.1</v>
      </c>
      <c r="L466" s="1">
        <v>0.15</v>
      </c>
      <c r="M466" s="1">
        <v>8.6</v>
      </c>
      <c r="N466" s="1">
        <v>0.1</v>
      </c>
      <c r="O466" s="1">
        <v>-7</v>
      </c>
      <c r="P466" s="1">
        <f t="shared" si="54"/>
        <v>-7.6043961751017548</v>
      </c>
      <c r="Q466" s="1">
        <v>0.25</v>
      </c>
      <c r="R466" s="1">
        <f t="shared" si="55"/>
        <v>5.6316255817544736E-2</v>
      </c>
    </row>
    <row r="467" spans="1:18" x14ac:dyDescent="0.3">
      <c r="A467">
        <v>466</v>
      </c>
      <c r="B467">
        <v>0.97786539771377934</v>
      </c>
      <c r="C467">
        <v>46.2</v>
      </c>
      <c r="D467" s="1">
        <f t="shared" si="49"/>
        <v>1.0057664228269609</v>
      </c>
      <c r="E467" s="1">
        <f t="shared" si="50"/>
        <v>50.223065691307845</v>
      </c>
      <c r="F467">
        <v>39.799999999999997</v>
      </c>
      <c r="G467" s="1">
        <f t="shared" si="51"/>
        <v>-1.0057664228269609</v>
      </c>
      <c r="H467" s="1">
        <f t="shared" si="52"/>
        <v>35.776934308692155</v>
      </c>
      <c r="I467" s="1">
        <f t="shared" si="53"/>
        <v>14.44613138261569</v>
      </c>
      <c r="J467" s="1">
        <v>0.5</v>
      </c>
      <c r="K467" s="1">
        <v>2.1</v>
      </c>
      <c r="L467" s="1">
        <v>0.15</v>
      </c>
      <c r="M467" s="1">
        <v>8.6</v>
      </c>
      <c r="N467" s="1">
        <v>0.1</v>
      </c>
      <c r="O467" s="1">
        <v>-7</v>
      </c>
      <c r="P467" s="1">
        <f t="shared" si="54"/>
        <v>-5.9942335771730395</v>
      </c>
      <c r="Q467" s="1">
        <v>0.25</v>
      </c>
      <c r="R467" s="1">
        <f t="shared" si="55"/>
        <v>6.8995072970145852</v>
      </c>
    </row>
    <row r="468" spans="1:18" x14ac:dyDescent="0.3">
      <c r="A468">
        <v>467</v>
      </c>
      <c r="B468">
        <v>0.41539539014034133</v>
      </c>
      <c r="C468">
        <v>46.2</v>
      </c>
      <c r="D468" s="1">
        <f t="shared" si="49"/>
        <v>-0.10684373684218701</v>
      </c>
      <c r="E468" s="1">
        <f t="shared" si="50"/>
        <v>45.772625052631255</v>
      </c>
      <c r="F468">
        <v>39.799999999999997</v>
      </c>
      <c r="G468" s="1">
        <f t="shared" si="51"/>
        <v>0.10684373684218701</v>
      </c>
      <c r="H468" s="1">
        <f t="shared" si="52"/>
        <v>40.227374947368745</v>
      </c>
      <c r="I468" s="1">
        <f t="shared" si="53"/>
        <v>5.5452501052625109</v>
      </c>
      <c r="J468" s="1">
        <v>0.5</v>
      </c>
      <c r="K468" s="1">
        <v>2.1</v>
      </c>
      <c r="L468" s="1">
        <v>0.15</v>
      </c>
      <c r="M468" s="1">
        <v>8.6</v>
      </c>
      <c r="N468" s="1">
        <v>0.1</v>
      </c>
      <c r="O468" s="1">
        <v>-7</v>
      </c>
      <c r="P468" s="1">
        <f t="shared" si="54"/>
        <v>-7.1068437368421868</v>
      </c>
      <c r="Q468" s="1">
        <v>0.25</v>
      </c>
      <c r="R468" s="1">
        <f t="shared" si="55"/>
        <v>2.1709141184207086</v>
      </c>
    </row>
    <row r="469" spans="1:18" x14ac:dyDescent="0.3">
      <c r="A469">
        <v>468</v>
      </c>
      <c r="B469">
        <v>3.4528481996368598E-2</v>
      </c>
      <c r="C469">
        <v>46.2</v>
      </c>
      <c r="D469" s="1">
        <f t="shared" si="49"/>
        <v>-0.90902345268987716</v>
      </c>
      <c r="E469" s="1">
        <f t="shared" si="50"/>
        <v>42.563906189240491</v>
      </c>
      <c r="F469">
        <v>39.799999999999997</v>
      </c>
      <c r="G469" s="1">
        <f t="shared" si="51"/>
        <v>0.90902345268987716</v>
      </c>
      <c r="H469" s="1">
        <f t="shared" si="52"/>
        <v>43.436093810759509</v>
      </c>
      <c r="I469" s="1">
        <f t="shared" si="53"/>
        <v>-0.87218762151901785</v>
      </c>
      <c r="J469" s="1">
        <v>0.5</v>
      </c>
      <c r="K469" s="1">
        <v>2.1</v>
      </c>
      <c r="L469" s="1">
        <v>0.15</v>
      </c>
      <c r="M469" s="1">
        <v>8.6</v>
      </c>
      <c r="N469" s="1">
        <v>0.1</v>
      </c>
      <c r="O469" s="1">
        <v>-7</v>
      </c>
      <c r="P469" s="1">
        <f t="shared" si="54"/>
        <v>-7.9090234526898771</v>
      </c>
      <c r="Q469" s="1">
        <v>0.25</v>
      </c>
      <c r="R469" s="1">
        <f t="shared" si="55"/>
        <v>-1.2383496739319781</v>
      </c>
    </row>
    <row r="470" spans="1:18" x14ac:dyDescent="0.3">
      <c r="A470">
        <v>469</v>
      </c>
      <c r="B470">
        <v>0.29851912921441015</v>
      </c>
      <c r="C470">
        <v>46.2</v>
      </c>
      <c r="D470" s="1">
        <f t="shared" si="49"/>
        <v>-0.26433221349733732</v>
      </c>
      <c r="E470" s="1">
        <f t="shared" si="50"/>
        <v>45.142671146010656</v>
      </c>
      <c r="F470">
        <v>39.799999999999997</v>
      </c>
      <c r="G470" s="1">
        <f t="shared" si="51"/>
        <v>0.26433221349733732</v>
      </c>
      <c r="H470" s="1">
        <f t="shared" si="52"/>
        <v>40.857328853989344</v>
      </c>
      <c r="I470" s="1">
        <f t="shared" si="53"/>
        <v>4.285342292021312</v>
      </c>
      <c r="J470" s="1">
        <v>0.5</v>
      </c>
      <c r="K470" s="1">
        <v>2.1</v>
      </c>
      <c r="L470" s="1">
        <v>0.15</v>
      </c>
      <c r="M470" s="1">
        <v>8.6</v>
      </c>
      <c r="N470" s="1">
        <v>0.1</v>
      </c>
      <c r="O470" s="1">
        <v>-7</v>
      </c>
      <c r="P470" s="1">
        <f t="shared" si="54"/>
        <v>-7.2643322134973376</v>
      </c>
      <c r="Q470" s="1">
        <v>0.25</v>
      </c>
      <c r="R470" s="1">
        <f t="shared" si="55"/>
        <v>1.5015880926363214</v>
      </c>
    </row>
    <row r="471" spans="1:18" x14ac:dyDescent="0.3">
      <c r="A471">
        <v>470</v>
      </c>
      <c r="B471">
        <v>3.3702819649004123E-3</v>
      </c>
      <c r="C471">
        <v>46.2</v>
      </c>
      <c r="D471" s="1">
        <f t="shared" si="49"/>
        <v>-1.354698478640981</v>
      </c>
      <c r="E471" s="1">
        <f t="shared" si="50"/>
        <v>40.781206085436082</v>
      </c>
      <c r="F471">
        <v>39.799999999999997</v>
      </c>
      <c r="G471" s="1">
        <f t="shared" si="51"/>
        <v>1.354698478640981</v>
      </c>
      <c r="H471" s="1">
        <f t="shared" si="52"/>
        <v>45.218793914563918</v>
      </c>
      <c r="I471" s="1">
        <f t="shared" si="53"/>
        <v>-4.4375878291278354</v>
      </c>
      <c r="J471" s="1">
        <v>0.5</v>
      </c>
      <c r="K471" s="1">
        <v>2.1</v>
      </c>
      <c r="L471" s="1">
        <v>0.15</v>
      </c>
      <c r="M471" s="1">
        <v>8.6</v>
      </c>
      <c r="N471" s="1">
        <v>0.1</v>
      </c>
      <c r="O471" s="1">
        <v>-7</v>
      </c>
      <c r="P471" s="1">
        <f t="shared" si="54"/>
        <v>-8.3546984786409801</v>
      </c>
      <c r="Q471" s="1">
        <v>0.25</v>
      </c>
      <c r="R471" s="1">
        <f t="shared" si="55"/>
        <v>-3.1324685342241629</v>
      </c>
    </row>
    <row r="472" spans="1:18" x14ac:dyDescent="0.3">
      <c r="A472">
        <v>471</v>
      </c>
      <c r="B472">
        <v>0.3185599559525164</v>
      </c>
      <c r="C472">
        <v>46.2</v>
      </c>
      <c r="D472" s="1">
        <f t="shared" si="49"/>
        <v>-0.23586472614753956</v>
      </c>
      <c r="E472" s="1">
        <f t="shared" si="50"/>
        <v>45.256541095409844</v>
      </c>
      <c r="F472">
        <v>39.799999999999997</v>
      </c>
      <c r="G472" s="1">
        <f t="shared" si="51"/>
        <v>0.23586472614753956</v>
      </c>
      <c r="H472" s="1">
        <f t="shared" si="52"/>
        <v>40.743458904590156</v>
      </c>
      <c r="I472" s="1">
        <f t="shared" si="53"/>
        <v>4.5130821908196879</v>
      </c>
      <c r="J472" s="1">
        <v>0.5</v>
      </c>
      <c r="K472" s="1">
        <v>2.1</v>
      </c>
      <c r="L472" s="1">
        <v>0.15</v>
      </c>
      <c r="M472" s="1">
        <v>8.6</v>
      </c>
      <c r="N472" s="1">
        <v>0.1</v>
      </c>
      <c r="O472" s="1">
        <v>-7</v>
      </c>
      <c r="P472" s="1">
        <f t="shared" si="54"/>
        <v>-7.2358647261475397</v>
      </c>
      <c r="Q472" s="1">
        <v>0.25</v>
      </c>
      <c r="R472" s="1">
        <f t="shared" si="55"/>
        <v>1.6225749138729588</v>
      </c>
    </row>
    <row r="473" spans="1:18" x14ac:dyDescent="0.3">
      <c r="A473">
        <v>472</v>
      </c>
      <c r="B473">
        <v>0.41644834009470955</v>
      </c>
      <c r="C473">
        <v>46.2</v>
      </c>
      <c r="D473" s="1">
        <f t="shared" si="49"/>
        <v>-0.1054939711729676</v>
      </c>
      <c r="E473" s="1">
        <f t="shared" si="50"/>
        <v>45.778024115308135</v>
      </c>
      <c r="F473">
        <v>39.799999999999997</v>
      </c>
      <c r="G473" s="1">
        <f t="shared" si="51"/>
        <v>0.1054939711729676</v>
      </c>
      <c r="H473" s="1">
        <f t="shared" si="52"/>
        <v>40.221975884691865</v>
      </c>
      <c r="I473" s="1">
        <f t="shared" si="53"/>
        <v>5.5560482306162697</v>
      </c>
      <c r="J473" s="1">
        <v>0.5</v>
      </c>
      <c r="K473" s="1">
        <v>2.1</v>
      </c>
      <c r="L473" s="1">
        <v>0.15</v>
      </c>
      <c r="M473" s="1">
        <v>8.6</v>
      </c>
      <c r="N473" s="1">
        <v>0.1</v>
      </c>
      <c r="O473" s="1">
        <v>-7</v>
      </c>
      <c r="P473" s="1">
        <f t="shared" si="54"/>
        <v>-7.1054939711729679</v>
      </c>
      <c r="Q473" s="1">
        <v>0.25</v>
      </c>
      <c r="R473" s="1">
        <f t="shared" si="55"/>
        <v>2.1766506225148925</v>
      </c>
    </row>
    <row r="474" spans="1:18" x14ac:dyDescent="0.3">
      <c r="A474">
        <v>473</v>
      </c>
      <c r="B474">
        <v>0.25005555713745986</v>
      </c>
      <c r="C474">
        <v>46.2</v>
      </c>
      <c r="D474" s="1">
        <f t="shared" si="49"/>
        <v>-0.33715746484334846</v>
      </c>
      <c r="E474" s="1">
        <f t="shared" si="50"/>
        <v>44.851370140626607</v>
      </c>
      <c r="F474">
        <v>39.799999999999997</v>
      </c>
      <c r="G474" s="1">
        <f t="shared" si="51"/>
        <v>0.33715746484334846</v>
      </c>
      <c r="H474" s="1">
        <f t="shared" si="52"/>
        <v>41.148629859373393</v>
      </c>
      <c r="I474" s="1">
        <f t="shared" si="53"/>
        <v>3.7027402812532131</v>
      </c>
      <c r="J474" s="1">
        <v>0.5</v>
      </c>
      <c r="K474" s="1">
        <v>2.1</v>
      </c>
      <c r="L474" s="1">
        <v>0.15</v>
      </c>
      <c r="M474" s="1">
        <v>8.6</v>
      </c>
      <c r="N474" s="1">
        <v>0.1</v>
      </c>
      <c r="O474" s="1">
        <v>-7</v>
      </c>
      <c r="P474" s="1">
        <f t="shared" si="54"/>
        <v>-7.3371574648433482</v>
      </c>
      <c r="Q474" s="1">
        <v>0.25</v>
      </c>
      <c r="R474" s="1">
        <f t="shared" si="55"/>
        <v>1.1920807744157693</v>
      </c>
    </row>
    <row r="475" spans="1:18" x14ac:dyDescent="0.3">
      <c r="A475">
        <v>474</v>
      </c>
      <c r="B475">
        <v>0.18926885280353367</v>
      </c>
      <c r="C475">
        <v>46.2</v>
      </c>
      <c r="D475" s="1">
        <f t="shared" si="49"/>
        <v>-0.44029690918207731</v>
      </c>
      <c r="E475" s="1">
        <f t="shared" si="50"/>
        <v>44.438812363271694</v>
      </c>
      <c r="F475">
        <v>39.799999999999997</v>
      </c>
      <c r="G475" s="1">
        <f t="shared" si="51"/>
        <v>0.44029690918207731</v>
      </c>
      <c r="H475" s="1">
        <f t="shared" si="52"/>
        <v>41.561187636728306</v>
      </c>
      <c r="I475" s="1">
        <f t="shared" si="53"/>
        <v>2.8776247265433881</v>
      </c>
      <c r="J475" s="1">
        <v>0.5</v>
      </c>
      <c r="K475" s="1">
        <v>2.1</v>
      </c>
      <c r="L475" s="1">
        <v>0.15</v>
      </c>
      <c r="M475" s="1">
        <v>8.6</v>
      </c>
      <c r="N475" s="1">
        <v>0.1</v>
      </c>
      <c r="O475" s="1">
        <v>-7</v>
      </c>
      <c r="P475" s="1">
        <f t="shared" si="54"/>
        <v>-7.4402969091820772</v>
      </c>
      <c r="Q475" s="1">
        <v>0.25</v>
      </c>
      <c r="R475" s="1">
        <f t="shared" si="55"/>
        <v>0.75373813597617456</v>
      </c>
    </row>
    <row r="476" spans="1:18" x14ac:dyDescent="0.3">
      <c r="A476">
        <v>475</v>
      </c>
      <c r="B476">
        <v>0.31242450095288032</v>
      </c>
      <c r="C476">
        <v>46.2</v>
      </c>
      <c r="D476" s="1">
        <f t="shared" si="49"/>
        <v>-0.2444948408684772</v>
      </c>
      <c r="E476" s="1">
        <f t="shared" si="50"/>
        <v>45.222020636526096</v>
      </c>
      <c r="F476">
        <v>39.799999999999997</v>
      </c>
      <c r="G476" s="1">
        <f t="shared" si="51"/>
        <v>0.2444948408684772</v>
      </c>
      <c r="H476" s="1">
        <f t="shared" si="52"/>
        <v>40.777979363473904</v>
      </c>
      <c r="I476" s="1">
        <f t="shared" si="53"/>
        <v>4.4440412730521928</v>
      </c>
      <c r="J476" s="1">
        <v>0.5</v>
      </c>
      <c r="K476" s="1">
        <v>2.1</v>
      </c>
      <c r="L476" s="1">
        <v>0.15</v>
      </c>
      <c r="M476" s="1">
        <v>8.6</v>
      </c>
      <c r="N476" s="1">
        <v>0.1</v>
      </c>
      <c r="O476" s="1">
        <v>-7</v>
      </c>
      <c r="P476" s="1">
        <f t="shared" si="54"/>
        <v>-7.2444948408684775</v>
      </c>
      <c r="Q476" s="1">
        <v>0.25</v>
      </c>
      <c r="R476" s="1">
        <f t="shared" si="55"/>
        <v>1.5858969263089768</v>
      </c>
    </row>
    <row r="477" spans="1:18" x14ac:dyDescent="0.3">
      <c r="A477">
        <v>476</v>
      </c>
      <c r="B477">
        <v>0.45568135664653331</v>
      </c>
      <c r="C477">
        <v>46.2</v>
      </c>
      <c r="D477" s="1">
        <f t="shared" si="49"/>
        <v>-5.5659926208969236E-2</v>
      </c>
      <c r="E477" s="1">
        <f t="shared" si="50"/>
        <v>45.977360295164125</v>
      </c>
      <c r="F477">
        <v>39.799999999999997</v>
      </c>
      <c r="G477" s="1">
        <f t="shared" si="51"/>
        <v>5.5659926208969236E-2</v>
      </c>
      <c r="H477" s="1">
        <f t="shared" si="52"/>
        <v>40.022639704835875</v>
      </c>
      <c r="I477" s="1">
        <f t="shared" si="53"/>
        <v>5.9547205903282503</v>
      </c>
      <c r="J477" s="1">
        <v>0.5</v>
      </c>
      <c r="K477" s="1">
        <v>2.1</v>
      </c>
      <c r="L477" s="1">
        <v>0.15</v>
      </c>
      <c r="M477" s="1">
        <v>8.6</v>
      </c>
      <c r="N477" s="1">
        <v>0.1</v>
      </c>
      <c r="O477" s="1">
        <v>-7</v>
      </c>
      <c r="P477" s="1">
        <f t="shared" si="54"/>
        <v>-7.0556599262089694</v>
      </c>
      <c r="Q477" s="1">
        <v>0.25</v>
      </c>
      <c r="R477" s="1">
        <f t="shared" si="55"/>
        <v>2.3884453136118826</v>
      </c>
    </row>
    <row r="478" spans="1:18" x14ac:dyDescent="0.3">
      <c r="A478">
        <v>477</v>
      </c>
      <c r="B478">
        <v>0.58031547990099552</v>
      </c>
      <c r="C478">
        <v>46.2</v>
      </c>
      <c r="D478" s="1">
        <f t="shared" si="49"/>
        <v>0.10135030894402415</v>
      </c>
      <c r="E478" s="1">
        <f t="shared" si="50"/>
        <v>46.6054012357761</v>
      </c>
      <c r="F478">
        <v>39.799999999999997</v>
      </c>
      <c r="G478" s="1">
        <f t="shared" si="51"/>
        <v>-0.10135030894402415</v>
      </c>
      <c r="H478" s="1">
        <f t="shared" si="52"/>
        <v>39.3945987642239</v>
      </c>
      <c r="I478" s="1">
        <f t="shared" si="53"/>
        <v>7.2108024715521992</v>
      </c>
      <c r="J478" s="1">
        <v>0.5</v>
      </c>
      <c r="K478" s="1">
        <v>2.1</v>
      </c>
      <c r="L478" s="1">
        <v>0.15</v>
      </c>
      <c r="M478" s="1">
        <v>8.6</v>
      </c>
      <c r="N478" s="1">
        <v>0.1</v>
      </c>
      <c r="O478" s="1">
        <v>-7</v>
      </c>
      <c r="P478" s="1">
        <f t="shared" si="54"/>
        <v>-6.8986496910559758</v>
      </c>
      <c r="Q478" s="1">
        <v>0.25</v>
      </c>
      <c r="R478" s="1">
        <f t="shared" si="55"/>
        <v>3.0557388130121055</v>
      </c>
    </row>
    <row r="479" spans="1:18" x14ac:dyDescent="0.3">
      <c r="A479">
        <v>478</v>
      </c>
      <c r="B479">
        <v>0.21633290769725233</v>
      </c>
      <c r="C479">
        <v>46.2</v>
      </c>
      <c r="D479" s="1">
        <f t="shared" si="49"/>
        <v>-0.3923190240101187</v>
      </c>
      <c r="E479" s="1">
        <f t="shared" si="50"/>
        <v>44.630723903959527</v>
      </c>
      <c r="F479">
        <v>39.799999999999997</v>
      </c>
      <c r="G479" s="1">
        <f t="shared" si="51"/>
        <v>0.3923190240101187</v>
      </c>
      <c r="H479" s="1">
        <f t="shared" si="52"/>
        <v>41.369276096040473</v>
      </c>
      <c r="I479" s="1">
        <f t="shared" si="53"/>
        <v>3.2614478079190548</v>
      </c>
      <c r="J479" s="1">
        <v>0.5</v>
      </c>
      <c r="K479" s="1">
        <v>2.1</v>
      </c>
      <c r="L479" s="1">
        <v>0.15</v>
      </c>
      <c r="M479" s="1">
        <v>8.6</v>
      </c>
      <c r="N479" s="1">
        <v>0.1</v>
      </c>
      <c r="O479" s="1">
        <v>-7</v>
      </c>
      <c r="P479" s="1">
        <f t="shared" si="54"/>
        <v>-7.3923190240101189</v>
      </c>
      <c r="Q479" s="1">
        <v>0.25</v>
      </c>
      <c r="R479" s="1">
        <f t="shared" si="55"/>
        <v>0.95764414795699748</v>
      </c>
    </row>
    <row r="480" spans="1:18" x14ac:dyDescent="0.3">
      <c r="A480">
        <v>479</v>
      </c>
      <c r="B480">
        <v>0.10753884636490674</v>
      </c>
      <c r="C480">
        <v>46.2</v>
      </c>
      <c r="D480" s="1">
        <f t="shared" si="49"/>
        <v>-0.61986173549820844</v>
      </c>
      <c r="E480" s="1">
        <f t="shared" si="50"/>
        <v>43.72055305800717</v>
      </c>
      <c r="F480">
        <v>39.799999999999997</v>
      </c>
      <c r="G480" s="1">
        <f t="shared" si="51"/>
        <v>0.61986173549820844</v>
      </c>
      <c r="H480" s="1">
        <f t="shared" si="52"/>
        <v>42.27944694199283</v>
      </c>
      <c r="I480" s="1">
        <f t="shared" si="53"/>
        <v>1.441106116014339</v>
      </c>
      <c r="J480" s="1">
        <v>0.5</v>
      </c>
      <c r="K480" s="1">
        <v>2.1</v>
      </c>
      <c r="L480" s="1">
        <v>0.15</v>
      </c>
      <c r="M480" s="1">
        <v>8.6</v>
      </c>
      <c r="N480" s="1">
        <v>0.1</v>
      </c>
      <c r="O480" s="1">
        <v>-7</v>
      </c>
      <c r="P480" s="1">
        <f t="shared" si="54"/>
        <v>-7.6198617354982083</v>
      </c>
      <c r="Q480" s="1">
        <v>0.25</v>
      </c>
      <c r="R480" s="1">
        <f t="shared" si="55"/>
        <v>-9.4123758673827496E-3</v>
      </c>
    </row>
    <row r="481" spans="1:18" x14ac:dyDescent="0.3">
      <c r="A481">
        <v>480</v>
      </c>
      <c r="B481">
        <v>0.43283995281371013</v>
      </c>
      <c r="C481">
        <v>46.2</v>
      </c>
      <c r="D481" s="1">
        <f t="shared" si="49"/>
        <v>-8.4574206387834402E-2</v>
      </c>
      <c r="E481" s="1">
        <f t="shared" si="50"/>
        <v>45.861703174448664</v>
      </c>
      <c r="F481">
        <v>39.799999999999997</v>
      </c>
      <c r="G481" s="1">
        <f t="shared" si="51"/>
        <v>8.4574206387834402E-2</v>
      </c>
      <c r="H481" s="1">
        <f t="shared" si="52"/>
        <v>40.138296825551336</v>
      </c>
      <c r="I481" s="1">
        <f t="shared" si="53"/>
        <v>5.7234063488973277</v>
      </c>
      <c r="J481" s="1">
        <v>0.5</v>
      </c>
      <c r="K481" s="1">
        <v>2.1</v>
      </c>
      <c r="L481" s="1">
        <v>0.15</v>
      </c>
      <c r="M481" s="1">
        <v>8.6</v>
      </c>
      <c r="N481" s="1">
        <v>0.1</v>
      </c>
      <c r="O481" s="1">
        <v>-7</v>
      </c>
      <c r="P481" s="1">
        <f t="shared" si="54"/>
        <v>-7.0845742063878347</v>
      </c>
      <c r="Q481" s="1">
        <v>0.25</v>
      </c>
      <c r="R481" s="1">
        <f t="shared" si="55"/>
        <v>2.265559622851705</v>
      </c>
    </row>
    <row r="482" spans="1:18" x14ac:dyDescent="0.3">
      <c r="A482">
        <v>481</v>
      </c>
      <c r="B482">
        <v>0.74479246946879485</v>
      </c>
      <c r="C482">
        <v>46.2</v>
      </c>
      <c r="D482" s="1">
        <f t="shared" si="49"/>
        <v>0.32909576940222074</v>
      </c>
      <c r="E482" s="1">
        <f t="shared" si="50"/>
        <v>47.516383077608886</v>
      </c>
      <c r="F482">
        <v>39.799999999999997</v>
      </c>
      <c r="G482" s="1">
        <f t="shared" si="51"/>
        <v>-0.32909576940222074</v>
      </c>
      <c r="H482" s="1">
        <f t="shared" si="52"/>
        <v>38.483616922391114</v>
      </c>
      <c r="I482" s="1">
        <f t="shared" si="53"/>
        <v>9.0327661552177716</v>
      </c>
      <c r="J482" s="1">
        <v>0.5</v>
      </c>
      <c r="K482" s="1">
        <v>2.1</v>
      </c>
      <c r="L482" s="1">
        <v>0.15</v>
      </c>
      <c r="M482" s="1">
        <v>8.6</v>
      </c>
      <c r="N482" s="1">
        <v>0.1</v>
      </c>
      <c r="O482" s="1">
        <v>-7</v>
      </c>
      <c r="P482" s="1">
        <f t="shared" si="54"/>
        <v>-6.6709042305977793</v>
      </c>
      <c r="Q482" s="1">
        <v>0.25</v>
      </c>
      <c r="R482" s="1">
        <f t="shared" si="55"/>
        <v>4.0236570199594421</v>
      </c>
    </row>
    <row r="483" spans="1:18" x14ac:dyDescent="0.3">
      <c r="A483">
        <v>482</v>
      </c>
      <c r="B483">
        <v>0.88227012125763893</v>
      </c>
      <c r="C483">
        <v>46.2</v>
      </c>
      <c r="D483" s="1">
        <f t="shared" si="49"/>
        <v>0.59320584490437533</v>
      </c>
      <c r="E483" s="1">
        <f t="shared" si="50"/>
        <v>48.572823379617503</v>
      </c>
      <c r="F483">
        <v>39.799999999999997</v>
      </c>
      <c r="G483" s="1">
        <f t="shared" si="51"/>
        <v>-0.59320584490437533</v>
      </c>
      <c r="H483" s="1">
        <f t="shared" si="52"/>
        <v>37.427176620382497</v>
      </c>
      <c r="I483" s="1">
        <f t="shared" si="53"/>
        <v>11.145646759235007</v>
      </c>
      <c r="J483" s="1">
        <v>0.5</v>
      </c>
      <c r="K483" s="1">
        <v>2.1</v>
      </c>
      <c r="L483" s="1">
        <v>0.15</v>
      </c>
      <c r="M483" s="1">
        <v>8.6</v>
      </c>
      <c r="N483" s="1">
        <v>0.1</v>
      </c>
      <c r="O483" s="1">
        <v>-7</v>
      </c>
      <c r="P483" s="1">
        <f t="shared" si="54"/>
        <v>-6.4067941550956249</v>
      </c>
      <c r="Q483" s="1">
        <v>0.25</v>
      </c>
      <c r="R483" s="1">
        <f t="shared" si="55"/>
        <v>5.1461248408435978</v>
      </c>
    </row>
    <row r="484" spans="1:18" x14ac:dyDescent="0.3">
      <c r="A484">
        <v>483</v>
      </c>
      <c r="B484">
        <v>0.47798825771281994</v>
      </c>
      <c r="C484">
        <v>46.2</v>
      </c>
      <c r="D484" s="1">
        <f t="shared" si="49"/>
        <v>-2.7601640272752904E-2</v>
      </c>
      <c r="E484" s="1">
        <f t="shared" si="50"/>
        <v>46.089593438908992</v>
      </c>
      <c r="F484">
        <v>39.799999999999997</v>
      </c>
      <c r="G484" s="1">
        <f t="shared" si="51"/>
        <v>2.7601640272752904E-2</v>
      </c>
      <c r="H484" s="1">
        <f t="shared" si="52"/>
        <v>39.910406561091008</v>
      </c>
      <c r="I484" s="1">
        <f t="shared" si="53"/>
        <v>6.1791868778179833</v>
      </c>
      <c r="J484" s="1">
        <v>0.5</v>
      </c>
      <c r="K484" s="1">
        <v>2.1</v>
      </c>
      <c r="L484" s="1">
        <v>0.15</v>
      </c>
      <c r="M484" s="1">
        <v>8.6</v>
      </c>
      <c r="N484" s="1">
        <v>0.1</v>
      </c>
      <c r="O484" s="1">
        <v>-7</v>
      </c>
      <c r="P484" s="1">
        <f t="shared" si="54"/>
        <v>-7.0276016402727528</v>
      </c>
      <c r="Q484" s="1">
        <v>0.25</v>
      </c>
      <c r="R484" s="1">
        <f t="shared" si="55"/>
        <v>2.5076930288408033</v>
      </c>
    </row>
    <row r="485" spans="1:18" x14ac:dyDescent="0.3">
      <c r="A485">
        <v>484</v>
      </c>
      <c r="B485">
        <v>0.95599158230682513</v>
      </c>
      <c r="C485">
        <v>46.2</v>
      </c>
      <c r="D485" s="1">
        <f t="shared" si="49"/>
        <v>0.85297648736952469</v>
      </c>
      <c r="E485" s="1">
        <f t="shared" si="50"/>
        <v>49.6119059494781</v>
      </c>
      <c r="F485">
        <v>39.799999999999997</v>
      </c>
      <c r="G485" s="1">
        <f t="shared" si="51"/>
        <v>-0.85297648736952469</v>
      </c>
      <c r="H485" s="1">
        <f t="shared" si="52"/>
        <v>36.3880940505219</v>
      </c>
      <c r="I485" s="1">
        <f t="shared" si="53"/>
        <v>13.2238118989562</v>
      </c>
      <c r="J485" s="1">
        <v>0.5</v>
      </c>
      <c r="K485" s="1">
        <v>2.1</v>
      </c>
      <c r="L485" s="1">
        <v>0.15</v>
      </c>
      <c r="M485" s="1">
        <v>8.6</v>
      </c>
      <c r="N485" s="1">
        <v>0.1</v>
      </c>
      <c r="O485" s="1">
        <v>-7</v>
      </c>
      <c r="P485" s="1">
        <f t="shared" si="54"/>
        <v>-6.1470235126304758</v>
      </c>
      <c r="Q485" s="1">
        <v>0.25</v>
      </c>
      <c r="R485" s="1">
        <f t="shared" si="55"/>
        <v>6.2501500713204816</v>
      </c>
    </row>
    <row r="486" spans="1:18" x14ac:dyDescent="0.3">
      <c r="A486">
        <v>485</v>
      </c>
      <c r="B486">
        <v>0.55054553484930435</v>
      </c>
      <c r="C486">
        <v>46.2</v>
      </c>
      <c r="D486" s="1">
        <f t="shared" si="49"/>
        <v>6.3519879523751807E-2</v>
      </c>
      <c r="E486" s="1">
        <f t="shared" si="50"/>
        <v>46.454079518095007</v>
      </c>
      <c r="F486">
        <v>39.799999999999997</v>
      </c>
      <c r="G486" s="1">
        <f t="shared" si="51"/>
        <v>-6.3519879523751807E-2</v>
      </c>
      <c r="H486" s="1">
        <f t="shared" si="52"/>
        <v>39.545920481904993</v>
      </c>
      <c r="I486" s="1">
        <f t="shared" si="53"/>
        <v>6.908159036190014</v>
      </c>
      <c r="J486" s="1">
        <v>0.5</v>
      </c>
      <c r="K486" s="1">
        <v>2.1</v>
      </c>
      <c r="L486" s="1">
        <v>0.15</v>
      </c>
      <c r="M486" s="1">
        <v>8.6</v>
      </c>
      <c r="N486" s="1">
        <v>0.1</v>
      </c>
      <c r="O486" s="1">
        <v>-7</v>
      </c>
      <c r="P486" s="1">
        <f t="shared" si="54"/>
        <v>-6.9364801204762481</v>
      </c>
      <c r="Q486" s="1">
        <v>0.25</v>
      </c>
      <c r="R486" s="1">
        <f t="shared" si="55"/>
        <v>2.894959487975945</v>
      </c>
    </row>
    <row r="487" spans="1:18" x14ac:dyDescent="0.3">
      <c r="A487">
        <v>486</v>
      </c>
      <c r="B487">
        <v>0.99964072470754339</v>
      </c>
      <c r="C487">
        <v>46.2</v>
      </c>
      <c r="D487" s="1">
        <f t="shared" si="49"/>
        <v>1.6912007168152861</v>
      </c>
      <c r="E487" s="1">
        <f t="shared" si="50"/>
        <v>52.964802867261149</v>
      </c>
      <c r="F487">
        <v>39.799999999999997</v>
      </c>
      <c r="G487" s="1">
        <f t="shared" si="51"/>
        <v>-1.6912007168152861</v>
      </c>
      <c r="H487" s="1">
        <f t="shared" si="52"/>
        <v>33.035197132738851</v>
      </c>
      <c r="I487" s="1">
        <f t="shared" si="53"/>
        <v>19.929605734522298</v>
      </c>
      <c r="J487" s="1">
        <v>0.5</v>
      </c>
      <c r="K487" s="1">
        <v>2.1</v>
      </c>
      <c r="L487" s="1">
        <v>0.15</v>
      </c>
      <c r="M487" s="1">
        <v>8.6</v>
      </c>
      <c r="N487" s="1">
        <v>0.1</v>
      </c>
      <c r="O487" s="1">
        <v>-7</v>
      </c>
      <c r="P487" s="1">
        <f t="shared" si="54"/>
        <v>-5.3087992831847135</v>
      </c>
      <c r="Q487" s="1">
        <v>0.25</v>
      </c>
      <c r="R487" s="1">
        <f t="shared" si="55"/>
        <v>9.8126030464649698</v>
      </c>
    </row>
    <row r="488" spans="1:18" x14ac:dyDescent="0.3">
      <c r="A488">
        <v>487</v>
      </c>
      <c r="B488">
        <v>0.4476725770960418</v>
      </c>
      <c r="C488">
        <v>46.2</v>
      </c>
      <c r="D488" s="1">
        <f t="shared" si="49"/>
        <v>-6.5771891147466691E-2</v>
      </c>
      <c r="E488" s="1">
        <f t="shared" si="50"/>
        <v>45.936912435410136</v>
      </c>
      <c r="F488">
        <v>39.799999999999997</v>
      </c>
      <c r="G488" s="1">
        <f t="shared" si="51"/>
        <v>6.5771891147466691E-2</v>
      </c>
      <c r="H488" s="1">
        <f t="shared" si="52"/>
        <v>40.063087564589864</v>
      </c>
      <c r="I488" s="1">
        <f t="shared" si="53"/>
        <v>5.8738248708202718</v>
      </c>
      <c r="J488" s="1">
        <v>0.5</v>
      </c>
      <c r="K488" s="1">
        <v>2.1</v>
      </c>
      <c r="L488" s="1">
        <v>0.15</v>
      </c>
      <c r="M488" s="1">
        <v>8.6</v>
      </c>
      <c r="N488" s="1">
        <v>0.1</v>
      </c>
      <c r="O488" s="1">
        <v>-7</v>
      </c>
      <c r="P488" s="1">
        <f t="shared" si="54"/>
        <v>-7.0657718911474667</v>
      </c>
      <c r="Q488" s="1">
        <v>0.25</v>
      </c>
      <c r="R488" s="1">
        <f t="shared" si="55"/>
        <v>2.3454694626232691</v>
      </c>
    </row>
    <row r="489" spans="1:18" x14ac:dyDescent="0.3">
      <c r="A489">
        <v>488</v>
      </c>
      <c r="B489">
        <v>0.87357301421169731</v>
      </c>
      <c r="C489">
        <v>46.2</v>
      </c>
      <c r="D489" s="1">
        <f t="shared" si="49"/>
        <v>0.57172238713996937</v>
      </c>
      <c r="E489" s="1">
        <f t="shared" si="50"/>
        <v>48.48688954855988</v>
      </c>
      <c r="F489">
        <v>39.799999999999997</v>
      </c>
      <c r="G489" s="1">
        <f t="shared" si="51"/>
        <v>-0.57172238713996937</v>
      </c>
      <c r="H489" s="1">
        <f t="shared" si="52"/>
        <v>37.51311045144012</v>
      </c>
      <c r="I489" s="1">
        <f t="shared" si="53"/>
        <v>10.97377909711976</v>
      </c>
      <c r="J489" s="1">
        <v>0.5</v>
      </c>
      <c r="K489" s="1">
        <v>2.1</v>
      </c>
      <c r="L489" s="1">
        <v>0.15</v>
      </c>
      <c r="M489" s="1">
        <v>8.6</v>
      </c>
      <c r="N489" s="1">
        <v>0.1</v>
      </c>
      <c r="O489" s="1">
        <v>-7</v>
      </c>
      <c r="P489" s="1">
        <f t="shared" si="54"/>
        <v>-6.4282776128600307</v>
      </c>
      <c r="Q489" s="1">
        <v>0.25</v>
      </c>
      <c r="R489" s="1">
        <f t="shared" si="55"/>
        <v>5.0548201453448733</v>
      </c>
    </row>
    <row r="490" spans="1:18" x14ac:dyDescent="0.3">
      <c r="A490">
        <v>489</v>
      </c>
      <c r="B490">
        <v>0.69335048115678122</v>
      </c>
      <c r="C490">
        <v>46.2</v>
      </c>
      <c r="D490" s="1">
        <f t="shared" si="49"/>
        <v>0.25268496296704079</v>
      </c>
      <c r="E490" s="1">
        <f t="shared" si="50"/>
        <v>47.210739851868169</v>
      </c>
      <c r="F490">
        <v>39.799999999999997</v>
      </c>
      <c r="G490" s="1">
        <f t="shared" si="51"/>
        <v>-0.25268496296704079</v>
      </c>
      <c r="H490" s="1">
        <f t="shared" si="52"/>
        <v>38.789260148131831</v>
      </c>
      <c r="I490" s="1">
        <f t="shared" si="53"/>
        <v>8.4214797037363383</v>
      </c>
      <c r="J490" s="1">
        <v>0.5</v>
      </c>
      <c r="K490" s="1">
        <v>2.1</v>
      </c>
      <c r="L490" s="1">
        <v>0.15</v>
      </c>
      <c r="M490" s="1">
        <v>8.6</v>
      </c>
      <c r="N490" s="1">
        <v>0.1</v>
      </c>
      <c r="O490" s="1">
        <v>-7</v>
      </c>
      <c r="P490" s="1">
        <f t="shared" si="54"/>
        <v>-6.7473150370329593</v>
      </c>
      <c r="Q490" s="1">
        <v>0.25</v>
      </c>
      <c r="R490" s="1">
        <f t="shared" si="55"/>
        <v>3.6989110926099302</v>
      </c>
    </row>
    <row r="491" spans="1:18" x14ac:dyDescent="0.3">
      <c r="A491">
        <v>490</v>
      </c>
      <c r="B491">
        <v>0.31797221935740361</v>
      </c>
      <c r="C491">
        <v>46.2</v>
      </c>
      <c r="D491" s="1">
        <f t="shared" si="49"/>
        <v>-0.23668835790119577</v>
      </c>
      <c r="E491" s="1">
        <f t="shared" si="50"/>
        <v>45.25324656839522</v>
      </c>
      <c r="F491">
        <v>39.799999999999997</v>
      </c>
      <c r="G491" s="1">
        <f t="shared" si="51"/>
        <v>0.23668835790119577</v>
      </c>
      <c r="H491" s="1">
        <f t="shared" si="52"/>
        <v>40.74675343160478</v>
      </c>
      <c r="I491" s="1">
        <f t="shared" si="53"/>
        <v>4.5064931367904393</v>
      </c>
      <c r="J491" s="1">
        <v>0.5</v>
      </c>
      <c r="K491" s="1">
        <v>2.1</v>
      </c>
      <c r="L491" s="1">
        <v>0.15</v>
      </c>
      <c r="M491" s="1">
        <v>8.6</v>
      </c>
      <c r="N491" s="1">
        <v>0.1</v>
      </c>
      <c r="O491" s="1">
        <v>-7</v>
      </c>
      <c r="P491" s="1">
        <f t="shared" si="54"/>
        <v>-7.2366883579011958</v>
      </c>
      <c r="Q491" s="1">
        <v>0.25</v>
      </c>
      <c r="R491" s="1">
        <f t="shared" si="55"/>
        <v>1.6190744789199205</v>
      </c>
    </row>
    <row r="492" spans="1:18" x14ac:dyDescent="0.3">
      <c r="A492">
        <v>491</v>
      </c>
      <c r="B492">
        <v>0.73279090891050325</v>
      </c>
      <c r="C492">
        <v>46.2</v>
      </c>
      <c r="D492" s="1">
        <f t="shared" si="49"/>
        <v>0.31063789338881315</v>
      </c>
      <c r="E492" s="1">
        <f t="shared" si="50"/>
        <v>47.442551573555257</v>
      </c>
      <c r="F492">
        <v>39.799999999999997</v>
      </c>
      <c r="G492" s="1">
        <f t="shared" si="51"/>
        <v>-0.31063789338881315</v>
      </c>
      <c r="H492" s="1">
        <f t="shared" si="52"/>
        <v>38.557448426444743</v>
      </c>
      <c r="I492" s="1">
        <f t="shared" si="53"/>
        <v>8.8851031471105131</v>
      </c>
      <c r="J492" s="1">
        <v>0.5</v>
      </c>
      <c r="K492" s="1">
        <v>2.1</v>
      </c>
      <c r="L492" s="1">
        <v>0.15</v>
      </c>
      <c r="M492" s="1">
        <v>8.6</v>
      </c>
      <c r="N492" s="1">
        <v>0.1</v>
      </c>
      <c r="O492" s="1">
        <v>-7</v>
      </c>
      <c r="P492" s="1">
        <f t="shared" si="54"/>
        <v>-6.6893621066111866</v>
      </c>
      <c r="Q492" s="1">
        <v>0.25</v>
      </c>
      <c r="R492" s="1">
        <f t="shared" si="55"/>
        <v>3.9452110469024606</v>
      </c>
    </row>
    <row r="493" spans="1:18" x14ac:dyDescent="0.3">
      <c r="A493">
        <v>492</v>
      </c>
      <c r="B493">
        <v>0.89719584635954497</v>
      </c>
      <c r="C493">
        <v>46.2</v>
      </c>
      <c r="D493" s="1">
        <f t="shared" si="49"/>
        <v>0.6328670335772516</v>
      </c>
      <c r="E493" s="1">
        <f t="shared" si="50"/>
        <v>48.731468134309011</v>
      </c>
      <c r="F493">
        <v>39.799999999999997</v>
      </c>
      <c r="G493" s="1">
        <f t="shared" si="51"/>
        <v>-0.6328670335772516</v>
      </c>
      <c r="H493" s="1">
        <f t="shared" si="52"/>
        <v>37.268531865690989</v>
      </c>
      <c r="I493" s="1">
        <f t="shared" si="53"/>
        <v>11.462936268618023</v>
      </c>
      <c r="J493" s="1">
        <v>0.5</v>
      </c>
      <c r="K493" s="1">
        <v>2.1</v>
      </c>
      <c r="L493" s="1">
        <v>0.15</v>
      </c>
      <c r="M493" s="1">
        <v>8.6</v>
      </c>
      <c r="N493" s="1">
        <v>0.1</v>
      </c>
      <c r="O493" s="1">
        <v>-7</v>
      </c>
      <c r="P493" s="1">
        <f t="shared" si="54"/>
        <v>-6.3671329664227487</v>
      </c>
      <c r="Q493" s="1">
        <v>0.25</v>
      </c>
      <c r="R493" s="1">
        <f t="shared" si="55"/>
        <v>5.3146848927033252</v>
      </c>
    </row>
    <row r="494" spans="1:18" x14ac:dyDescent="0.3">
      <c r="A494">
        <v>493</v>
      </c>
      <c r="B494">
        <v>0.28324147425805457</v>
      </c>
      <c r="C494">
        <v>46.2</v>
      </c>
      <c r="D494" s="1">
        <f t="shared" si="49"/>
        <v>-0.28661945037383918</v>
      </c>
      <c r="E494" s="1">
        <f t="shared" si="50"/>
        <v>45.053522198504645</v>
      </c>
      <c r="F494">
        <v>39.799999999999997</v>
      </c>
      <c r="G494" s="1">
        <f t="shared" si="51"/>
        <v>0.28661945037383918</v>
      </c>
      <c r="H494" s="1">
        <f t="shared" si="52"/>
        <v>40.946477801495355</v>
      </c>
      <c r="I494" s="1">
        <f t="shared" si="53"/>
        <v>4.1070443970092896</v>
      </c>
      <c r="J494" s="1">
        <v>0.5</v>
      </c>
      <c r="K494" s="1">
        <v>2.1</v>
      </c>
      <c r="L494" s="1">
        <v>0.15</v>
      </c>
      <c r="M494" s="1">
        <v>8.6</v>
      </c>
      <c r="N494" s="1">
        <v>0.1</v>
      </c>
      <c r="O494" s="1">
        <v>-7</v>
      </c>
      <c r="P494" s="1">
        <f t="shared" si="54"/>
        <v>-7.2866194503738395</v>
      </c>
      <c r="Q494" s="1">
        <v>0.25</v>
      </c>
      <c r="R494" s="1">
        <f t="shared" si="55"/>
        <v>1.4068673359111847</v>
      </c>
    </row>
    <row r="495" spans="1:18" x14ac:dyDescent="0.3">
      <c r="A495">
        <v>494</v>
      </c>
      <c r="B495">
        <v>0.76448548254284177</v>
      </c>
      <c r="C495">
        <v>46.2</v>
      </c>
      <c r="D495" s="1">
        <f t="shared" si="49"/>
        <v>0.36040287684300487</v>
      </c>
      <c r="E495" s="1">
        <f t="shared" si="50"/>
        <v>47.641611507372019</v>
      </c>
      <c r="F495">
        <v>39.799999999999997</v>
      </c>
      <c r="G495" s="1">
        <f t="shared" si="51"/>
        <v>-0.36040287684300487</v>
      </c>
      <c r="H495" s="1">
        <f t="shared" si="52"/>
        <v>38.358388492627981</v>
      </c>
      <c r="I495" s="1">
        <f t="shared" si="53"/>
        <v>9.2832230147440384</v>
      </c>
      <c r="J495" s="1">
        <v>0.5</v>
      </c>
      <c r="K495" s="1">
        <v>2.1</v>
      </c>
      <c r="L495" s="1">
        <v>0.15</v>
      </c>
      <c r="M495" s="1">
        <v>8.6</v>
      </c>
      <c r="N495" s="1">
        <v>0.1</v>
      </c>
      <c r="O495" s="1">
        <v>-7</v>
      </c>
      <c r="P495" s="1">
        <f t="shared" si="54"/>
        <v>-6.639597123156995</v>
      </c>
      <c r="Q495" s="1">
        <v>0.25</v>
      </c>
      <c r="R495" s="1">
        <f t="shared" si="55"/>
        <v>4.156712226582771</v>
      </c>
    </row>
    <row r="496" spans="1:18" x14ac:dyDescent="0.3">
      <c r="A496">
        <v>495</v>
      </c>
      <c r="B496">
        <v>0.7613721078467427</v>
      </c>
      <c r="C496">
        <v>46.2</v>
      </c>
      <c r="D496" s="1">
        <f t="shared" si="49"/>
        <v>0.35536159664050049</v>
      </c>
      <c r="E496" s="1">
        <f t="shared" si="50"/>
        <v>47.621446386562006</v>
      </c>
      <c r="F496">
        <v>39.799999999999997</v>
      </c>
      <c r="G496" s="1">
        <f t="shared" si="51"/>
        <v>-0.35536159664050049</v>
      </c>
      <c r="H496" s="1">
        <f t="shared" si="52"/>
        <v>38.378553613437994</v>
      </c>
      <c r="I496" s="1">
        <f t="shared" si="53"/>
        <v>9.2428927731240123</v>
      </c>
      <c r="J496" s="1">
        <v>0.5</v>
      </c>
      <c r="K496" s="1">
        <v>2.1</v>
      </c>
      <c r="L496" s="1">
        <v>0.15</v>
      </c>
      <c r="M496" s="1">
        <v>8.6</v>
      </c>
      <c r="N496" s="1">
        <v>0.1</v>
      </c>
      <c r="O496" s="1">
        <v>-7</v>
      </c>
      <c r="P496" s="1">
        <f t="shared" si="54"/>
        <v>-6.6446384033594992</v>
      </c>
      <c r="Q496" s="1">
        <v>0.25</v>
      </c>
      <c r="R496" s="1">
        <f t="shared" si="55"/>
        <v>4.1352867857221316</v>
      </c>
    </row>
    <row r="497" spans="1:18" x14ac:dyDescent="0.3">
      <c r="A497">
        <v>496</v>
      </c>
      <c r="B497">
        <v>0.62560565530588907</v>
      </c>
      <c r="C497">
        <v>46.2</v>
      </c>
      <c r="D497" s="1">
        <f t="shared" si="49"/>
        <v>0.1601184917612366</v>
      </c>
      <c r="E497" s="1">
        <f t="shared" si="50"/>
        <v>46.84047396704495</v>
      </c>
      <c r="F497">
        <v>39.799999999999997</v>
      </c>
      <c r="G497" s="1">
        <f t="shared" si="51"/>
        <v>-0.1601184917612366</v>
      </c>
      <c r="H497" s="1">
        <f t="shared" si="52"/>
        <v>39.15952603295505</v>
      </c>
      <c r="I497" s="1">
        <f t="shared" si="53"/>
        <v>7.6809479340899003</v>
      </c>
      <c r="J497" s="1">
        <v>0.5</v>
      </c>
      <c r="K497" s="1">
        <v>2.1</v>
      </c>
      <c r="L497" s="1">
        <v>0.15</v>
      </c>
      <c r="M497" s="1">
        <v>8.6</v>
      </c>
      <c r="N497" s="1">
        <v>0.1</v>
      </c>
      <c r="O497" s="1">
        <v>-7</v>
      </c>
      <c r="P497" s="1">
        <f t="shared" si="54"/>
        <v>-6.8398815082387632</v>
      </c>
      <c r="Q497" s="1">
        <v>0.25</v>
      </c>
      <c r="R497" s="1">
        <f t="shared" si="55"/>
        <v>3.3055035899852601</v>
      </c>
    </row>
    <row r="498" spans="1:18" x14ac:dyDescent="0.3">
      <c r="A498">
        <v>497</v>
      </c>
      <c r="B498">
        <v>0.96061148489426329</v>
      </c>
      <c r="C498">
        <v>46.2</v>
      </c>
      <c r="D498" s="1">
        <f t="shared" si="49"/>
        <v>0.87891326375137546</v>
      </c>
      <c r="E498" s="1">
        <f t="shared" si="50"/>
        <v>49.715653055005504</v>
      </c>
      <c r="F498">
        <v>39.799999999999997</v>
      </c>
      <c r="G498" s="1">
        <f t="shared" si="51"/>
        <v>-0.87891326375137546</v>
      </c>
      <c r="H498" s="1">
        <f t="shared" si="52"/>
        <v>36.284346944994496</v>
      </c>
      <c r="I498" s="1">
        <f t="shared" si="53"/>
        <v>13.431306110011008</v>
      </c>
      <c r="J498" s="1">
        <v>0.5</v>
      </c>
      <c r="K498" s="1">
        <v>2.1</v>
      </c>
      <c r="L498" s="1">
        <v>0.15</v>
      </c>
      <c r="M498" s="1">
        <v>8.6</v>
      </c>
      <c r="N498" s="1">
        <v>0.1</v>
      </c>
      <c r="O498" s="1">
        <v>-7</v>
      </c>
      <c r="P498" s="1">
        <f t="shared" si="54"/>
        <v>-6.1210867362486248</v>
      </c>
      <c r="Q498" s="1">
        <v>0.25</v>
      </c>
      <c r="R498" s="1">
        <f t="shared" si="55"/>
        <v>6.3603813709433483</v>
      </c>
    </row>
    <row r="499" spans="1:18" x14ac:dyDescent="0.3">
      <c r="A499">
        <v>498</v>
      </c>
      <c r="B499">
        <v>0.89766423593993727</v>
      </c>
      <c r="C499">
        <v>46.2</v>
      </c>
      <c r="D499" s="1">
        <f t="shared" si="49"/>
        <v>0.63417704602163605</v>
      </c>
      <c r="E499" s="1">
        <f t="shared" si="50"/>
        <v>48.736708184086545</v>
      </c>
      <c r="F499">
        <v>39.799999999999997</v>
      </c>
      <c r="G499" s="1">
        <f t="shared" si="51"/>
        <v>-0.63417704602163605</v>
      </c>
      <c r="H499" s="1">
        <f t="shared" si="52"/>
        <v>37.263291815913455</v>
      </c>
      <c r="I499" s="1">
        <f t="shared" si="53"/>
        <v>11.473416368173091</v>
      </c>
      <c r="J499" s="1">
        <v>0.5</v>
      </c>
      <c r="K499" s="1">
        <v>2.1</v>
      </c>
      <c r="L499" s="1">
        <v>0.15</v>
      </c>
      <c r="M499" s="1">
        <v>8.6</v>
      </c>
      <c r="N499" s="1">
        <v>0.1</v>
      </c>
      <c r="O499" s="1">
        <v>-7</v>
      </c>
      <c r="P499" s="1">
        <f t="shared" si="54"/>
        <v>-6.3658229539783644</v>
      </c>
      <c r="Q499" s="1">
        <v>0.25</v>
      </c>
      <c r="R499" s="1">
        <f t="shared" si="55"/>
        <v>5.3202524455919544</v>
      </c>
    </row>
    <row r="500" spans="1:18" x14ac:dyDescent="0.3">
      <c r="A500">
        <v>499</v>
      </c>
      <c r="B500">
        <v>0.99952971002691338</v>
      </c>
      <c r="C500">
        <v>46.2</v>
      </c>
      <c r="D500" s="1">
        <f t="shared" si="49"/>
        <v>1.6538612000463027</v>
      </c>
      <c r="E500" s="1">
        <f t="shared" si="50"/>
        <v>52.815444800185212</v>
      </c>
      <c r="F500">
        <v>39.799999999999997</v>
      </c>
      <c r="G500" s="1">
        <f t="shared" si="51"/>
        <v>-1.6538612000463027</v>
      </c>
      <c r="H500" s="1">
        <f t="shared" si="52"/>
        <v>33.184555199814788</v>
      </c>
      <c r="I500" s="1">
        <f t="shared" si="53"/>
        <v>19.630889600370423</v>
      </c>
      <c r="J500" s="1">
        <v>0.5</v>
      </c>
      <c r="K500" s="1">
        <v>2.1</v>
      </c>
      <c r="L500" s="1">
        <v>0.15</v>
      </c>
      <c r="M500" s="1">
        <v>8.6</v>
      </c>
      <c r="N500" s="1">
        <v>0.1</v>
      </c>
      <c r="O500" s="1">
        <v>-7</v>
      </c>
      <c r="P500" s="1">
        <f t="shared" si="54"/>
        <v>-5.3461387999536978</v>
      </c>
      <c r="Q500" s="1">
        <v>0.25</v>
      </c>
      <c r="R500" s="1">
        <f t="shared" si="55"/>
        <v>9.6539101001967857</v>
      </c>
    </row>
    <row r="501" spans="1:18" x14ac:dyDescent="0.3">
      <c r="A501">
        <v>500</v>
      </c>
      <c r="B501">
        <v>3.3501490906333586E-2</v>
      </c>
      <c r="C501">
        <v>46.2</v>
      </c>
      <c r="D501" s="1">
        <f t="shared" si="49"/>
        <v>-0.91582701432974511</v>
      </c>
      <c r="E501" s="1">
        <f t="shared" si="50"/>
        <v>42.536691942681024</v>
      </c>
      <c r="F501">
        <v>39.799999999999997</v>
      </c>
      <c r="G501" s="1">
        <f t="shared" si="51"/>
        <v>0.91582701432974511</v>
      </c>
      <c r="H501" s="1">
        <f t="shared" si="52"/>
        <v>43.463308057318976</v>
      </c>
      <c r="I501" s="1">
        <f t="shared" si="53"/>
        <v>-0.92661611463795168</v>
      </c>
      <c r="J501" s="1">
        <v>0.5</v>
      </c>
      <c r="K501" s="1">
        <v>2.1</v>
      </c>
      <c r="L501" s="1">
        <v>0.15</v>
      </c>
      <c r="M501" s="1">
        <v>8.6</v>
      </c>
      <c r="N501" s="1">
        <v>0.1</v>
      </c>
      <c r="O501" s="1">
        <v>-7</v>
      </c>
      <c r="P501" s="1">
        <f t="shared" si="54"/>
        <v>-7.9158270143297447</v>
      </c>
      <c r="Q501" s="1">
        <v>0.25</v>
      </c>
      <c r="R501" s="1">
        <f t="shared" si="55"/>
        <v>-1.267264810901412</v>
      </c>
    </row>
    <row r="502" spans="1:18" x14ac:dyDescent="0.3">
      <c r="A502">
        <v>501</v>
      </c>
      <c r="B502">
        <v>0.56926391355074091</v>
      </c>
      <c r="C502">
        <v>46.2</v>
      </c>
      <c r="D502" s="1">
        <f t="shared" si="49"/>
        <v>8.7250227701175145E-2</v>
      </c>
      <c r="E502" s="1">
        <f t="shared" si="50"/>
        <v>46.5490009108047</v>
      </c>
      <c r="F502">
        <v>39.799999999999997</v>
      </c>
      <c r="G502" s="1">
        <f t="shared" si="51"/>
        <v>-8.7250227701175145E-2</v>
      </c>
      <c r="H502" s="1">
        <f t="shared" si="52"/>
        <v>39.4509990891953</v>
      </c>
      <c r="I502" s="1">
        <f t="shared" si="53"/>
        <v>7.098001821609401</v>
      </c>
      <c r="J502" s="1">
        <v>0.5</v>
      </c>
      <c r="K502" s="1">
        <v>2.1</v>
      </c>
      <c r="L502" s="1">
        <v>0.15</v>
      </c>
      <c r="M502" s="1">
        <v>8.6</v>
      </c>
      <c r="N502" s="1">
        <v>0.1</v>
      </c>
      <c r="O502" s="1">
        <v>-7</v>
      </c>
      <c r="P502" s="1">
        <f t="shared" si="54"/>
        <v>-6.9127497722988247</v>
      </c>
      <c r="Q502" s="1">
        <v>0.25</v>
      </c>
      <c r="R502" s="1">
        <f t="shared" si="55"/>
        <v>2.9958134677299944</v>
      </c>
    </row>
    <row r="503" spans="1:18" x14ac:dyDescent="0.3">
      <c r="A503">
        <v>502</v>
      </c>
      <c r="B503">
        <v>0.68570391685248833</v>
      </c>
      <c r="C503">
        <v>46.2</v>
      </c>
      <c r="D503" s="1">
        <f t="shared" si="49"/>
        <v>0.241854668176645</v>
      </c>
      <c r="E503" s="1">
        <f t="shared" si="50"/>
        <v>47.167418672706582</v>
      </c>
      <c r="F503">
        <v>39.799999999999997</v>
      </c>
      <c r="G503" s="1">
        <f t="shared" si="51"/>
        <v>-0.241854668176645</v>
      </c>
      <c r="H503" s="1">
        <f t="shared" si="52"/>
        <v>38.832581327293418</v>
      </c>
      <c r="I503" s="1">
        <f t="shared" si="53"/>
        <v>8.3348373454131632</v>
      </c>
      <c r="J503" s="1">
        <v>0.5</v>
      </c>
      <c r="K503" s="1">
        <v>2.1</v>
      </c>
      <c r="L503" s="1">
        <v>0.15</v>
      </c>
      <c r="M503" s="1">
        <v>8.6</v>
      </c>
      <c r="N503" s="1">
        <v>0.1</v>
      </c>
      <c r="O503" s="1">
        <v>-7</v>
      </c>
      <c r="P503" s="1">
        <f t="shared" si="54"/>
        <v>-6.7581453318233553</v>
      </c>
      <c r="Q503" s="1">
        <v>0.25</v>
      </c>
      <c r="R503" s="1">
        <f t="shared" si="55"/>
        <v>3.6528823397507435</v>
      </c>
    </row>
    <row r="504" spans="1:18" x14ac:dyDescent="0.3">
      <c r="A504">
        <v>503</v>
      </c>
      <c r="B504">
        <v>0.44303296390009494</v>
      </c>
      <c r="C504">
        <v>46.2</v>
      </c>
      <c r="D504" s="1">
        <f t="shared" si="49"/>
        <v>-7.164197707753224E-2</v>
      </c>
      <c r="E504" s="1">
        <f t="shared" si="50"/>
        <v>45.913432091689877</v>
      </c>
      <c r="F504">
        <v>39.799999999999997</v>
      </c>
      <c r="G504" s="1">
        <f t="shared" si="51"/>
        <v>7.164197707753224E-2</v>
      </c>
      <c r="H504" s="1">
        <f t="shared" si="52"/>
        <v>40.086567908310123</v>
      </c>
      <c r="I504" s="1">
        <f t="shared" si="53"/>
        <v>5.8268641833797545</v>
      </c>
      <c r="J504" s="1">
        <v>0.5</v>
      </c>
      <c r="K504" s="1">
        <v>2.1</v>
      </c>
      <c r="L504" s="1">
        <v>0.15</v>
      </c>
      <c r="M504" s="1">
        <v>8.6</v>
      </c>
      <c r="N504" s="1">
        <v>0.1</v>
      </c>
      <c r="O504" s="1">
        <v>-7</v>
      </c>
      <c r="P504" s="1">
        <f t="shared" si="54"/>
        <v>-7.0716419770775323</v>
      </c>
      <c r="Q504" s="1">
        <v>0.25</v>
      </c>
      <c r="R504" s="1">
        <f t="shared" si="55"/>
        <v>2.3205215974204938</v>
      </c>
    </row>
    <row r="505" spans="1:18" x14ac:dyDescent="0.3">
      <c r="A505">
        <v>504</v>
      </c>
      <c r="B505">
        <v>0.1958621260604454</v>
      </c>
      <c r="C505">
        <v>46.2</v>
      </c>
      <c r="D505" s="1">
        <f t="shared" si="49"/>
        <v>-0.42824730574933734</v>
      </c>
      <c r="E505" s="1">
        <f t="shared" si="50"/>
        <v>44.487010777002652</v>
      </c>
      <c r="F505">
        <v>39.799999999999997</v>
      </c>
      <c r="G505" s="1">
        <f t="shared" si="51"/>
        <v>0.42824730574933734</v>
      </c>
      <c r="H505" s="1">
        <f t="shared" si="52"/>
        <v>41.512989222997348</v>
      </c>
      <c r="I505" s="1">
        <f t="shared" si="53"/>
        <v>2.9740215540053043</v>
      </c>
      <c r="J505" s="1">
        <v>0.5</v>
      </c>
      <c r="K505" s="1">
        <v>2.1</v>
      </c>
      <c r="L505" s="1">
        <v>0.15</v>
      </c>
      <c r="M505" s="1">
        <v>8.6</v>
      </c>
      <c r="N505" s="1">
        <v>0.1</v>
      </c>
      <c r="O505" s="1">
        <v>-7</v>
      </c>
      <c r="P505" s="1">
        <f t="shared" si="54"/>
        <v>-7.4282473057493377</v>
      </c>
      <c r="Q505" s="1">
        <v>0.25</v>
      </c>
      <c r="R505" s="1">
        <f t="shared" si="55"/>
        <v>0.80494895056531757</v>
      </c>
    </row>
    <row r="506" spans="1:18" x14ac:dyDescent="0.3">
      <c r="A506">
        <v>505</v>
      </c>
      <c r="B506">
        <v>0.97352083123366584</v>
      </c>
      <c r="C506">
        <v>46.2</v>
      </c>
      <c r="D506" s="1">
        <f t="shared" si="49"/>
        <v>0.96763024742932935</v>
      </c>
      <c r="E506" s="1">
        <f t="shared" si="50"/>
        <v>50.070520989717323</v>
      </c>
      <c r="F506">
        <v>39.799999999999997</v>
      </c>
      <c r="G506" s="1">
        <f t="shared" si="51"/>
        <v>-0.96763024742932935</v>
      </c>
      <c r="H506" s="1">
        <f t="shared" si="52"/>
        <v>35.929479010282677</v>
      </c>
      <c r="I506" s="1">
        <f t="shared" si="53"/>
        <v>14.141041979434647</v>
      </c>
      <c r="J506" s="1">
        <v>0.5</v>
      </c>
      <c r="K506" s="1">
        <v>2.1</v>
      </c>
      <c r="L506" s="1">
        <v>0.15</v>
      </c>
      <c r="M506" s="1">
        <v>8.6</v>
      </c>
      <c r="N506" s="1">
        <v>0.1</v>
      </c>
      <c r="O506" s="1">
        <v>-7</v>
      </c>
      <c r="P506" s="1">
        <f t="shared" si="54"/>
        <v>-6.0323697525706708</v>
      </c>
      <c r="Q506" s="1">
        <v>0.25</v>
      </c>
      <c r="R506" s="1">
        <f t="shared" si="55"/>
        <v>6.7374285515746566</v>
      </c>
    </row>
    <row r="507" spans="1:18" x14ac:dyDescent="0.3">
      <c r="A507">
        <v>506</v>
      </c>
      <c r="B507">
        <v>0.98007002442593383</v>
      </c>
      <c r="C507">
        <v>46.2</v>
      </c>
      <c r="D507" s="1">
        <f t="shared" si="49"/>
        <v>1.0275986534867787</v>
      </c>
      <c r="E507" s="1">
        <f t="shared" si="50"/>
        <v>50.310394613947118</v>
      </c>
      <c r="F507">
        <v>39.799999999999997</v>
      </c>
      <c r="G507" s="1">
        <f t="shared" si="51"/>
        <v>-1.0275986534867787</v>
      </c>
      <c r="H507" s="1">
        <f t="shared" si="52"/>
        <v>35.689605386052882</v>
      </c>
      <c r="I507" s="1">
        <f t="shared" si="53"/>
        <v>14.620789227894235</v>
      </c>
      <c r="J507" s="1">
        <v>0.5</v>
      </c>
      <c r="K507" s="1">
        <v>2.1</v>
      </c>
      <c r="L507" s="1">
        <v>0.15</v>
      </c>
      <c r="M507" s="1">
        <v>8.6</v>
      </c>
      <c r="N507" s="1">
        <v>0.1</v>
      </c>
      <c r="O507" s="1">
        <v>-7</v>
      </c>
      <c r="P507" s="1">
        <f t="shared" si="54"/>
        <v>-5.9724013465132213</v>
      </c>
      <c r="Q507" s="1">
        <v>0.25</v>
      </c>
      <c r="R507" s="1">
        <f t="shared" si="55"/>
        <v>6.9922942773188126</v>
      </c>
    </row>
    <row r="508" spans="1:18" x14ac:dyDescent="0.3">
      <c r="A508">
        <v>507</v>
      </c>
      <c r="B508">
        <v>0.10368821078486645</v>
      </c>
      <c r="C508">
        <v>46.2</v>
      </c>
      <c r="D508" s="1">
        <f t="shared" si="49"/>
        <v>-0.63040623272045315</v>
      </c>
      <c r="E508" s="1">
        <f t="shared" si="50"/>
        <v>43.678375069118189</v>
      </c>
      <c r="F508">
        <v>39.799999999999997</v>
      </c>
      <c r="G508" s="1">
        <f t="shared" si="51"/>
        <v>0.63040623272045315</v>
      </c>
      <c r="H508" s="1">
        <f t="shared" si="52"/>
        <v>42.321624930881811</v>
      </c>
      <c r="I508" s="1">
        <f t="shared" si="53"/>
        <v>1.3567501382363787</v>
      </c>
      <c r="J508" s="1">
        <v>0.5</v>
      </c>
      <c r="K508" s="1">
        <v>2.1</v>
      </c>
      <c r="L508" s="1">
        <v>0.15</v>
      </c>
      <c r="M508" s="1">
        <v>8.6</v>
      </c>
      <c r="N508" s="1">
        <v>0.1</v>
      </c>
      <c r="O508" s="1">
        <v>-7</v>
      </c>
      <c r="P508" s="1">
        <f t="shared" si="54"/>
        <v>-7.6304062327204534</v>
      </c>
      <c r="Q508" s="1">
        <v>0.25</v>
      </c>
      <c r="R508" s="1">
        <f t="shared" si="55"/>
        <v>-5.4226489061924177E-2</v>
      </c>
    </row>
    <row r="509" spans="1:18" x14ac:dyDescent="0.3">
      <c r="A509">
        <v>508</v>
      </c>
      <c r="B509">
        <v>0.47807537311247539</v>
      </c>
      <c r="C509">
        <v>46.2</v>
      </c>
      <c r="D509" s="1">
        <f t="shared" si="49"/>
        <v>-2.7492291480986336E-2</v>
      </c>
      <c r="E509" s="1">
        <f t="shared" si="50"/>
        <v>46.09003083407606</v>
      </c>
      <c r="F509">
        <v>39.799999999999997</v>
      </c>
      <c r="G509" s="1">
        <f t="shared" si="51"/>
        <v>2.7492291480986336E-2</v>
      </c>
      <c r="H509" s="1">
        <f t="shared" si="52"/>
        <v>39.90996916592394</v>
      </c>
      <c r="I509" s="1">
        <f t="shared" si="53"/>
        <v>6.1800616681521205</v>
      </c>
      <c r="J509" s="1">
        <v>0.5</v>
      </c>
      <c r="K509" s="1">
        <v>2.1</v>
      </c>
      <c r="L509" s="1">
        <v>0.15</v>
      </c>
      <c r="M509" s="1">
        <v>8.6</v>
      </c>
      <c r="N509" s="1">
        <v>0.1</v>
      </c>
      <c r="O509" s="1">
        <v>-7</v>
      </c>
      <c r="P509" s="1">
        <f t="shared" si="54"/>
        <v>-7.0274922914809865</v>
      </c>
      <c r="Q509" s="1">
        <v>0.25</v>
      </c>
      <c r="R509" s="1">
        <f t="shared" si="55"/>
        <v>2.5081577612058137</v>
      </c>
    </row>
    <row r="510" spans="1:18" x14ac:dyDescent="0.3">
      <c r="A510">
        <v>509</v>
      </c>
      <c r="B510">
        <v>0.46943679415776751</v>
      </c>
      <c r="C510">
        <v>46.2</v>
      </c>
      <c r="D510" s="1">
        <f t="shared" si="49"/>
        <v>-3.8342845267680871E-2</v>
      </c>
      <c r="E510" s="1">
        <f t="shared" si="50"/>
        <v>46.046628618929276</v>
      </c>
      <c r="F510">
        <v>39.799999999999997</v>
      </c>
      <c r="G510" s="1">
        <f t="shared" si="51"/>
        <v>3.8342845267680871E-2</v>
      </c>
      <c r="H510" s="1">
        <f t="shared" si="52"/>
        <v>39.953371381070724</v>
      </c>
      <c r="I510" s="1">
        <f t="shared" si="53"/>
        <v>6.0932572378585519</v>
      </c>
      <c r="J510" s="1">
        <v>0.5</v>
      </c>
      <c r="K510" s="1">
        <v>2.1</v>
      </c>
      <c r="L510" s="1">
        <v>0.15</v>
      </c>
      <c r="M510" s="1">
        <v>8.6</v>
      </c>
      <c r="N510" s="1">
        <v>0.1</v>
      </c>
      <c r="O510" s="1">
        <v>-7</v>
      </c>
      <c r="P510" s="1">
        <f t="shared" si="54"/>
        <v>-7.0383428452676808</v>
      </c>
      <c r="Q510" s="1">
        <v>0.25</v>
      </c>
      <c r="R510" s="1">
        <f t="shared" si="55"/>
        <v>2.4620429076123553</v>
      </c>
    </row>
    <row r="511" spans="1:18" x14ac:dyDescent="0.3">
      <c r="A511">
        <v>510</v>
      </c>
      <c r="B511">
        <v>0.522111773131957</v>
      </c>
      <c r="C511">
        <v>46.2</v>
      </c>
      <c r="D511" s="1">
        <f t="shared" si="49"/>
        <v>2.772720238844455E-2</v>
      </c>
      <c r="E511" s="1">
        <f t="shared" si="50"/>
        <v>46.31090880955378</v>
      </c>
      <c r="F511">
        <v>39.799999999999997</v>
      </c>
      <c r="G511" s="1">
        <f t="shared" si="51"/>
        <v>-2.772720238844455E-2</v>
      </c>
      <c r="H511" s="1">
        <f t="shared" si="52"/>
        <v>39.68909119044622</v>
      </c>
      <c r="I511" s="1">
        <f t="shared" si="53"/>
        <v>6.6218176191075599</v>
      </c>
      <c r="J511" s="1">
        <v>0.5</v>
      </c>
      <c r="K511" s="1">
        <v>2.1</v>
      </c>
      <c r="L511" s="1">
        <v>0.15</v>
      </c>
      <c r="M511" s="1">
        <v>8.6</v>
      </c>
      <c r="N511" s="1">
        <v>0.1</v>
      </c>
      <c r="O511" s="1">
        <v>-7</v>
      </c>
      <c r="P511" s="1">
        <f t="shared" si="54"/>
        <v>-6.9722727976115557</v>
      </c>
      <c r="Q511" s="1">
        <v>0.25</v>
      </c>
      <c r="R511" s="1">
        <f t="shared" si="55"/>
        <v>2.7428406101508909</v>
      </c>
    </row>
    <row r="512" spans="1:18" x14ac:dyDescent="0.3">
      <c r="A512">
        <v>511</v>
      </c>
      <c r="B512">
        <v>0.7142591681192122</v>
      </c>
      <c r="C512">
        <v>46.2</v>
      </c>
      <c r="D512" s="1">
        <f t="shared" si="49"/>
        <v>0.28293536249865403</v>
      </c>
      <c r="E512" s="1">
        <f t="shared" si="50"/>
        <v>47.331741449994617</v>
      </c>
      <c r="F512">
        <v>39.799999999999997</v>
      </c>
      <c r="G512" s="1">
        <f t="shared" si="51"/>
        <v>-0.28293536249865403</v>
      </c>
      <c r="H512" s="1">
        <f t="shared" si="52"/>
        <v>38.668258550005383</v>
      </c>
      <c r="I512" s="1">
        <f t="shared" si="53"/>
        <v>8.6634828999892335</v>
      </c>
      <c r="J512" s="1">
        <v>0.5</v>
      </c>
      <c r="K512" s="1">
        <v>2.1</v>
      </c>
      <c r="L512" s="1">
        <v>0.15</v>
      </c>
      <c r="M512" s="1">
        <v>8.6</v>
      </c>
      <c r="N512" s="1">
        <v>0.1</v>
      </c>
      <c r="O512" s="1">
        <v>-7</v>
      </c>
      <c r="P512" s="1">
        <f t="shared" si="54"/>
        <v>-6.7170646375013456</v>
      </c>
      <c r="Q512" s="1">
        <v>0.25</v>
      </c>
      <c r="R512" s="1">
        <f t="shared" si="55"/>
        <v>3.8274752906192813</v>
      </c>
    </row>
    <row r="513" spans="1:18" x14ac:dyDescent="0.3">
      <c r="A513">
        <v>512</v>
      </c>
      <c r="B513">
        <v>0.57708152346424213</v>
      </c>
      <c r="C513">
        <v>46.2</v>
      </c>
      <c r="D513" s="1">
        <f t="shared" si="49"/>
        <v>9.7216435880754112E-2</v>
      </c>
      <c r="E513" s="1">
        <f t="shared" si="50"/>
        <v>46.588865743523016</v>
      </c>
      <c r="F513">
        <v>39.799999999999997</v>
      </c>
      <c r="G513" s="1">
        <f t="shared" si="51"/>
        <v>-9.7216435880754112E-2</v>
      </c>
      <c r="H513" s="1">
        <f t="shared" si="52"/>
        <v>39.411134256476984</v>
      </c>
      <c r="I513" s="1">
        <f t="shared" si="53"/>
        <v>7.1777314870460316</v>
      </c>
      <c r="J513" s="1">
        <v>0.5</v>
      </c>
      <c r="K513" s="1">
        <v>2.1</v>
      </c>
      <c r="L513" s="1">
        <v>0.15</v>
      </c>
      <c r="M513" s="1">
        <v>8.6</v>
      </c>
      <c r="N513" s="1">
        <v>0.1</v>
      </c>
      <c r="O513" s="1">
        <v>-7</v>
      </c>
      <c r="P513" s="1">
        <f t="shared" si="54"/>
        <v>-6.9027835641192459</v>
      </c>
      <c r="Q513" s="1">
        <v>0.25</v>
      </c>
      <c r="R513" s="1">
        <f t="shared" si="55"/>
        <v>3.0381698524932039</v>
      </c>
    </row>
    <row r="514" spans="1:18" x14ac:dyDescent="0.3">
      <c r="A514">
        <v>513</v>
      </c>
      <c r="B514">
        <v>0.29360513476285721</v>
      </c>
      <c r="C514">
        <v>46.2</v>
      </c>
      <c r="D514" s="1">
        <f t="shared" si="49"/>
        <v>-0.27144156673952718</v>
      </c>
      <c r="E514" s="1">
        <f t="shared" si="50"/>
        <v>45.114233733041893</v>
      </c>
      <c r="F514">
        <v>39.799999999999997</v>
      </c>
      <c r="G514" s="1">
        <f t="shared" si="51"/>
        <v>0.27144156673952718</v>
      </c>
      <c r="H514" s="1">
        <f t="shared" si="52"/>
        <v>40.885766266958107</v>
      </c>
      <c r="I514" s="1">
        <f t="shared" si="53"/>
        <v>4.2284674660837851</v>
      </c>
      <c r="J514" s="1">
        <v>0.5</v>
      </c>
      <c r="K514" s="1">
        <v>2.1</v>
      </c>
      <c r="L514" s="1">
        <v>0.15</v>
      </c>
      <c r="M514" s="1">
        <v>8.6</v>
      </c>
      <c r="N514" s="1">
        <v>0.1</v>
      </c>
      <c r="O514" s="1">
        <v>-7</v>
      </c>
      <c r="P514" s="1">
        <f t="shared" si="54"/>
        <v>-7.2714415667395276</v>
      </c>
      <c r="Q514" s="1">
        <v>0.25</v>
      </c>
      <c r="R514" s="1">
        <f t="shared" si="55"/>
        <v>1.4713733413570105</v>
      </c>
    </row>
    <row r="515" spans="1:18" x14ac:dyDescent="0.3">
      <c r="A515">
        <v>514</v>
      </c>
      <c r="B515">
        <v>0.3396917543973843</v>
      </c>
      <c r="C515">
        <v>46.2</v>
      </c>
      <c r="D515" s="1">
        <f t="shared" ref="D515:D578" si="56">_xlfn.NORM.INV(B515,$T$1,$U$1)</f>
        <v>-0.20665226673668377</v>
      </c>
      <c r="E515" s="1">
        <f t="shared" ref="E515:E578" si="57">C515+(4*D515)</f>
        <v>45.373390933053265</v>
      </c>
      <c r="F515">
        <v>39.799999999999997</v>
      </c>
      <c r="G515" s="1">
        <f t="shared" ref="G515:G578" si="58">-1*D515</f>
        <v>0.20665226673668377</v>
      </c>
      <c r="H515" s="1">
        <f t="shared" ref="H515:H578" si="59">F515+(4*G515)</f>
        <v>40.626609066946735</v>
      </c>
      <c r="I515" s="1">
        <f t="shared" ref="I515:I578" si="60">E515-H515</f>
        <v>4.7467818661065309</v>
      </c>
      <c r="J515" s="1">
        <v>0.5</v>
      </c>
      <c r="K515" s="1">
        <v>2.1</v>
      </c>
      <c r="L515" s="1">
        <v>0.15</v>
      </c>
      <c r="M515" s="1">
        <v>8.6</v>
      </c>
      <c r="N515" s="1">
        <v>0.1</v>
      </c>
      <c r="O515" s="1">
        <v>-7</v>
      </c>
      <c r="P515" s="1">
        <f t="shared" ref="P515:P578" si="61">_xlfn.NORM.INV(B515,$O$2,$U$1)</f>
        <v>-7.2066522667366835</v>
      </c>
      <c r="Q515" s="1">
        <v>0.25</v>
      </c>
      <c r="R515" s="1">
        <f t="shared" ref="R515:R578" si="62">I515*J515+K515*L515+M515*N515+P515*Q515</f>
        <v>1.7467278663690944</v>
      </c>
    </row>
    <row r="516" spans="1:18" x14ac:dyDescent="0.3">
      <c r="A516">
        <v>515</v>
      </c>
      <c r="B516">
        <v>0.16940144392265222</v>
      </c>
      <c r="C516">
        <v>46.2</v>
      </c>
      <c r="D516" s="1">
        <f t="shared" si="56"/>
        <v>-0.47826663116326618</v>
      </c>
      <c r="E516" s="1">
        <f t="shared" si="57"/>
        <v>44.286933475346942</v>
      </c>
      <c r="F516">
        <v>39.799999999999997</v>
      </c>
      <c r="G516" s="1">
        <f t="shared" si="58"/>
        <v>0.47826663116326618</v>
      </c>
      <c r="H516" s="1">
        <f t="shared" si="59"/>
        <v>41.713066524653058</v>
      </c>
      <c r="I516" s="1">
        <f t="shared" si="60"/>
        <v>2.5738669506938834</v>
      </c>
      <c r="J516" s="1">
        <v>0.5</v>
      </c>
      <c r="K516" s="1">
        <v>2.1</v>
      </c>
      <c r="L516" s="1">
        <v>0.15</v>
      </c>
      <c r="M516" s="1">
        <v>8.6</v>
      </c>
      <c r="N516" s="1">
        <v>0.1</v>
      </c>
      <c r="O516" s="1">
        <v>-7</v>
      </c>
      <c r="P516" s="1">
        <f t="shared" si="61"/>
        <v>-7.4782666311632662</v>
      </c>
      <c r="Q516" s="1">
        <v>0.25</v>
      </c>
      <c r="R516" s="1">
        <f t="shared" si="62"/>
        <v>0.59236681755612497</v>
      </c>
    </row>
    <row r="517" spans="1:18" x14ac:dyDescent="0.3">
      <c r="A517">
        <v>516</v>
      </c>
      <c r="B517">
        <v>0.33656336910238016</v>
      </c>
      <c r="C517">
        <v>46.2</v>
      </c>
      <c r="D517" s="1">
        <f t="shared" si="56"/>
        <v>-0.21093032175526075</v>
      </c>
      <c r="E517" s="1">
        <f t="shared" si="57"/>
        <v>45.356278712978963</v>
      </c>
      <c r="F517">
        <v>39.799999999999997</v>
      </c>
      <c r="G517" s="1">
        <f t="shared" si="58"/>
        <v>0.21093032175526075</v>
      </c>
      <c r="H517" s="1">
        <f t="shared" si="59"/>
        <v>40.643721287021037</v>
      </c>
      <c r="I517" s="1">
        <f t="shared" si="60"/>
        <v>4.7125574259579253</v>
      </c>
      <c r="J517" s="1">
        <v>0.5</v>
      </c>
      <c r="K517" s="1">
        <v>2.1</v>
      </c>
      <c r="L517" s="1">
        <v>0.15</v>
      </c>
      <c r="M517" s="1">
        <v>8.6</v>
      </c>
      <c r="N517" s="1">
        <v>0.1</v>
      </c>
      <c r="O517" s="1">
        <v>-7</v>
      </c>
      <c r="P517" s="1">
        <f t="shared" si="61"/>
        <v>-7.2109303217552609</v>
      </c>
      <c r="Q517" s="1">
        <v>0.25</v>
      </c>
      <c r="R517" s="1">
        <f t="shared" si="62"/>
        <v>1.7285461325401472</v>
      </c>
    </row>
    <row r="518" spans="1:18" x14ac:dyDescent="0.3">
      <c r="A518">
        <v>517</v>
      </c>
      <c r="B518">
        <v>0.46230561000176584</v>
      </c>
      <c r="C518">
        <v>46.2</v>
      </c>
      <c r="D518" s="1">
        <f t="shared" si="56"/>
        <v>-4.7313426451483426E-2</v>
      </c>
      <c r="E518" s="1">
        <f t="shared" si="57"/>
        <v>46.010746294194071</v>
      </c>
      <c r="F518">
        <v>39.799999999999997</v>
      </c>
      <c r="G518" s="1">
        <f t="shared" si="58"/>
        <v>4.7313426451483426E-2</v>
      </c>
      <c r="H518" s="1">
        <f t="shared" si="59"/>
        <v>39.989253705805929</v>
      </c>
      <c r="I518" s="1">
        <f t="shared" si="60"/>
        <v>6.0214925883881421</v>
      </c>
      <c r="J518" s="1">
        <v>0.5</v>
      </c>
      <c r="K518" s="1">
        <v>2.1</v>
      </c>
      <c r="L518" s="1">
        <v>0.15</v>
      </c>
      <c r="M518" s="1">
        <v>8.6</v>
      </c>
      <c r="N518" s="1">
        <v>0.1</v>
      </c>
      <c r="O518" s="1">
        <v>-7</v>
      </c>
      <c r="P518" s="1">
        <f t="shared" si="61"/>
        <v>-7.0473134264514838</v>
      </c>
      <c r="Q518" s="1">
        <v>0.25</v>
      </c>
      <c r="R518" s="1">
        <f t="shared" si="62"/>
        <v>2.4239179375811997</v>
      </c>
    </row>
    <row r="519" spans="1:18" x14ac:dyDescent="0.3">
      <c r="A519">
        <v>518</v>
      </c>
      <c r="B519">
        <v>0.56821107322937281</v>
      </c>
      <c r="C519">
        <v>46.2</v>
      </c>
      <c r="D519" s="1">
        <f t="shared" si="56"/>
        <v>8.5910755594897789E-2</v>
      </c>
      <c r="E519" s="1">
        <f t="shared" si="57"/>
        <v>46.543643022379591</v>
      </c>
      <c r="F519">
        <v>39.799999999999997</v>
      </c>
      <c r="G519" s="1">
        <f t="shared" si="58"/>
        <v>-8.5910755594897789E-2</v>
      </c>
      <c r="H519" s="1">
        <f t="shared" si="59"/>
        <v>39.456356977620409</v>
      </c>
      <c r="I519" s="1">
        <f t="shared" si="60"/>
        <v>7.0872860447591819</v>
      </c>
      <c r="J519" s="1">
        <v>0.5</v>
      </c>
      <c r="K519" s="1">
        <v>2.1</v>
      </c>
      <c r="L519" s="1">
        <v>0.15</v>
      </c>
      <c r="M519" s="1">
        <v>8.6</v>
      </c>
      <c r="N519" s="1">
        <v>0.1</v>
      </c>
      <c r="O519" s="1">
        <v>-7</v>
      </c>
      <c r="P519" s="1">
        <f t="shared" si="61"/>
        <v>-6.9140892444051021</v>
      </c>
      <c r="Q519" s="1">
        <v>0.25</v>
      </c>
      <c r="R519" s="1">
        <f t="shared" si="62"/>
        <v>2.9901207112783155</v>
      </c>
    </row>
    <row r="520" spans="1:18" x14ac:dyDescent="0.3">
      <c r="A520">
        <v>519</v>
      </c>
      <c r="B520">
        <v>4.7441834275411043E-2</v>
      </c>
      <c r="C520">
        <v>46.2</v>
      </c>
      <c r="D520" s="1">
        <f t="shared" si="56"/>
        <v>-0.83509022053012083</v>
      </c>
      <c r="E520" s="1">
        <f t="shared" si="57"/>
        <v>42.859639117879517</v>
      </c>
      <c r="F520">
        <v>39.799999999999997</v>
      </c>
      <c r="G520" s="1">
        <f t="shared" si="58"/>
        <v>0.83509022053012083</v>
      </c>
      <c r="H520" s="1">
        <f t="shared" si="59"/>
        <v>43.140360882120483</v>
      </c>
      <c r="I520" s="1">
        <f t="shared" si="60"/>
        <v>-0.2807217642409654</v>
      </c>
      <c r="J520" s="1">
        <v>0.5</v>
      </c>
      <c r="K520" s="1">
        <v>2.1</v>
      </c>
      <c r="L520" s="1">
        <v>0.15</v>
      </c>
      <c r="M520" s="1">
        <v>8.6</v>
      </c>
      <c r="N520" s="1">
        <v>0.1</v>
      </c>
      <c r="O520" s="1">
        <v>-7</v>
      </c>
      <c r="P520" s="1">
        <f t="shared" si="61"/>
        <v>-7.8350902205301205</v>
      </c>
      <c r="Q520" s="1">
        <v>0.25</v>
      </c>
      <c r="R520" s="1">
        <f t="shared" si="62"/>
        <v>-0.92413343725301278</v>
      </c>
    </row>
    <row r="521" spans="1:18" x14ac:dyDescent="0.3">
      <c r="A521">
        <v>520</v>
      </c>
      <c r="B521">
        <v>0.61964511657000765</v>
      </c>
      <c r="C521">
        <v>46.2</v>
      </c>
      <c r="D521" s="1">
        <f t="shared" si="56"/>
        <v>0.15227443498896481</v>
      </c>
      <c r="E521" s="1">
        <f t="shared" si="57"/>
        <v>46.80909773995586</v>
      </c>
      <c r="F521">
        <v>39.799999999999997</v>
      </c>
      <c r="G521" s="1">
        <f t="shared" si="58"/>
        <v>-0.15227443498896481</v>
      </c>
      <c r="H521" s="1">
        <f t="shared" si="59"/>
        <v>39.19090226004414</v>
      </c>
      <c r="I521" s="1">
        <f t="shared" si="60"/>
        <v>7.6181954799117193</v>
      </c>
      <c r="J521" s="1">
        <v>0.5</v>
      </c>
      <c r="K521" s="1">
        <v>2.1</v>
      </c>
      <c r="L521" s="1">
        <v>0.15</v>
      </c>
      <c r="M521" s="1">
        <v>8.6</v>
      </c>
      <c r="N521" s="1">
        <v>0.1</v>
      </c>
      <c r="O521" s="1">
        <v>-7</v>
      </c>
      <c r="P521" s="1">
        <f t="shared" si="61"/>
        <v>-6.8477255650110349</v>
      </c>
      <c r="Q521" s="1">
        <v>0.25</v>
      </c>
      <c r="R521" s="1">
        <f t="shared" si="62"/>
        <v>3.2721663487031014</v>
      </c>
    </row>
    <row r="522" spans="1:18" x14ac:dyDescent="0.3">
      <c r="A522">
        <v>521</v>
      </c>
      <c r="B522">
        <v>0.99305867824910665</v>
      </c>
      <c r="C522">
        <v>46.2</v>
      </c>
      <c r="D522" s="1">
        <f t="shared" si="56"/>
        <v>1.230142873068746</v>
      </c>
      <c r="E522" s="1">
        <f t="shared" si="57"/>
        <v>51.120571492274991</v>
      </c>
      <c r="F522">
        <v>39.799999999999997</v>
      </c>
      <c r="G522" s="1">
        <f t="shared" si="58"/>
        <v>-1.230142873068746</v>
      </c>
      <c r="H522" s="1">
        <f t="shared" si="59"/>
        <v>34.879428507725009</v>
      </c>
      <c r="I522" s="1">
        <f t="shared" si="60"/>
        <v>16.241142984549981</v>
      </c>
      <c r="J522" s="1">
        <v>0.5</v>
      </c>
      <c r="K522" s="1">
        <v>2.1</v>
      </c>
      <c r="L522" s="1">
        <v>0.15</v>
      </c>
      <c r="M522" s="1">
        <v>8.6</v>
      </c>
      <c r="N522" s="1">
        <v>0.1</v>
      </c>
      <c r="O522" s="1">
        <v>-7</v>
      </c>
      <c r="P522" s="1">
        <f t="shared" si="61"/>
        <v>-5.769857126931254</v>
      </c>
      <c r="Q522" s="1">
        <v>0.25</v>
      </c>
      <c r="R522" s="1">
        <f t="shared" si="62"/>
        <v>7.8531072105421762</v>
      </c>
    </row>
    <row r="523" spans="1:18" x14ac:dyDescent="0.3">
      <c r="A523">
        <v>522</v>
      </c>
      <c r="B523">
        <v>0.78628780737064263</v>
      </c>
      <c r="C523">
        <v>46.2</v>
      </c>
      <c r="D523" s="1">
        <f t="shared" si="56"/>
        <v>0.39680338906996959</v>
      </c>
      <c r="E523" s="1">
        <f t="shared" si="57"/>
        <v>47.78721355627988</v>
      </c>
      <c r="F523">
        <v>39.799999999999997</v>
      </c>
      <c r="G523" s="1">
        <f t="shared" si="58"/>
        <v>-0.39680338906996959</v>
      </c>
      <c r="H523" s="1">
        <f t="shared" si="59"/>
        <v>38.21278644372012</v>
      </c>
      <c r="I523" s="1">
        <f t="shared" si="60"/>
        <v>9.5744271125597606</v>
      </c>
      <c r="J523" s="1">
        <v>0.5</v>
      </c>
      <c r="K523" s="1">
        <v>2.1</v>
      </c>
      <c r="L523" s="1">
        <v>0.15</v>
      </c>
      <c r="M523" s="1">
        <v>8.6</v>
      </c>
      <c r="N523" s="1">
        <v>0.1</v>
      </c>
      <c r="O523" s="1">
        <v>-7</v>
      </c>
      <c r="P523" s="1">
        <f t="shared" si="61"/>
        <v>-6.6031966109300306</v>
      </c>
      <c r="Q523" s="1">
        <v>0.25</v>
      </c>
      <c r="R523" s="1">
        <f t="shared" si="62"/>
        <v>4.3114144035473734</v>
      </c>
    </row>
    <row r="524" spans="1:18" x14ac:dyDescent="0.3">
      <c r="A524">
        <v>523</v>
      </c>
      <c r="B524">
        <v>0.55901146385576739</v>
      </c>
      <c r="C524">
        <v>46.2</v>
      </c>
      <c r="D524" s="1">
        <f t="shared" si="56"/>
        <v>7.4231697527362514E-2</v>
      </c>
      <c r="E524" s="1">
        <f t="shared" si="57"/>
        <v>46.496926790109455</v>
      </c>
      <c r="F524">
        <v>39.799999999999997</v>
      </c>
      <c r="G524" s="1">
        <f t="shared" si="58"/>
        <v>-7.4231697527362514E-2</v>
      </c>
      <c r="H524" s="1">
        <f t="shared" si="59"/>
        <v>39.503073209890545</v>
      </c>
      <c r="I524" s="1">
        <f t="shared" si="60"/>
        <v>6.9938535802189108</v>
      </c>
      <c r="J524" s="1">
        <v>0.5</v>
      </c>
      <c r="K524" s="1">
        <v>2.1</v>
      </c>
      <c r="L524" s="1">
        <v>0.15</v>
      </c>
      <c r="M524" s="1">
        <v>8.6</v>
      </c>
      <c r="N524" s="1">
        <v>0.1</v>
      </c>
      <c r="O524" s="1">
        <v>-7</v>
      </c>
      <c r="P524" s="1">
        <f t="shared" si="61"/>
        <v>-6.9257683024726377</v>
      </c>
      <c r="Q524" s="1">
        <v>0.25</v>
      </c>
      <c r="R524" s="1">
        <f t="shared" si="62"/>
        <v>2.940484714491296</v>
      </c>
    </row>
    <row r="525" spans="1:18" x14ac:dyDescent="0.3">
      <c r="A525">
        <v>524</v>
      </c>
      <c r="B525">
        <v>0.70245194747640394</v>
      </c>
      <c r="C525">
        <v>46.2</v>
      </c>
      <c r="D525" s="1">
        <f t="shared" si="56"/>
        <v>0.26573284924717672</v>
      </c>
      <c r="E525" s="1">
        <f t="shared" si="57"/>
        <v>47.262931396988712</v>
      </c>
      <c r="F525">
        <v>39.799999999999997</v>
      </c>
      <c r="G525" s="1">
        <f t="shared" si="58"/>
        <v>-0.26573284924717672</v>
      </c>
      <c r="H525" s="1">
        <f t="shared" si="59"/>
        <v>38.737068603011288</v>
      </c>
      <c r="I525" s="1">
        <f t="shared" si="60"/>
        <v>8.5258627939774243</v>
      </c>
      <c r="J525" s="1">
        <v>0.5</v>
      </c>
      <c r="K525" s="1">
        <v>2.1</v>
      </c>
      <c r="L525" s="1">
        <v>0.15</v>
      </c>
      <c r="M525" s="1">
        <v>8.6</v>
      </c>
      <c r="N525" s="1">
        <v>0.1</v>
      </c>
      <c r="O525" s="1">
        <v>-7</v>
      </c>
      <c r="P525" s="1">
        <f t="shared" si="61"/>
        <v>-6.7342671507528236</v>
      </c>
      <c r="Q525" s="1">
        <v>0.25</v>
      </c>
      <c r="R525" s="1">
        <f t="shared" si="62"/>
        <v>3.7543646093005067</v>
      </c>
    </row>
    <row r="526" spans="1:18" x14ac:dyDescent="0.3">
      <c r="A526">
        <v>525</v>
      </c>
      <c r="B526">
        <v>6.0113849800591534E-3</v>
      </c>
      <c r="C526">
        <v>46.2</v>
      </c>
      <c r="D526" s="1">
        <f t="shared" si="56"/>
        <v>-1.2557376493836261</v>
      </c>
      <c r="E526" s="1">
        <f t="shared" si="57"/>
        <v>41.177049402465499</v>
      </c>
      <c r="F526">
        <v>39.799999999999997</v>
      </c>
      <c r="G526" s="1">
        <f t="shared" si="58"/>
        <v>1.2557376493836261</v>
      </c>
      <c r="H526" s="1">
        <f t="shared" si="59"/>
        <v>44.822950597534501</v>
      </c>
      <c r="I526" s="1">
        <f t="shared" si="60"/>
        <v>-3.6459011950690012</v>
      </c>
      <c r="J526" s="1">
        <v>0.5</v>
      </c>
      <c r="K526" s="1">
        <v>2.1</v>
      </c>
      <c r="L526" s="1">
        <v>0.15</v>
      </c>
      <c r="M526" s="1">
        <v>8.6</v>
      </c>
      <c r="N526" s="1">
        <v>0.1</v>
      </c>
      <c r="O526" s="1">
        <v>-7</v>
      </c>
      <c r="P526" s="1">
        <f t="shared" si="61"/>
        <v>-8.2557376493836259</v>
      </c>
      <c r="Q526" s="1">
        <v>0.25</v>
      </c>
      <c r="R526" s="1">
        <f t="shared" si="62"/>
        <v>-2.7118850098804073</v>
      </c>
    </row>
    <row r="527" spans="1:18" x14ac:dyDescent="0.3">
      <c r="A527">
        <v>526</v>
      </c>
      <c r="B527">
        <v>0.87004554435025327</v>
      </c>
      <c r="C527">
        <v>46.2</v>
      </c>
      <c r="D527" s="1">
        <f t="shared" si="56"/>
        <v>0.56330322447438252</v>
      </c>
      <c r="E527" s="1">
        <f t="shared" si="57"/>
        <v>48.453212897897529</v>
      </c>
      <c r="F527">
        <v>39.799999999999997</v>
      </c>
      <c r="G527" s="1">
        <f t="shared" si="58"/>
        <v>-0.56330322447438252</v>
      </c>
      <c r="H527" s="1">
        <f t="shared" si="59"/>
        <v>37.546787102102471</v>
      </c>
      <c r="I527" s="1">
        <f t="shared" si="60"/>
        <v>10.906425795795059</v>
      </c>
      <c r="J527" s="1">
        <v>0.5</v>
      </c>
      <c r="K527" s="1">
        <v>2.1</v>
      </c>
      <c r="L527" s="1">
        <v>0.15</v>
      </c>
      <c r="M527" s="1">
        <v>8.6</v>
      </c>
      <c r="N527" s="1">
        <v>0.1</v>
      </c>
      <c r="O527" s="1">
        <v>-7</v>
      </c>
      <c r="P527" s="1">
        <f t="shared" si="61"/>
        <v>-6.4366967755256175</v>
      </c>
      <c r="Q527" s="1">
        <v>0.25</v>
      </c>
      <c r="R527" s="1">
        <f t="shared" si="62"/>
        <v>5.0190387040161255</v>
      </c>
    </row>
    <row r="528" spans="1:18" x14ac:dyDescent="0.3">
      <c r="A528">
        <v>527</v>
      </c>
      <c r="B528">
        <v>0.24633522993844215</v>
      </c>
      <c r="C528">
        <v>46.2</v>
      </c>
      <c r="D528" s="1">
        <f t="shared" si="56"/>
        <v>-0.34303381681349693</v>
      </c>
      <c r="E528" s="1">
        <f t="shared" si="57"/>
        <v>44.827864732746015</v>
      </c>
      <c r="F528">
        <v>39.799999999999997</v>
      </c>
      <c r="G528" s="1">
        <f t="shared" si="58"/>
        <v>0.34303381681349693</v>
      </c>
      <c r="H528" s="1">
        <f t="shared" si="59"/>
        <v>41.172135267253985</v>
      </c>
      <c r="I528" s="1">
        <f t="shared" si="60"/>
        <v>3.6557294654920298</v>
      </c>
      <c r="J528" s="1">
        <v>0.5</v>
      </c>
      <c r="K528" s="1">
        <v>2.1</v>
      </c>
      <c r="L528" s="1">
        <v>0.15</v>
      </c>
      <c r="M528" s="1">
        <v>8.6</v>
      </c>
      <c r="N528" s="1">
        <v>0.1</v>
      </c>
      <c r="O528" s="1">
        <v>-7</v>
      </c>
      <c r="P528" s="1">
        <f t="shared" si="61"/>
        <v>-7.343033816813497</v>
      </c>
      <c r="Q528" s="1">
        <v>0.25</v>
      </c>
      <c r="R528" s="1">
        <f t="shared" si="62"/>
        <v>1.1671062785426405</v>
      </c>
    </row>
    <row r="529" spans="1:18" x14ac:dyDescent="0.3">
      <c r="A529">
        <v>528</v>
      </c>
      <c r="B529">
        <v>0.28690604442542567</v>
      </c>
      <c r="C529">
        <v>46.2</v>
      </c>
      <c r="D529" s="1">
        <f t="shared" si="56"/>
        <v>-0.2812230709387355</v>
      </c>
      <c r="E529" s="1">
        <f t="shared" si="57"/>
        <v>45.075107716245064</v>
      </c>
      <c r="F529">
        <v>39.799999999999997</v>
      </c>
      <c r="G529" s="1">
        <f t="shared" si="58"/>
        <v>0.2812230709387355</v>
      </c>
      <c r="H529" s="1">
        <f t="shared" si="59"/>
        <v>40.924892283754936</v>
      </c>
      <c r="I529" s="1">
        <f t="shared" si="60"/>
        <v>4.1502154324901284</v>
      </c>
      <c r="J529" s="1">
        <v>0.5</v>
      </c>
      <c r="K529" s="1">
        <v>2.1</v>
      </c>
      <c r="L529" s="1">
        <v>0.15</v>
      </c>
      <c r="M529" s="1">
        <v>8.6</v>
      </c>
      <c r="N529" s="1">
        <v>0.1</v>
      </c>
      <c r="O529" s="1">
        <v>-7</v>
      </c>
      <c r="P529" s="1">
        <f t="shared" si="61"/>
        <v>-7.2812230709387356</v>
      </c>
      <c r="Q529" s="1">
        <v>0.25</v>
      </c>
      <c r="R529" s="1">
        <f t="shared" si="62"/>
        <v>1.4298019485103801</v>
      </c>
    </row>
    <row r="530" spans="1:18" x14ac:dyDescent="0.3">
      <c r="A530">
        <v>529</v>
      </c>
      <c r="B530">
        <v>0.37277114805781575</v>
      </c>
      <c r="C530">
        <v>46.2</v>
      </c>
      <c r="D530" s="1">
        <f t="shared" si="56"/>
        <v>-0.16226137850577343</v>
      </c>
      <c r="E530" s="1">
        <f t="shared" si="57"/>
        <v>45.550954485976909</v>
      </c>
      <c r="F530">
        <v>39.799999999999997</v>
      </c>
      <c r="G530" s="1">
        <f t="shared" si="58"/>
        <v>0.16226137850577343</v>
      </c>
      <c r="H530" s="1">
        <f t="shared" si="59"/>
        <v>40.449045514023091</v>
      </c>
      <c r="I530" s="1">
        <f t="shared" si="60"/>
        <v>5.1019089719538187</v>
      </c>
      <c r="J530" s="1">
        <v>0.5</v>
      </c>
      <c r="K530" s="1">
        <v>2.1</v>
      </c>
      <c r="L530" s="1">
        <v>0.15</v>
      </c>
      <c r="M530" s="1">
        <v>8.6</v>
      </c>
      <c r="N530" s="1">
        <v>0.1</v>
      </c>
      <c r="O530" s="1">
        <v>-7</v>
      </c>
      <c r="P530" s="1">
        <f t="shared" si="61"/>
        <v>-7.1622613785057734</v>
      </c>
      <c r="Q530" s="1">
        <v>0.25</v>
      </c>
      <c r="R530" s="1">
        <f t="shared" si="62"/>
        <v>1.9353891413504658</v>
      </c>
    </row>
    <row r="531" spans="1:18" x14ac:dyDescent="0.3">
      <c r="A531">
        <v>530</v>
      </c>
      <c r="B531">
        <v>1.7781537485456078E-2</v>
      </c>
      <c r="C531">
        <v>46.2</v>
      </c>
      <c r="D531" s="1">
        <f t="shared" si="56"/>
        <v>-1.050944074190878</v>
      </c>
      <c r="E531" s="1">
        <f t="shared" si="57"/>
        <v>41.996223703236488</v>
      </c>
      <c r="F531">
        <v>39.799999999999997</v>
      </c>
      <c r="G531" s="1">
        <f t="shared" si="58"/>
        <v>1.050944074190878</v>
      </c>
      <c r="H531" s="1">
        <f t="shared" si="59"/>
        <v>44.003776296763512</v>
      </c>
      <c r="I531" s="1">
        <f t="shared" si="60"/>
        <v>-2.0075525935270235</v>
      </c>
      <c r="J531" s="1">
        <v>0.5</v>
      </c>
      <c r="K531" s="1">
        <v>2.1</v>
      </c>
      <c r="L531" s="1">
        <v>0.15</v>
      </c>
      <c r="M531" s="1">
        <v>8.6</v>
      </c>
      <c r="N531" s="1">
        <v>0.1</v>
      </c>
      <c r="O531" s="1">
        <v>-7</v>
      </c>
      <c r="P531" s="1">
        <f t="shared" si="61"/>
        <v>-8.0509440741908787</v>
      </c>
      <c r="Q531" s="1">
        <v>0.25</v>
      </c>
      <c r="R531" s="1">
        <f t="shared" si="62"/>
        <v>-1.8415123153112316</v>
      </c>
    </row>
    <row r="532" spans="1:18" x14ac:dyDescent="0.3">
      <c r="A532">
        <v>531</v>
      </c>
      <c r="B532">
        <v>8.0372953499845412E-3</v>
      </c>
      <c r="C532">
        <v>46.2</v>
      </c>
      <c r="D532" s="1">
        <f t="shared" si="56"/>
        <v>-1.2036087792724084</v>
      </c>
      <c r="E532" s="1">
        <f t="shared" si="57"/>
        <v>41.385564882910373</v>
      </c>
      <c r="F532">
        <v>39.799999999999997</v>
      </c>
      <c r="G532" s="1">
        <f t="shared" si="58"/>
        <v>1.2036087792724084</v>
      </c>
      <c r="H532" s="1">
        <f t="shared" si="59"/>
        <v>44.614435117089627</v>
      </c>
      <c r="I532" s="1">
        <f t="shared" si="60"/>
        <v>-3.2288702341792543</v>
      </c>
      <c r="J532" s="1">
        <v>0.5</v>
      </c>
      <c r="K532" s="1">
        <v>2.1</v>
      </c>
      <c r="L532" s="1">
        <v>0.15</v>
      </c>
      <c r="M532" s="1">
        <v>8.6</v>
      </c>
      <c r="N532" s="1">
        <v>0.1</v>
      </c>
      <c r="O532" s="1">
        <v>-7</v>
      </c>
      <c r="P532" s="1">
        <f t="shared" si="61"/>
        <v>-8.2036087792724075</v>
      </c>
      <c r="Q532" s="1">
        <v>0.25</v>
      </c>
      <c r="R532" s="1">
        <f t="shared" si="62"/>
        <v>-2.4903373119077292</v>
      </c>
    </row>
    <row r="533" spans="1:18" x14ac:dyDescent="0.3">
      <c r="A533">
        <v>532</v>
      </c>
      <c r="B533">
        <v>0.25799417385621326</v>
      </c>
      <c r="C533">
        <v>46.2</v>
      </c>
      <c r="D533" s="1">
        <f t="shared" si="56"/>
        <v>-0.32477081475367259</v>
      </c>
      <c r="E533" s="1">
        <f t="shared" si="57"/>
        <v>44.900916740985309</v>
      </c>
      <c r="F533">
        <v>39.799999999999997</v>
      </c>
      <c r="G533" s="1">
        <f t="shared" si="58"/>
        <v>0.32477081475367259</v>
      </c>
      <c r="H533" s="1">
        <f t="shared" si="59"/>
        <v>41.099083259014691</v>
      </c>
      <c r="I533" s="1">
        <f t="shared" si="60"/>
        <v>3.8018334819706183</v>
      </c>
      <c r="J533" s="1">
        <v>0.5</v>
      </c>
      <c r="K533" s="1">
        <v>2.1</v>
      </c>
      <c r="L533" s="1">
        <v>0.15</v>
      </c>
      <c r="M533" s="1">
        <v>8.6</v>
      </c>
      <c r="N533" s="1">
        <v>0.1</v>
      </c>
      <c r="O533" s="1">
        <v>-7</v>
      </c>
      <c r="P533" s="1">
        <f t="shared" si="61"/>
        <v>-7.3247708147536725</v>
      </c>
      <c r="Q533" s="1">
        <v>0.25</v>
      </c>
      <c r="R533" s="1">
        <f t="shared" si="62"/>
        <v>1.2447240372968909</v>
      </c>
    </row>
    <row r="534" spans="1:18" x14ac:dyDescent="0.3">
      <c r="A534">
        <v>533</v>
      </c>
      <c r="B534">
        <v>0.89559792176948871</v>
      </c>
      <c r="C534">
        <v>46.2</v>
      </c>
      <c r="D534" s="1">
        <f t="shared" si="56"/>
        <v>0.62843024649448875</v>
      </c>
      <c r="E534" s="1">
        <f t="shared" si="57"/>
        <v>48.713720985977957</v>
      </c>
      <c r="F534">
        <v>39.799999999999997</v>
      </c>
      <c r="G534" s="1">
        <f t="shared" si="58"/>
        <v>-0.62843024649448875</v>
      </c>
      <c r="H534" s="1">
        <f t="shared" si="59"/>
        <v>37.286279014022043</v>
      </c>
      <c r="I534" s="1">
        <f t="shared" si="60"/>
        <v>11.427441971955915</v>
      </c>
      <c r="J534" s="1">
        <v>0.5</v>
      </c>
      <c r="K534" s="1">
        <v>2.1</v>
      </c>
      <c r="L534" s="1">
        <v>0.15</v>
      </c>
      <c r="M534" s="1">
        <v>8.6</v>
      </c>
      <c r="N534" s="1">
        <v>0.1</v>
      </c>
      <c r="O534" s="1">
        <v>-7</v>
      </c>
      <c r="P534" s="1">
        <f t="shared" si="61"/>
        <v>-6.3715697535055114</v>
      </c>
      <c r="Q534" s="1">
        <v>0.25</v>
      </c>
      <c r="R534" s="1">
        <f t="shared" si="62"/>
        <v>5.2958285476015803</v>
      </c>
    </row>
    <row r="535" spans="1:18" x14ac:dyDescent="0.3">
      <c r="A535">
        <v>534</v>
      </c>
      <c r="B535">
        <v>0.89444168099952426</v>
      </c>
      <c r="C535">
        <v>46.2</v>
      </c>
      <c r="D535" s="1">
        <f t="shared" si="56"/>
        <v>0.62525043460322505</v>
      </c>
      <c r="E535" s="1">
        <f t="shared" si="57"/>
        <v>48.701001738412906</v>
      </c>
      <c r="F535">
        <v>39.799999999999997</v>
      </c>
      <c r="G535" s="1">
        <f t="shared" si="58"/>
        <v>-0.62525043460322505</v>
      </c>
      <c r="H535" s="1">
        <f t="shared" si="59"/>
        <v>37.298998261587094</v>
      </c>
      <c r="I535" s="1">
        <f t="shared" si="60"/>
        <v>11.402003476825811</v>
      </c>
      <c r="J535" s="1">
        <v>0.5</v>
      </c>
      <c r="K535" s="1">
        <v>2.1</v>
      </c>
      <c r="L535" s="1">
        <v>0.15</v>
      </c>
      <c r="M535" s="1">
        <v>8.6</v>
      </c>
      <c r="N535" s="1">
        <v>0.1</v>
      </c>
      <c r="O535" s="1">
        <v>-7</v>
      </c>
      <c r="P535" s="1">
        <f t="shared" si="61"/>
        <v>-6.3747495653967752</v>
      </c>
      <c r="Q535" s="1">
        <v>0.25</v>
      </c>
      <c r="R535" s="1">
        <f t="shared" si="62"/>
        <v>5.2823143470637124</v>
      </c>
    </row>
    <row r="536" spans="1:18" x14ac:dyDescent="0.3">
      <c r="A536">
        <v>535</v>
      </c>
      <c r="B536">
        <v>0.32927313913884659</v>
      </c>
      <c r="C536">
        <v>46.2</v>
      </c>
      <c r="D536" s="1">
        <f t="shared" si="56"/>
        <v>-0.22096056599498859</v>
      </c>
      <c r="E536" s="1">
        <f t="shared" si="57"/>
        <v>45.316157736020045</v>
      </c>
      <c r="F536">
        <v>39.799999999999997</v>
      </c>
      <c r="G536" s="1">
        <f t="shared" si="58"/>
        <v>0.22096056599498859</v>
      </c>
      <c r="H536" s="1">
        <f t="shared" si="59"/>
        <v>40.683842263979955</v>
      </c>
      <c r="I536" s="1">
        <f t="shared" si="60"/>
        <v>4.6323154720400908</v>
      </c>
      <c r="J536" s="1">
        <v>0.5</v>
      </c>
      <c r="K536" s="1">
        <v>2.1</v>
      </c>
      <c r="L536" s="1">
        <v>0.15</v>
      </c>
      <c r="M536" s="1">
        <v>8.6</v>
      </c>
      <c r="N536" s="1">
        <v>0.1</v>
      </c>
      <c r="O536" s="1">
        <v>-7</v>
      </c>
      <c r="P536" s="1">
        <f t="shared" si="61"/>
        <v>-7.2209605659949885</v>
      </c>
      <c r="Q536" s="1">
        <v>0.25</v>
      </c>
      <c r="R536" s="1">
        <f t="shared" si="62"/>
        <v>1.6859175945212981</v>
      </c>
    </row>
    <row r="537" spans="1:18" x14ac:dyDescent="0.3">
      <c r="A537">
        <v>536</v>
      </c>
      <c r="B537">
        <v>0.86526543390065092</v>
      </c>
      <c r="C537">
        <v>46.2</v>
      </c>
      <c r="D537" s="1">
        <f t="shared" si="56"/>
        <v>0.55214295585148698</v>
      </c>
      <c r="E537" s="1">
        <f t="shared" si="57"/>
        <v>48.40857182340595</v>
      </c>
      <c r="F537">
        <v>39.799999999999997</v>
      </c>
      <c r="G537" s="1">
        <f t="shared" si="58"/>
        <v>-0.55214295585148698</v>
      </c>
      <c r="H537" s="1">
        <f t="shared" si="59"/>
        <v>37.59142817659405</v>
      </c>
      <c r="I537" s="1">
        <f t="shared" si="60"/>
        <v>10.8171436468119</v>
      </c>
      <c r="J537" s="1">
        <v>0.5</v>
      </c>
      <c r="K537" s="1">
        <v>2.1</v>
      </c>
      <c r="L537" s="1">
        <v>0.15</v>
      </c>
      <c r="M537" s="1">
        <v>8.6</v>
      </c>
      <c r="N537" s="1">
        <v>0.1</v>
      </c>
      <c r="O537" s="1">
        <v>-7</v>
      </c>
      <c r="P537" s="1">
        <f t="shared" si="61"/>
        <v>-6.4478570441485132</v>
      </c>
      <c r="Q537" s="1">
        <v>0.25</v>
      </c>
      <c r="R537" s="1">
        <f t="shared" si="62"/>
        <v>4.9716075623688223</v>
      </c>
    </row>
    <row r="538" spans="1:18" x14ac:dyDescent="0.3">
      <c r="A538">
        <v>537</v>
      </c>
      <c r="B538">
        <v>0.21365104871862795</v>
      </c>
      <c r="C538">
        <v>46.2</v>
      </c>
      <c r="D538" s="1">
        <f t="shared" si="56"/>
        <v>-0.39690839437036546</v>
      </c>
      <c r="E538" s="1">
        <f t="shared" si="57"/>
        <v>44.612366422518541</v>
      </c>
      <c r="F538">
        <v>39.799999999999997</v>
      </c>
      <c r="G538" s="1">
        <f t="shared" si="58"/>
        <v>0.39690839437036546</v>
      </c>
      <c r="H538" s="1">
        <f t="shared" si="59"/>
        <v>41.387633577481459</v>
      </c>
      <c r="I538" s="1">
        <f t="shared" si="60"/>
        <v>3.2247328450370816</v>
      </c>
      <c r="J538" s="1">
        <v>0.5</v>
      </c>
      <c r="K538" s="1">
        <v>2.1</v>
      </c>
      <c r="L538" s="1">
        <v>0.15</v>
      </c>
      <c r="M538" s="1">
        <v>8.6</v>
      </c>
      <c r="N538" s="1">
        <v>0.1</v>
      </c>
      <c r="O538" s="1">
        <v>-7</v>
      </c>
      <c r="P538" s="1">
        <f t="shared" si="61"/>
        <v>-7.3969083943703655</v>
      </c>
      <c r="Q538" s="1">
        <v>0.25</v>
      </c>
      <c r="R538" s="1">
        <f t="shared" si="62"/>
        <v>0.93813932392594923</v>
      </c>
    </row>
    <row r="539" spans="1:18" x14ac:dyDescent="0.3">
      <c r="A539">
        <v>538</v>
      </c>
      <c r="B539">
        <v>0.61503713881854394</v>
      </c>
      <c r="C539">
        <v>46.2</v>
      </c>
      <c r="D539" s="1">
        <f t="shared" si="56"/>
        <v>0.14623602801229091</v>
      </c>
      <c r="E539" s="1">
        <f t="shared" si="57"/>
        <v>46.784944112049168</v>
      </c>
      <c r="F539">
        <v>39.799999999999997</v>
      </c>
      <c r="G539" s="1">
        <f t="shared" si="58"/>
        <v>-0.14623602801229091</v>
      </c>
      <c r="H539" s="1">
        <f t="shared" si="59"/>
        <v>39.215055887950832</v>
      </c>
      <c r="I539" s="1">
        <f t="shared" si="60"/>
        <v>7.5698882240983352</v>
      </c>
      <c r="J539" s="1">
        <v>0.5</v>
      </c>
      <c r="K539" s="1">
        <v>2.1</v>
      </c>
      <c r="L539" s="1">
        <v>0.15</v>
      </c>
      <c r="M539" s="1">
        <v>8.6</v>
      </c>
      <c r="N539" s="1">
        <v>0.1</v>
      </c>
      <c r="O539" s="1">
        <v>-7</v>
      </c>
      <c r="P539" s="1">
        <f t="shared" si="61"/>
        <v>-6.8537639719877088</v>
      </c>
      <c r="Q539" s="1">
        <v>0.25</v>
      </c>
      <c r="R539" s="1">
        <f t="shared" si="62"/>
        <v>3.2465031190522411</v>
      </c>
    </row>
    <row r="540" spans="1:18" x14ac:dyDescent="0.3">
      <c r="A540">
        <v>539</v>
      </c>
      <c r="B540">
        <v>0.10411500327106404</v>
      </c>
      <c r="C540">
        <v>46.2</v>
      </c>
      <c r="D540" s="1">
        <f t="shared" si="56"/>
        <v>-0.62922368922732952</v>
      </c>
      <c r="E540" s="1">
        <f t="shared" si="57"/>
        <v>43.683105243090687</v>
      </c>
      <c r="F540">
        <v>39.799999999999997</v>
      </c>
      <c r="G540" s="1">
        <f t="shared" si="58"/>
        <v>0.62922368922732952</v>
      </c>
      <c r="H540" s="1">
        <f t="shared" si="59"/>
        <v>42.316894756909313</v>
      </c>
      <c r="I540" s="1">
        <f t="shared" si="60"/>
        <v>1.3662104861813731</v>
      </c>
      <c r="J540" s="1">
        <v>0.5</v>
      </c>
      <c r="K540" s="1">
        <v>2.1</v>
      </c>
      <c r="L540" s="1">
        <v>0.15</v>
      </c>
      <c r="M540" s="1">
        <v>8.6</v>
      </c>
      <c r="N540" s="1">
        <v>0.1</v>
      </c>
      <c r="O540" s="1">
        <v>-7</v>
      </c>
      <c r="P540" s="1">
        <f t="shared" si="61"/>
        <v>-7.6292236892273291</v>
      </c>
      <c r="Q540" s="1">
        <v>0.25</v>
      </c>
      <c r="R540" s="1">
        <f t="shared" si="62"/>
        <v>-4.9200679216145904E-2</v>
      </c>
    </row>
    <row r="541" spans="1:18" x14ac:dyDescent="0.3">
      <c r="A541">
        <v>540</v>
      </c>
      <c r="B541">
        <v>0.50540292943696175</v>
      </c>
      <c r="C541">
        <v>46.2</v>
      </c>
      <c r="D541" s="1">
        <f t="shared" si="56"/>
        <v>6.7717748624585E-3</v>
      </c>
      <c r="E541" s="1">
        <f t="shared" si="57"/>
        <v>46.22708709944984</v>
      </c>
      <c r="F541">
        <v>39.799999999999997</v>
      </c>
      <c r="G541" s="1">
        <f t="shared" si="58"/>
        <v>-6.7717748624585E-3</v>
      </c>
      <c r="H541" s="1">
        <f t="shared" si="59"/>
        <v>39.77291290055016</v>
      </c>
      <c r="I541" s="1">
        <f t="shared" si="60"/>
        <v>6.454174198899679</v>
      </c>
      <c r="J541" s="1">
        <v>0.5</v>
      </c>
      <c r="K541" s="1">
        <v>2.1</v>
      </c>
      <c r="L541" s="1">
        <v>0.15</v>
      </c>
      <c r="M541" s="1">
        <v>8.6</v>
      </c>
      <c r="N541" s="1">
        <v>0.1</v>
      </c>
      <c r="O541" s="1">
        <v>-7</v>
      </c>
      <c r="P541" s="1">
        <f t="shared" si="61"/>
        <v>-6.9932282251375417</v>
      </c>
      <c r="Q541" s="1">
        <v>0.25</v>
      </c>
      <c r="R541" s="1">
        <f t="shared" si="62"/>
        <v>2.6537800431654537</v>
      </c>
    </row>
    <row r="542" spans="1:18" x14ac:dyDescent="0.3">
      <c r="A542">
        <v>541</v>
      </c>
      <c r="B542">
        <v>0.57896487180007428</v>
      </c>
      <c r="C542">
        <v>46.2</v>
      </c>
      <c r="D542" s="1">
        <f t="shared" si="56"/>
        <v>9.9623039320744497E-2</v>
      </c>
      <c r="E542" s="1">
        <f t="shared" si="57"/>
        <v>46.598492157282983</v>
      </c>
      <c r="F542">
        <v>39.799999999999997</v>
      </c>
      <c r="G542" s="1">
        <f t="shared" si="58"/>
        <v>-9.9623039320744497E-2</v>
      </c>
      <c r="H542" s="1">
        <f t="shared" si="59"/>
        <v>39.401507842717017</v>
      </c>
      <c r="I542" s="1">
        <f t="shared" si="60"/>
        <v>7.1969843145659667</v>
      </c>
      <c r="J542" s="1">
        <v>0.5</v>
      </c>
      <c r="K542" s="1">
        <v>2.1</v>
      </c>
      <c r="L542" s="1">
        <v>0.15</v>
      </c>
      <c r="M542" s="1">
        <v>8.6</v>
      </c>
      <c r="N542" s="1">
        <v>0.1</v>
      </c>
      <c r="O542" s="1">
        <v>-7</v>
      </c>
      <c r="P542" s="1">
        <f t="shared" si="61"/>
        <v>-6.9003769606792558</v>
      </c>
      <c r="Q542" s="1">
        <v>0.25</v>
      </c>
      <c r="R542" s="1">
        <f t="shared" si="62"/>
        <v>3.048397917113169</v>
      </c>
    </row>
    <row r="543" spans="1:18" x14ac:dyDescent="0.3">
      <c r="A543">
        <v>542</v>
      </c>
      <c r="B543">
        <v>0.90701082875073824</v>
      </c>
      <c r="C543">
        <v>46.2</v>
      </c>
      <c r="D543" s="1">
        <f t="shared" si="56"/>
        <v>0.66128511093704123</v>
      </c>
      <c r="E543" s="1">
        <f t="shared" si="57"/>
        <v>48.845140443748164</v>
      </c>
      <c r="F543">
        <v>39.799999999999997</v>
      </c>
      <c r="G543" s="1">
        <f t="shared" si="58"/>
        <v>-0.66128511093704123</v>
      </c>
      <c r="H543" s="1">
        <f t="shared" si="59"/>
        <v>37.154859556251836</v>
      </c>
      <c r="I543" s="1">
        <f t="shared" si="60"/>
        <v>11.690280887496328</v>
      </c>
      <c r="J543" s="1">
        <v>0.5</v>
      </c>
      <c r="K543" s="1">
        <v>2.1</v>
      </c>
      <c r="L543" s="1">
        <v>0.15</v>
      </c>
      <c r="M543" s="1">
        <v>8.6</v>
      </c>
      <c r="N543" s="1">
        <v>0.1</v>
      </c>
      <c r="O543" s="1">
        <v>-7</v>
      </c>
      <c r="P543" s="1">
        <f t="shared" si="61"/>
        <v>-6.3387148890629588</v>
      </c>
      <c r="Q543" s="1">
        <v>0.25</v>
      </c>
      <c r="R543" s="1">
        <f t="shared" si="62"/>
        <v>5.435461721482425</v>
      </c>
    </row>
    <row r="544" spans="1:18" x14ac:dyDescent="0.3">
      <c r="A544">
        <v>543</v>
      </c>
      <c r="B544">
        <v>0.33034196556427986</v>
      </c>
      <c r="C544">
        <v>46.2</v>
      </c>
      <c r="D544" s="1">
        <f t="shared" si="56"/>
        <v>-0.2194845466361737</v>
      </c>
      <c r="E544" s="1">
        <f t="shared" si="57"/>
        <v>45.322061813455306</v>
      </c>
      <c r="F544">
        <v>39.799999999999997</v>
      </c>
      <c r="G544" s="1">
        <f t="shared" si="58"/>
        <v>0.2194845466361737</v>
      </c>
      <c r="H544" s="1">
        <f t="shared" si="59"/>
        <v>40.677938186544694</v>
      </c>
      <c r="I544" s="1">
        <f t="shared" si="60"/>
        <v>4.6441236269106128</v>
      </c>
      <c r="J544" s="1">
        <v>0.5</v>
      </c>
      <c r="K544" s="1">
        <v>2.1</v>
      </c>
      <c r="L544" s="1">
        <v>0.15</v>
      </c>
      <c r="M544" s="1">
        <v>8.6</v>
      </c>
      <c r="N544" s="1">
        <v>0.1</v>
      </c>
      <c r="O544" s="1">
        <v>-7</v>
      </c>
      <c r="P544" s="1">
        <f t="shared" si="61"/>
        <v>-7.2194845466361741</v>
      </c>
      <c r="Q544" s="1">
        <v>0.25</v>
      </c>
      <c r="R544" s="1">
        <f t="shared" si="62"/>
        <v>1.6921906767962627</v>
      </c>
    </row>
    <row r="545" spans="1:18" x14ac:dyDescent="0.3">
      <c r="A545">
        <v>544</v>
      </c>
      <c r="B545">
        <v>0.92613633012115126</v>
      </c>
      <c r="C545">
        <v>46.2</v>
      </c>
      <c r="D545" s="1">
        <f t="shared" si="56"/>
        <v>0.72380287925715769</v>
      </c>
      <c r="E545" s="1">
        <f t="shared" si="57"/>
        <v>49.095211517028631</v>
      </c>
      <c r="F545">
        <v>39.799999999999997</v>
      </c>
      <c r="G545" s="1">
        <f t="shared" si="58"/>
        <v>-0.72380287925715769</v>
      </c>
      <c r="H545" s="1">
        <f t="shared" si="59"/>
        <v>36.904788482971369</v>
      </c>
      <c r="I545" s="1">
        <f t="shared" si="60"/>
        <v>12.190423034057261</v>
      </c>
      <c r="J545" s="1">
        <v>0.5</v>
      </c>
      <c r="K545" s="1">
        <v>2.1</v>
      </c>
      <c r="L545" s="1">
        <v>0.15</v>
      </c>
      <c r="M545" s="1">
        <v>8.6</v>
      </c>
      <c r="N545" s="1">
        <v>0.1</v>
      </c>
      <c r="O545" s="1">
        <v>-7</v>
      </c>
      <c r="P545" s="1">
        <f t="shared" si="61"/>
        <v>-6.2761971207428422</v>
      </c>
      <c r="Q545" s="1">
        <v>0.25</v>
      </c>
      <c r="R545" s="1">
        <f t="shared" si="62"/>
        <v>5.7011622368429204</v>
      </c>
    </row>
    <row r="546" spans="1:18" x14ac:dyDescent="0.3">
      <c r="A546">
        <v>545</v>
      </c>
      <c r="B546">
        <v>0.49646017857111813</v>
      </c>
      <c r="C546">
        <v>46.2</v>
      </c>
      <c r="D546" s="1">
        <f t="shared" si="56"/>
        <v>-4.4365664566881407E-3</v>
      </c>
      <c r="E546" s="1">
        <f t="shared" si="57"/>
        <v>46.182253734173251</v>
      </c>
      <c r="F546">
        <v>39.799999999999997</v>
      </c>
      <c r="G546" s="1">
        <f t="shared" si="58"/>
        <v>4.4365664566881407E-3</v>
      </c>
      <c r="H546" s="1">
        <f t="shared" si="59"/>
        <v>39.817746265826749</v>
      </c>
      <c r="I546" s="1">
        <f t="shared" si="60"/>
        <v>6.3645074683465026</v>
      </c>
      <c r="J546" s="1">
        <v>0.5</v>
      </c>
      <c r="K546" s="1">
        <v>2.1</v>
      </c>
      <c r="L546" s="1">
        <v>0.15</v>
      </c>
      <c r="M546" s="1">
        <v>8.6</v>
      </c>
      <c r="N546" s="1">
        <v>0.1</v>
      </c>
      <c r="O546" s="1">
        <v>-7</v>
      </c>
      <c r="P546" s="1">
        <f t="shared" si="61"/>
        <v>-7.0044365664566879</v>
      </c>
      <c r="Q546" s="1">
        <v>0.25</v>
      </c>
      <c r="R546" s="1">
        <f t="shared" si="62"/>
        <v>2.6061445925590792</v>
      </c>
    </row>
    <row r="547" spans="1:18" x14ac:dyDescent="0.3">
      <c r="A547">
        <v>546</v>
      </c>
      <c r="B547">
        <v>2.3857502359087013E-3</v>
      </c>
      <c r="C547">
        <v>46.2</v>
      </c>
      <c r="D547" s="1">
        <f t="shared" si="56"/>
        <v>-1.4110341816903091</v>
      </c>
      <c r="E547" s="1">
        <f t="shared" si="57"/>
        <v>40.555863273238764</v>
      </c>
      <c r="F547">
        <v>39.799999999999997</v>
      </c>
      <c r="G547" s="1">
        <f t="shared" si="58"/>
        <v>1.4110341816903091</v>
      </c>
      <c r="H547" s="1">
        <f t="shared" si="59"/>
        <v>45.444136726761236</v>
      </c>
      <c r="I547" s="1">
        <f t="shared" si="60"/>
        <v>-4.8882734535224728</v>
      </c>
      <c r="J547" s="1">
        <v>0.5</v>
      </c>
      <c r="K547" s="1">
        <v>2.1</v>
      </c>
      <c r="L547" s="1">
        <v>0.15</v>
      </c>
      <c r="M547" s="1">
        <v>8.6</v>
      </c>
      <c r="N547" s="1">
        <v>0.1</v>
      </c>
      <c r="O547" s="1">
        <v>-7</v>
      </c>
      <c r="P547" s="1">
        <f t="shared" si="61"/>
        <v>-8.4110341816903098</v>
      </c>
      <c r="Q547" s="1">
        <v>0.25</v>
      </c>
      <c r="R547" s="1">
        <f t="shared" si="62"/>
        <v>-3.371895272183814</v>
      </c>
    </row>
    <row r="548" spans="1:18" x14ac:dyDescent="0.3">
      <c r="A548">
        <v>547</v>
      </c>
      <c r="B548">
        <v>7.3437163526314908E-2</v>
      </c>
      <c r="C548">
        <v>46.2</v>
      </c>
      <c r="D548" s="1">
        <f t="shared" si="56"/>
        <v>-0.72533041614540239</v>
      </c>
      <c r="E548" s="1">
        <f t="shared" si="57"/>
        <v>43.298678335418394</v>
      </c>
      <c r="F548">
        <v>39.799999999999997</v>
      </c>
      <c r="G548" s="1">
        <f t="shared" si="58"/>
        <v>0.72533041614540239</v>
      </c>
      <c r="H548" s="1">
        <f t="shared" si="59"/>
        <v>42.701321664581606</v>
      </c>
      <c r="I548" s="1">
        <f t="shared" si="60"/>
        <v>0.59735667083678834</v>
      </c>
      <c r="J548" s="1">
        <v>0.5</v>
      </c>
      <c r="K548" s="1">
        <v>2.1</v>
      </c>
      <c r="L548" s="1">
        <v>0.15</v>
      </c>
      <c r="M548" s="1">
        <v>8.6</v>
      </c>
      <c r="N548" s="1">
        <v>0.1</v>
      </c>
      <c r="O548" s="1">
        <v>-7</v>
      </c>
      <c r="P548" s="1">
        <f t="shared" si="61"/>
        <v>-7.7253304161454022</v>
      </c>
      <c r="Q548" s="1">
        <v>0.25</v>
      </c>
      <c r="R548" s="1">
        <f t="shared" si="62"/>
        <v>-0.45765426861795655</v>
      </c>
    </row>
    <row r="549" spans="1:18" x14ac:dyDescent="0.3">
      <c r="A549">
        <v>548</v>
      </c>
      <c r="B549">
        <v>0.20664645841755835</v>
      </c>
      <c r="C549">
        <v>46.2</v>
      </c>
      <c r="D549" s="1">
        <f t="shared" si="56"/>
        <v>-0.409056280719517</v>
      </c>
      <c r="E549" s="1">
        <f t="shared" si="57"/>
        <v>44.563774877121936</v>
      </c>
      <c r="F549">
        <v>39.799999999999997</v>
      </c>
      <c r="G549" s="1">
        <f t="shared" si="58"/>
        <v>0.409056280719517</v>
      </c>
      <c r="H549" s="1">
        <f t="shared" si="59"/>
        <v>41.436225122878064</v>
      </c>
      <c r="I549" s="1">
        <f t="shared" si="60"/>
        <v>3.1275497542438728</v>
      </c>
      <c r="J549" s="1">
        <v>0.5</v>
      </c>
      <c r="K549" s="1">
        <v>2.1</v>
      </c>
      <c r="L549" s="1">
        <v>0.15</v>
      </c>
      <c r="M549" s="1">
        <v>8.6</v>
      </c>
      <c r="N549" s="1">
        <v>0.1</v>
      </c>
      <c r="O549" s="1">
        <v>-7</v>
      </c>
      <c r="P549" s="1">
        <f t="shared" si="61"/>
        <v>-7.4090562807195166</v>
      </c>
      <c r="Q549" s="1">
        <v>0.25</v>
      </c>
      <c r="R549" s="1">
        <f t="shared" si="62"/>
        <v>0.88651080694205708</v>
      </c>
    </row>
    <row r="550" spans="1:18" x14ac:dyDescent="0.3">
      <c r="A550">
        <v>549</v>
      </c>
      <c r="B550">
        <v>0.36886365768521368</v>
      </c>
      <c r="C550">
        <v>46.2</v>
      </c>
      <c r="D550" s="1">
        <f t="shared" si="56"/>
        <v>-0.16743224143543348</v>
      </c>
      <c r="E550" s="1">
        <f t="shared" si="57"/>
        <v>45.53027103425827</v>
      </c>
      <c r="F550">
        <v>39.799999999999997</v>
      </c>
      <c r="G550" s="1">
        <f t="shared" si="58"/>
        <v>0.16743224143543348</v>
      </c>
      <c r="H550" s="1">
        <f t="shared" si="59"/>
        <v>40.46972896574173</v>
      </c>
      <c r="I550" s="1">
        <f t="shared" si="60"/>
        <v>5.0605420685165399</v>
      </c>
      <c r="J550" s="1">
        <v>0.5</v>
      </c>
      <c r="K550" s="1">
        <v>2.1</v>
      </c>
      <c r="L550" s="1">
        <v>0.15</v>
      </c>
      <c r="M550" s="1">
        <v>8.6</v>
      </c>
      <c r="N550" s="1">
        <v>0.1</v>
      </c>
      <c r="O550" s="1">
        <v>-7</v>
      </c>
      <c r="P550" s="1">
        <f t="shared" si="61"/>
        <v>-7.1674322414354332</v>
      </c>
      <c r="Q550" s="1">
        <v>0.25</v>
      </c>
      <c r="R550" s="1">
        <f t="shared" si="62"/>
        <v>1.9134129738994115</v>
      </c>
    </row>
    <row r="551" spans="1:18" x14ac:dyDescent="0.3">
      <c r="A551">
        <v>550</v>
      </c>
      <c r="B551">
        <v>1.0006605107529931E-2</v>
      </c>
      <c r="C551">
        <v>46.2</v>
      </c>
      <c r="D551" s="1">
        <f t="shared" si="56"/>
        <v>-1.1630500594676336</v>
      </c>
      <c r="E551" s="1">
        <f t="shared" si="57"/>
        <v>41.547799762129472</v>
      </c>
      <c r="F551">
        <v>39.799999999999997</v>
      </c>
      <c r="G551" s="1">
        <f t="shared" si="58"/>
        <v>1.1630500594676336</v>
      </c>
      <c r="H551" s="1">
        <f t="shared" si="59"/>
        <v>44.452200237870528</v>
      </c>
      <c r="I551" s="1">
        <f t="shared" si="60"/>
        <v>-2.9044004757410562</v>
      </c>
      <c r="J551" s="1">
        <v>0.5</v>
      </c>
      <c r="K551" s="1">
        <v>2.1</v>
      </c>
      <c r="L551" s="1">
        <v>0.15</v>
      </c>
      <c r="M551" s="1">
        <v>8.6</v>
      </c>
      <c r="N551" s="1">
        <v>0.1</v>
      </c>
      <c r="O551" s="1">
        <v>-7</v>
      </c>
      <c r="P551" s="1">
        <f t="shared" si="61"/>
        <v>-8.1630500594676327</v>
      </c>
      <c r="Q551" s="1">
        <v>0.25</v>
      </c>
      <c r="R551" s="1">
        <f t="shared" si="62"/>
        <v>-2.3179627527374365</v>
      </c>
    </row>
    <row r="552" spans="1:18" x14ac:dyDescent="0.3">
      <c r="A552">
        <v>551</v>
      </c>
      <c r="B552">
        <v>0.37213202288030711</v>
      </c>
      <c r="C552">
        <v>46.2</v>
      </c>
      <c r="D552" s="1">
        <f t="shared" si="56"/>
        <v>-0.16310594522518126</v>
      </c>
      <c r="E552" s="1">
        <f t="shared" si="57"/>
        <v>45.547576219099277</v>
      </c>
      <c r="F552">
        <v>39.799999999999997</v>
      </c>
      <c r="G552" s="1">
        <f t="shared" si="58"/>
        <v>0.16310594522518126</v>
      </c>
      <c r="H552" s="1">
        <f t="shared" si="59"/>
        <v>40.452423780900723</v>
      </c>
      <c r="I552" s="1">
        <f t="shared" si="60"/>
        <v>5.0951524381985536</v>
      </c>
      <c r="J552" s="1">
        <v>0.5</v>
      </c>
      <c r="K552" s="1">
        <v>2.1</v>
      </c>
      <c r="L552" s="1">
        <v>0.15</v>
      </c>
      <c r="M552" s="1">
        <v>8.6</v>
      </c>
      <c r="N552" s="1">
        <v>0.1</v>
      </c>
      <c r="O552" s="1">
        <v>-7</v>
      </c>
      <c r="P552" s="1">
        <f t="shared" si="61"/>
        <v>-7.1631059452251815</v>
      </c>
      <c r="Q552" s="1">
        <v>0.25</v>
      </c>
      <c r="R552" s="1">
        <f t="shared" si="62"/>
        <v>1.9317997327929812</v>
      </c>
    </row>
    <row r="553" spans="1:18" x14ac:dyDescent="0.3">
      <c r="A553">
        <v>552</v>
      </c>
      <c r="B553">
        <v>0.9589728859037272</v>
      </c>
      <c r="C553">
        <v>46.2</v>
      </c>
      <c r="D553" s="1">
        <f t="shared" si="56"/>
        <v>0.86944467414874671</v>
      </c>
      <c r="E553" s="1">
        <f t="shared" si="57"/>
        <v>49.677778696594991</v>
      </c>
      <c r="F553">
        <v>39.799999999999997</v>
      </c>
      <c r="G553" s="1">
        <f t="shared" si="58"/>
        <v>-0.86944467414874671</v>
      </c>
      <c r="H553" s="1">
        <f t="shared" si="59"/>
        <v>36.322221303405009</v>
      </c>
      <c r="I553" s="1">
        <f t="shared" si="60"/>
        <v>13.355557393189983</v>
      </c>
      <c r="J553" s="1">
        <v>0.5</v>
      </c>
      <c r="K553" s="1">
        <v>2.1</v>
      </c>
      <c r="L553" s="1">
        <v>0.15</v>
      </c>
      <c r="M553" s="1">
        <v>8.6</v>
      </c>
      <c r="N553" s="1">
        <v>0.1</v>
      </c>
      <c r="O553" s="1">
        <v>-7</v>
      </c>
      <c r="P553" s="1">
        <f t="shared" si="61"/>
        <v>-6.1305553258512528</v>
      </c>
      <c r="Q553" s="1">
        <v>0.25</v>
      </c>
      <c r="R553" s="1">
        <f t="shared" si="62"/>
        <v>6.3201398651321785</v>
      </c>
    </row>
    <row r="554" spans="1:18" x14ac:dyDescent="0.3">
      <c r="A554">
        <v>553</v>
      </c>
      <c r="B554">
        <v>0.98859211279629633</v>
      </c>
      <c r="C554">
        <v>46.2</v>
      </c>
      <c r="D554" s="1">
        <f t="shared" si="56"/>
        <v>1.1382527281504555</v>
      </c>
      <c r="E554" s="1">
        <f t="shared" si="57"/>
        <v>50.753010912601823</v>
      </c>
      <c r="F554">
        <v>39.799999999999997</v>
      </c>
      <c r="G554" s="1">
        <f t="shared" si="58"/>
        <v>-1.1382527281504555</v>
      </c>
      <c r="H554" s="1">
        <f t="shared" si="59"/>
        <v>35.246989087398177</v>
      </c>
      <c r="I554" s="1">
        <f t="shared" si="60"/>
        <v>15.506021825203646</v>
      </c>
      <c r="J554" s="1">
        <v>0.5</v>
      </c>
      <c r="K554" s="1">
        <v>2.1</v>
      </c>
      <c r="L554" s="1">
        <v>0.15</v>
      </c>
      <c r="M554" s="1">
        <v>8.6</v>
      </c>
      <c r="N554" s="1">
        <v>0.1</v>
      </c>
      <c r="O554" s="1">
        <v>-7</v>
      </c>
      <c r="P554" s="1">
        <f t="shared" si="61"/>
        <v>-5.8617472718495449</v>
      </c>
      <c r="Q554" s="1">
        <v>0.25</v>
      </c>
      <c r="R554" s="1">
        <f t="shared" si="62"/>
        <v>7.4625740946394359</v>
      </c>
    </row>
    <row r="555" spans="1:18" x14ac:dyDescent="0.3">
      <c r="A555">
        <v>554</v>
      </c>
      <c r="B555">
        <v>0.25752472026376616</v>
      </c>
      <c r="C555">
        <v>46.2</v>
      </c>
      <c r="D555" s="1">
        <f t="shared" si="56"/>
        <v>-0.3254977122202134</v>
      </c>
      <c r="E555" s="1">
        <f t="shared" si="57"/>
        <v>44.898009151119147</v>
      </c>
      <c r="F555">
        <v>39.799999999999997</v>
      </c>
      <c r="G555" s="1">
        <f t="shared" si="58"/>
        <v>0.3254977122202134</v>
      </c>
      <c r="H555" s="1">
        <f t="shared" si="59"/>
        <v>41.101990848880853</v>
      </c>
      <c r="I555" s="1">
        <f t="shared" si="60"/>
        <v>3.796018302238295</v>
      </c>
      <c r="J555" s="1">
        <v>0.5</v>
      </c>
      <c r="K555" s="1">
        <v>2.1</v>
      </c>
      <c r="L555" s="1">
        <v>0.15</v>
      </c>
      <c r="M555" s="1">
        <v>8.6</v>
      </c>
      <c r="N555" s="1">
        <v>0.1</v>
      </c>
      <c r="O555" s="1">
        <v>-7</v>
      </c>
      <c r="P555" s="1">
        <f t="shared" si="61"/>
        <v>-7.3254977122202138</v>
      </c>
      <c r="Q555" s="1">
        <v>0.25</v>
      </c>
      <c r="R555" s="1">
        <f t="shared" si="62"/>
        <v>1.2416347230640938</v>
      </c>
    </row>
    <row r="556" spans="1:18" x14ac:dyDescent="0.3">
      <c r="A556">
        <v>555</v>
      </c>
      <c r="B556">
        <v>0.18228008995769718</v>
      </c>
      <c r="C556">
        <v>46.2</v>
      </c>
      <c r="D556" s="1">
        <f t="shared" si="56"/>
        <v>-0.45335499428228343</v>
      </c>
      <c r="E556" s="1">
        <f t="shared" si="57"/>
        <v>44.386580022870866</v>
      </c>
      <c r="F556">
        <v>39.799999999999997</v>
      </c>
      <c r="G556" s="1">
        <f t="shared" si="58"/>
        <v>0.45335499428228343</v>
      </c>
      <c r="H556" s="1">
        <f t="shared" si="59"/>
        <v>41.613419977129134</v>
      </c>
      <c r="I556" s="1">
        <f t="shared" si="60"/>
        <v>2.7731600457417329</v>
      </c>
      <c r="J556" s="1">
        <v>0.5</v>
      </c>
      <c r="K556" s="1">
        <v>2.1</v>
      </c>
      <c r="L556" s="1">
        <v>0.15</v>
      </c>
      <c r="M556" s="1">
        <v>8.6</v>
      </c>
      <c r="N556" s="1">
        <v>0.1</v>
      </c>
      <c r="O556" s="1">
        <v>-7</v>
      </c>
      <c r="P556" s="1">
        <f t="shared" si="61"/>
        <v>-7.4533549942822832</v>
      </c>
      <c r="Q556" s="1">
        <v>0.25</v>
      </c>
      <c r="R556" s="1">
        <f t="shared" si="62"/>
        <v>0.69824127430029548</v>
      </c>
    </row>
    <row r="557" spans="1:18" x14ac:dyDescent="0.3">
      <c r="A557">
        <v>556</v>
      </c>
      <c r="B557">
        <v>0.97742045856561677</v>
      </c>
      <c r="C557">
        <v>46.2</v>
      </c>
      <c r="D557" s="1">
        <f t="shared" si="56"/>
        <v>1.0015848214362184</v>
      </c>
      <c r="E557" s="1">
        <f t="shared" si="57"/>
        <v>50.206339285744875</v>
      </c>
      <c r="F557">
        <v>39.799999999999997</v>
      </c>
      <c r="G557" s="1">
        <f t="shared" si="58"/>
        <v>-1.0015848214362184</v>
      </c>
      <c r="H557" s="1">
        <f t="shared" si="59"/>
        <v>35.793660714255125</v>
      </c>
      <c r="I557" s="1">
        <f t="shared" si="60"/>
        <v>14.412678571489749</v>
      </c>
      <c r="J557" s="1">
        <v>0.5</v>
      </c>
      <c r="K557" s="1">
        <v>2.1</v>
      </c>
      <c r="L557" s="1">
        <v>0.15</v>
      </c>
      <c r="M557" s="1">
        <v>8.6</v>
      </c>
      <c r="N557" s="1">
        <v>0.1</v>
      </c>
      <c r="O557" s="1">
        <v>-7</v>
      </c>
      <c r="P557" s="1">
        <f t="shared" si="61"/>
        <v>-5.998415178563782</v>
      </c>
      <c r="Q557" s="1">
        <v>0.25</v>
      </c>
      <c r="R557" s="1">
        <f t="shared" si="62"/>
        <v>6.8817354911039299</v>
      </c>
    </row>
    <row r="558" spans="1:18" x14ac:dyDescent="0.3">
      <c r="A558">
        <v>557</v>
      </c>
      <c r="B558">
        <v>0.47808512557898875</v>
      </c>
      <c r="C558">
        <v>46.2</v>
      </c>
      <c r="D558" s="1">
        <f t="shared" si="56"/>
        <v>-2.748005009431775E-2</v>
      </c>
      <c r="E558" s="1">
        <f t="shared" si="57"/>
        <v>46.090079799622735</v>
      </c>
      <c r="F558">
        <v>39.799999999999997</v>
      </c>
      <c r="G558" s="1">
        <f t="shared" si="58"/>
        <v>2.748005009431775E-2</v>
      </c>
      <c r="H558" s="1">
        <f t="shared" si="59"/>
        <v>39.909920200377265</v>
      </c>
      <c r="I558" s="1">
        <f t="shared" si="60"/>
        <v>6.1801595992454708</v>
      </c>
      <c r="J558" s="1">
        <v>0.5</v>
      </c>
      <c r="K558" s="1">
        <v>2.1</v>
      </c>
      <c r="L558" s="1">
        <v>0.15</v>
      </c>
      <c r="M558" s="1">
        <v>8.6</v>
      </c>
      <c r="N558" s="1">
        <v>0.1</v>
      </c>
      <c r="O558" s="1">
        <v>-7</v>
      </c>
      <c r="P558" s="1">
        <f t="shared" si="61"/>
        <v>-7.0274800500943178</v>
      </c>
      <c r="Q558" s="1">
        <v>0.25</v>
      </c>
      <c r="R558" s="1">
        <f t="shared" si="62"/>
        <v>2.5082097870991555</v>
      </c>
    </row>
    <row r="559" spans="1:18" x14ac:dyDescent="0.3">
      <c r="A559">
        <v>558</v>
      </c>
      <c r="B559">
        <v>0.15947271993017453</v>
      </c>
      <c r="C559">
        <v>46.2</v>
      </c>
      <c r="D559" s="1">
        <f t="shared" si="56"/>
        <v>-0.49831366005509936</v>
      </c>
      <c r="E559" s="1">
        <f t="shared" si="57"/>
        <v>44.206745359779603</v>
      </c>
      <c r="F559">
        <v>39.799999999999997</v>
      </c>
      <c r="G559" s="1">
        <f t="shared" si="58"/>
        <v>0.49831366005509936</v>
      </c>
      <c r="H559" s="1">
        <f t="shared" si="59"/>
        <v>41.793254640220397</v>
      </c>
      <c r="I559" s="1">
        <f t="shared" si="60"/>
        <v>2.4134907195592064</v>
      </c>
      <c r="J559" s="1">
        <v>0.5</v>
      </c>
      <c r="K559" s="1">
        <v>2.1</v>
      </c>
      <c r="L559" s="1">
        <v>0.15</v>
      </c>
      <c r="M559" s="1">
        <v>8.6</v>
      </c>
      <c r="N559" s="1">
        <v>0.1</v>
      </c>
      <c r="O559" s="1">
        <v>-7</v>
      </c>
      <c r="P559" s="1">
        <f t="shared" si="61"/>
        <v>-7.498313660055099</v>
      </c>
      <c r="Q559" s="1">
        <v>0.25</v>
      </c>
      <c r="R559" s="1">
        <f t="shared" si="62"/>
        <v>0.50716694476582824</v>
      </c>
    </row>
    <row r="560" spans="1:18" x14ac:dyDescent="0.3">
      <c r="A560">
        <v>559</v>
      </c>
      <c r="B560">
        <v>0.45311716934013302</v>
      </c>
      <c r="C560">
        <v>46.2</v>
      </c>
      <c r="D560" s="1">
        <f t="shared" si="56"/>
        <v>-5.8894819875058554E-2</v>
      </c>
      <c r="E560" s="1">
        <f t="shared" si="57"/>
        <v>45.964420720499767</v>
      </c>
      <c r="F560">
        <v>39.799999999999997</v>
      </c>
      <c r="G560" s="1">
        <f t="shared" si="58"/>
        <v>5.8894819875058554E-2</v>
      </c>
      <c r="H560" s="1">
        <f t="shared" si="59"/>
        <v>40.035579279500233</v>
      </c>
      <c r="I560" s="1">
        <f t="shared" si="60"/>
        <v>5.928841440999534</v>
      </c>
      <c r="J560" s="1">
        <v>0.5</v>
      </c>
      <c r="K560" s="1">
        <v>2.1</v>
      </c>
      <c r="L560" s="1">
        <v>0.15</v>
      </c>
      <c r="M560" s="1">
        <v>8.6</v>
      </c>
      <c r="N560" s="1">
        <v>0.1</v>
      </c>
      <c r="O560" s="1">
        <v>-7</v>
      </c>
      <c r="P560" s="1">
        <f t="shared" si="61"/>
        <v>-7.058894819875059</v>
      </c>
      <c r="Q560" s="1">
        <v>0.25</v>
      </c>
      <c r="R560" s="1">
        <f t="shared" si="62"/>
        <v>2.3746970155310021</v>
      </c>
    </row>
    <row r="561" spans="1:18" x14ac:dyDescent="0.3">
      <c r="A561">
        <v>560</v>
      </c>
      <c r="B561">
        <v>0.92951631097127252</v>
      </c>
      <c r="C561">
        <v>46.2</v>
      </c>
      <c r="D561" s="1">
        <f t="shared" si="56"/>
        <v>0.73609907277309383</v>
      </c>
      <c r="E561" s="1">
        <f t="shared" si="57"/>
        <v>49.144396291092377</v>
      </c>
      <c r="F561">
        <v>39.799999999999997</v>
      </c>
      <c r="G561" s="1">
        <f t="shared" si="58"/>
        <v>-0.73609907277309383</v>
      </c>
      <c r="H561" s="1">
        <f t="shared" si="59"/>
        <v>36.855603708907623</v>
      </c>
      <c r="I561" s="1">
        <f t="shared" si="60"/>
        <v>12.288792582184755</v>
      </c>
      <c r="J561" s="1">
        <v>0.5</v>
      </c>
      <c r="K561" s="1">
        <v>2.1</v>
      </c>
      <c r="L561" s="1">
        <v>0.15</v>
      </c>
      <c r="M561" s="1">
        <v>8.6</v>
      </c>
      <c r="N561" s="1">
        <v>0.1</v>
      </c>
      <c r="O561" s="1">
        <v>-7</v>
      </c>
      <c r="P561" s="1">
        <f t="shared" si="61"/>
        <v>-6.2639009272269064</v>
      </c>
      <c r="Q561" s="1">
        <v>0.25</v>
      </c>
      <c r="R561" s="1">
        <f t="shared" si="62"/>
        <v>5.7534210592856514</v>
      </c>
    </row>
    <row r="562" spans="1:18" x14ac:dyDescent="0.3">
      <c r="A562">
        <v>561</v>
      </c>
      <c r="B562">
        <v>0.77471596217428762</v>
      </c>
      <c r="C562">
        <v>46.2</v>
      </c>
      <c r="D562" s="1">
        <f t="shared" si="56"/>
        <v>0.37723414795212723</v>
      </c>
      <c r="E562" s="1">
        <f t="shared" si="57"/>
        <v>47.708936591808509</v>
      </c>
      <c r="F562">
        <v>39.799999999999997</v>
      </c>
      <c r="G562" s="1">
        <f t="shared" si="58"/>
        <v>-0.37723414795212723</v>
      </c>
      <c r="H562" s="1">
        <f t="shared" si="59"/>
        <v>38.291063408191491</v>
      </c>
      <c r="I562" s="1">
        <f t="shared" si="60"/>
        <v>9.4178731836170186</v>
      </c>
      <c r="J562" s="1">
        <v>0.5</v>
      </c>
      <c r="K562" s="1">
        <v>2.1</v>
      </c>
      <c r="L562" s="1">
        <v>0.15</v>
      </c>
      <c r="M562" s="1">
        <v>8.6</v>
      </c>
      <c r="N562" s="1">
        <v>0.1</v>
      </c>
      <c r="O562" s="1">
        <v>-7</v>
      </c>
      <c r="P562" s="1">
        <f t="shared" si="61"/>
        <v>-6.6227658520478725</v>
      </c>
      <c r="Q562" s="1">
        <v>0.25</v>
      </c>
      <c r="R562" s="1">
        <f t="shared" si="62"/>
        <v>4.2282451287965417</v>
      </c>
    </row>
    <row r="563" spans="1:18" x14ac:dyDescent="0.3">
      <c r="A563">
        <v>562</v>
      </c>
      <c r="B563">
        <v>0.93125240820913091</v>
      </c>
      <c r="C563">
        <v>46.2</v>
      </c>
      <c r="D563" s="1">
        <f t="shared" si="56"/>
        <v>0.74259182182925443</v>
      </c>
      <c r="E563" s="1">
        <f t="shared" si="57"/>
        <v>49.170367287317021</v>
      </c>
      <c r="F563">
        <v>39.799999999999997</v>
      </c>
      <c r="G563" s="1">
        <f t="shared" si="58"/>
        <v>-0.74259182182925443</v>
      </c>
      <c r="H563" s="1">
        <f t="shared" si="59"/>
        <v>36.829632712682979</v>
      </c>
      <c r="I563" s="1">
        <f t="shared" si="60"/>
        <v>12.340734574634041</v>
      </c>
      <c r="J563" s="1">
        <v>0.5</v>
      </c>
      <c r="K563" s="1">
        <v>2.1</v>
      </c>
      <c r="L563" s="1">
        <v>0.15</v>
      </c>
      <c r="M563" s="1">
        <v>8.6</v>
      </c>
      <c r="N563" s="1">
        <v>0.1</v>
      </c>
      <c r="O563" s="1">
        <v>-7</v>
      </c>
      <c r="P563" s="1">
        <f t="shared" si="61"/>
        <v>-6.2574081781707456</v>
      </c>
      <c r="Q563" s="1">
        <v>0.25</v>
      </c>
      <c r="R563" s="1">
        <f t="shared" si="62"/>
        <v>5.7810152427743349</v>
      </c>
    </row>
    <row r="564" spans="1:18" x14ac:dyDescent="0.3">
      <c r="A564">
        <v>563</v>
      </c>
      <c r="B564">
        <v>3.7207981508268095E-2</v>
      </c>
      <c r="C564">
        <v>46.2</v>
      </c>
      <c r="D564" s="1">
        <f t="shared" si="56"/>
        <v>-0.89202370090039618</v>
      </c>
      <c r="E564" s="1">
        <f t="shared" si="57"/>
        <v>42.631905196398421</v>
      </c>
      <c r="F564">
        <v>39.799999999999997</v>
      </c>
      <c r="G564" s="1">
        <f t="shared" si="58"/>
        <v>0.89202370090039618</v>
      </c>
      <c r="H564" s="1">
        <f t="shared" si="59"/>
        <v>43.368094803601579</v>
      </c>
      <c r="I564" s="1">
        <f t="shared" si="60"/>
        <v>-0.7361896072031584</v>
      </c>
      <c r="J564" s="1">
        <v>0.5</v>
      </c>
      <c r="K564" s="1">
        <v>2.1</v>
      </c>
      <c r="L564" s="1">
        <v>0.15</v>
      </c>
      <c r="M564" s="1">
        <v>8.6</v>
      </c>
      <c r="N564" s="1">
        <v>0.1</v>
      </c>
      <c r="O564" s="1">
        <v>-7</v>
      </c>
      <c r="P564" s="1">
        <f t="shared" si="61"/>
        <v>-7.8920237009003964</v>
      </c>
      <c r="Q564" s="1">
        <v>0.25</v>
      </c>
      <c r="R564" s="1">
        <f t="shared" si="62"/>
        <v>-1.1661007288266783</v>
      </c>
    </row>
    <row r="565" spans="1:18" x14ac:dyDescent="0.3">
      <c r="A565">
        <v>564</v>
      </c>
      <c r="B565">
        <v>0.96401372023886478</v>
      </c>
      <c r="C565">
        <v>46.2</v>
      </c>
      <c r="D565" s="1">
        <f t="shared" si="56"/>
        <v>0.89964582094886092</v>
      </c>
      <c r="E565" s="1">
        <f t="shared" si="57"/>
        <v>49.798583283795445</v>
      </c>
      <c r="F565">
        <v>39.799999999999997</v>
      </c>
      <c r="G565" s="1">
        <f t="shared" si="58"/>
        <v>-0.89964582094886092</v>
      </c>
      <c r="H565" s="1">
        <f t="shared" si="59"/>
        <v>36.201416716204555</v>
      </c>
      <c r="I565" s="1">
        <f t="shared" si="60"/>
        <v>13.597166567590889</v>
      </c>
      <c r="J565" s="1">
        <v>0.5</v>
      </c>
      <c r="K565" s="1">
        <v>2.1</v>
      </c>
      <c r="L565" s="1">
        <v>0.15</v>
      </c>
      <c r="M565" s="1">
        <v>8.6</v>
      </c>
      <c r="N565" s="1">
        <v>0.1</v>
      </c>
      <c r="O565" s="1">
        <v>-7</v>
      </c>
      <c r="P565" s="1">
        <f t="shared" si="61"/>
        <v>-6.1003541790511395</v>
      </c>
      <c r="Q565" s="1">
        <v>0.25</v>
      </c>
      <c r="R565" s="1">
        <f t="shared" si="62"/>
        <v>6.448494739032661</v>
      </c>
    </row>
    <row r="566" spans="1:18" x14ac:dyDescent="0.3">
      <c r="A566">
        <v>565</v>
      </c>
      <c r="B566">
        <v>0.82172238654418006</v>
      </c>
      <c r="C566">
        <v>46.2</v>
      </c>
      <c r="D566" s="1">
        <f t="shared" si="56"/>
        <v>0.46097445354405697</v>
      </c>
      <c r="E566" s="1">
        <f t="shared" si="57"/>
        <v>48.043897814176233</v>
      </c>
      <c r="F566">
        <v>39.799999999999997</v>
      </c>
      <c r="G566" s="1">
        <f t="shared" si="58"/>
        <v>-0.46097445354405697</v>
      </c>
      <c r="H566" s="1">
        <f t="shared" si="59"/>
        <v>37.956102185823767</v>
      </c>
      <c r="I566" s="1">
        <f t="shared" si="60"/>
        <v>10.087795628352467</v>
      </c>
      <c r="J566" s="1">
        <v>0.5</v>
      </c>
      <c r="K566" s="1">
        <v>2.1</v>
      </c>
      <c r="L566" s="1">
        <v>0.15</v>
      </c>
      <c r="M566" s="1">
        <v>8.6</v>
      </c>
      <c r="N566" s="1">
        <v>0.1</v>
      </c>
      <c r="O566" s="1">
        <v>-7</v>
      </c>
      <c r="P566" s="1">
        <f t="shared" si="61"/>
        <v>-6.5390255464559432</v>
      </c>
      <c r="Q566" s="1">
        <v>0.25</v>
      </c>
      <c r="R566" s="1">
        <f t="shared" si="62"/>
        <v>4.5841414275622485</v>
      </c>
    </row>
    <row r="567" spans="1:18" x14ac:dyDescent="0.3">
      <c r="A567">
        <v>566</v>
      </c>
      <c r="B567">
        <v>6.2508475720345014E-2</v>
      </c>
      <c r="C567">
        <v>46.2</v>
      </c>
      <c r="D567" s="1">
        <f t="shared" si="56"/>
        <v>-0.76702581535232683</v>
      </c>
      <c r="E567" s="1">
        <f t="shared" si="57"/>
        <v>43.131896738590697</v>
      </c>
      <c r="F567">
        <v>39.799999999999997</v>
      </c>
      <c r="G567" s="1">
        <f t="shared" si="58"/>
        <v>0.76702581535232683</v>
      </c>
      <c r="H567" s="1">
        <f t="shared" si="59"/>
        <v>42.868103261409303</v>
      </c>
      <c r="I567" s="1">
        <f t="shared" si="60"/>
        <v>0.26379347718139456</v>
      </c>
      <c r="J567" s="1">
        <v>0.5</v>
      </c>
      <c r="K567" s="1">
        <v>2.1</v>
      </c>
      <c r="L567" s="1">
        <v>0.15</v>
      </c>
      <c r="M567" s="1">
        <v>8.6</v>
      </c>
      <c r="N567" s="1">
        <v>0.1</v>
      </c>
      <c r="O567" s="1">
        <v>-7</v>
      </c>
      <c r="P567" s="1">
        <f t="shared" si="61"/>
        <v>-7.7670258153523264</v>
      </c>
      <c r="Q567" s="1">
        <v>0.25</v>
      </c>
      <c r="R567" s="1">
        <f t="shared" si="62"/>
        <v>-0.63485971524738427</v>
      </c>
    </row>
    <row r="568" spans="1:18" x14ac:dyDescent="0.3">
      <c r="A568">
        <v>567</v>
      </c>
      <c r="B568">
        <v>0.40991893746740093</v>
      </c>
      <c r="C568">
        <v>46.2</v>
      </c>
      <c r="D568" s="1">
        <f t="shared" si="56"/>
        <v>-0.11387675212901029</v>
      </c>
      <c r="E568" s="1">
        <f t="shared" si="57"/>
        <v>45.744492991483959</v>
      </c>
      <c r="F568">
        <v>39.799999999999997</v>
      </c>
      <c r="G568" s="1">
        <f t="shared" si="58"/>
        <v>0.11387675212901029</v>
      </c>
      <c r="H568" s="1">
        <f t="shared" si="59"/>
        <v>40.255507008516041</v>
      </c>
      <c r="I568" s="1">
        <f t="shared" si="60"/>
        <v>5.4889859829679182</v>
      </c>
      <c r="J568" s="1">
        <v>0.5</v>
      </c>
      <c r="K568" s="1">
        <v>2.1</v>
      </c>
      <c r="L568" s="1">
        <v>0.15</v>
      </c>
      <c r="M568" s="1">
        <v>8.6</v>
      </c>
      <c r="N568" s="1">
        <v>0.1</v>
      </c>
      <c r="O568" s="1">
        <v>-7</v>
      </c>
      <c r="P568" s="1">
        <f t="shared" si="61"/>
        <v>-7.1138767521290101</v>
      </c>
      <c r="Q568" s="1">
        <v>0.25</v>
      </c>
      <c r="R568" s="1">
        <f t="shared" si="62"/>
        <v>2.1410238034517066</v>
      </c>
    </row>
    <row r="569" spans="1:18" x14ac:dyDescent="0.3">
      <c r="A569">
        <v>568</v>
      </c>
      <c r="B569">
        <v>0.56359927117538167</v>
      </c>
      <c r="C569">
        <v>46.2</v>
      </c>
      <c r="D569" s="1">
        <f t="shared" si="56"/>
        <v>8.005053541967104E-2</v>
      </c>
      <c r="E569" s="1">
        <f t="shared" si="57"/>
        <v>46.520202141678688</v>
      </c>
      <c r="F569">
        <v>39.799999999999997</v>
      </c>
      <c r="G569" s="1">
        <f t="shared" si="58"/>
        <v>-8.005053541967104E-2</v>
      </c>
      <c r="H569" s="1">
        <f t="shared" si="59"/>
        <v>39.479797858321312</v>
      </c>
      <c r="I569" s="1">
        <f t="shared" si="60"/>
        <v>7.0404042833573754</v>
      </c>
      <c r="J569" s="1">
        <v>0.5</v>
      </c>
      <c r="K569" s="1">
        <v>2.1</v>
      </c>
      <c r="L569" s="1">
        <v>0.15</v>
      </c>
      <c r="M569" s="1">
        <v>8.6</v>
      </c>
      <c r="N569" s="1">
        <v>0.1</v>
      </c>
      <c r="O569" s="1">
        <v>-7</v>
      </c>
      <c r="P569" s="1">
        <f t="shared" si="61"/>
        <v>-6.9199494645803288</v>
      </c>
      <c r="Q569" s="1">
        <v>0.25</v>
      </c>
      <c r="R569" s="1">
        <f t="shared" si="62"/>
        <v>2.9652147755336054</v>
      </c>
    </row>
    <row r="570" spans="1:18" x14ac:dyDescent="0.3">
      <c r="A570">
        <v>569</v>
      </c>
      <c r="B570">
        <v>0.38189451405766517</v>
      </c>
      <c r="C570">
        <v>46.2</v>
      </c>
      <c r="D570" s="1">
        <f t="shared" si="56"/>
        <v>-0.15025443730421506</v>
      </c>
      <c r="E570" s="1">
        <f t="shared" si="57"/>
        <v>45.598982250783145</v>
      </c>
      <c r="F570">
        <v>39.799999999999997</v>
      </c>
      <c r="G570" s="1">
        <f t="shared" si="58"/>
        <v>0.15025443730421506</v>
      </c>
      <c r="H570" s="1">
        <f t="shared" si="59"/>
        <v>40.401017749216855</v>
      </c>
      <c r="I570" s="1">
        <f t="shared" si="60"/>
        <v>5.1979645015662896</v>
      </c>
      <c r="J570" s="1">
        <v>0.5</v>
      </c>
      <c r="K570" s="1">
        <v>2.1</v>
      </c>
      <c r="L570" s="1">
        <v>0.15</v>
      </c>
      <c r="M570" s="1">
        <v>8.6</v>
      </c>
      <c r="N570" s="1">
        <v>0.1</v>
      </c>
      <c r="O570" s="1">
        <v>-7</v>
      </c>
      <c r="P570" s="1">
        <f t="shared" si="61"/>
        <v>-7.1502544373042154</v>
      </c>
      <c r="Q570" s="1">
        <v>0.25</v>
      </c>
      <c r="R570" s="1">
        <f t="shared" si="62"/>
        <v>1.9864186414570908</v>
      </c>
    </row>
    <row r="571" spans="1:18" x14ac:dyDescent="0.3">
      <c r="A571">
        <v>570</v>
      </c>
      <c r="B571">
        <v>0.17590836997067727</v>
      </c>
      <c r="C571">
        <v>46.2</v>
      </c>
      <c r="D571" s="1">
        <f t="shared" si="56"/>
        <v>-0.4655355953055228</v>
      </c>
      <c r="E571" s="1">
        <f t="shared" si="57"/>
        <v>44.33785761877791</v>
      </c>
      <c r="F571">
        <v>39.799999999999997</v>
      </c>
      <c r="G571" s="1">
        <f t="shared" si="58"/>
        <v>0.4655355953055228</v>
      </c>
      <c r="H571" s="1">
        <f t="shared" si="59"/>
        <v>41.66214238122209</v>
      </c>
      <c r="I571" s="1">
        <f t="shared" si="60"/>
        <v>2.6757152375558206</v>
      </c>
      <c r="J571" s="1">
        <v>0.5</v>
      </c>
      <c r="K571" s="1">
        <v>2.1</v>
      </c>
      <c r="L571" s="1">
        <v>0.15</v>
      </c>
      <c r="M571" s="1">
        <v>8.6</v>
      </c>
      <c r="N571" s="1">
        <v>0.1</v>
      </c>
      <c r="O571" s="1">
        <v>-7</v>
      </c>
      <c r="P571" s="1">
        <f t="shared" si="61"/>
        <v>-7.4655355953055231</v>
      </c>
      <c r="Q571" s="1">
        <v>0.25</v>
      </c>
      <c r="R571" s="1">
        <f t="shared" si="62"/>
        <v>0.64647371995152936</v>
      </c>
    </row>
    <row r="572" spans="1:18" x14ac:dyDescent="0.3">
      <c r="A572">
        <v>571</v>
      </c>
      <c r="B572">
        <v>0.4381148170980298</v>
      </c>
      <c r="C572">
        <v>46.2</v>
      </c>
      <c r="D572" s="1">
        <f t="shared" si="56"/>
        <v>-7.7875285150399917E-2</v>
      </c>
      <c r="E572" s="1">
        <f t="shared" si="57"/>
        <v>45.888498859398403</v>
      </c>
      <c r="F572">
        <v>39.799999999999997</v>
      </c>
      <c r="G572" s="1">
        <f t="shared" si="58"/>
        <v>7.7875285150399917E-2</v>
      </c>
      <c r="H572" s="1">
        <f t="shared" si="59"/>
        <v>40.111501140601597</v>
      </c>
      <c r="I572" s="1">
        <f t="shared" si="60"/>
        <v>5.7769977187968067</v>
      </c>
      <c r="J572" s="1">
        <v>0.5</v>
      </c>
      <c r="K572" s="1">
        <v>2.1</v>
      </c>
      <c r="L572" s="1">
        <v>0.15</v>
      </c>
      <c r="M572" s="1">
        <v>8.6</v>
      </c>
      <c r="N572" s="1">
        <v>0.1</v>
      </c>
      <c r="O572" s="1">
        <v>-7</v>
      </c>
      <c r="P572" s="1">
        <f t="shared" si="61"/>
        <v>-7.0778752851503999</v>
      </c>
      <c r="Q572" s="1">
        <v>0.25</v>
      </c>
      <c r="R572" s="1">
        <f t="shared" si="62"/>
        <v>2.2940300381108032</v>
      </c>
    </row>
    <row r="573" spans="1:18" x14ac:dyDescent="0.3">
      <c r="A573">
        <v>572</v>
      </c>
      <c r="B573">
        <v>1.6239268257537409E-3</v>
      </c>
      <c r="C573">
        <v>46.2</v>
      </c>
      <c r="D573" s="1">
        <f t="shared" si="56"/>
        <v>-1.4716253140806304</v>
      </c>
      <c r="E573" s="1">
        <f t="shared" si="57"/>
        <v>40.313498743677485</v>
      </c>
      <c r="F573">
        <v>39.799999999999997</v>
      </c>
      <c r="G573" s="1">
        <f t="shared" si="58"/>
        <v>1.4716253140806304</v>
      </c>
      <c r="H573" s="1">
        <f t="shared" si="59"/>
        <v>45.686501256322515</v>
      </c>
      <c r="I573" s="1">
        <f t="shared" si="60"/>
        <v>-5.37300251264503</v>
      </c>
      <c r="J573" s="1">
        <v>0.5</v>
      </c>
      <c r="K573" s="1">
        <v>2.1</v>
      </c>
      <c r="L573" s="1">
        <v>0.15</v>
      </c>
      <c r="M573" s="1">
        <v>8.6</v>
      </c>
      <c r="N573" s="1">
        <v>0.1</v>
      </c>
      <c r="O573" s="1">
        <v>-7</v>
      </c>
      <c r="P573" s="1">
        <f t="shared" si="61"/>
        <v>-8.4716253140806295</v>
      </c>
      <c r="Q573" s="1">
        <v>0.25</v>
      </c>
      <c r="R573" s="1">
        <f t="shared" si="62"/>
        <v>-3.6294075848426726</v>
      </c>
    </row>
    <row r="574" spans="1:18" x14ac:dyDescent="0.3">
      <c r="A574">
        <v>573</v>
      </c>
      <c r="B574">
        <v>0.34036655887177691</v>
      </c>
      <c r="C574">
        <v>46.2</v>
      </c>
      <c r="D574" s="1">
        <f t="shared" si="56"/>
        <v>-0.20573146511146226</v>
      </c>
      <c r="E574" s="1">
        <f t="shared" si="57"/>
        <v>45.377074139554153</v>
      </c>
      <c r="F574">
        <v>39.799999999999997</v>
      </c>
      <c r="G574" s="1">
        <f t="shared" si="58"/>
        <v>0.20573146511146226</v>
      </c>
      <c r="H574" s="1">
        <f t="shared" si="59"/>
        <v>40.622925860445847</v>
      </c>
      <c r="I574" s="1">
        <f t="shared" si="60"/>
        <v>4.754148279108307</v>
      </c>
      <c r="J574" s="1">
        <v>0.5</v>
      </c>
      <c r="K574" s="1">
        <v>2.1</v>
      </c>
      <c r="L574" s="1">
        <v>0.15</v>
      </c>
      <c r="M574" s="1">
        <v>8.6</v>
      </c>
      <c r="N574" s="1">
        <v>0.1</v>
      </c>
      <c r="O574" s="1">
        <v>-7</v>
      </c>
      <c r="P574" s="1">
        <f t="shared" si="61"/>
        <v>-7.2057314651114623</v>
      </c>
      <c r="Q574" s="1">
        <v>0.25</v>
      </c>
      <c r="R574" s="1">
        <f t="shared" si="62"/>
        <v>1.7506412732762877</v>
      </c>
    </row>
    <row r="575" spans="1:18" x14ac:dyDescent="0.3">
      <c r="A575">
        <v>574</v>
      </c>
      <c r="B575">
        <v>0.6672067135769536</v>
      </c>
      <c r="C575">
        <v>46.2</v>
      </c>
      <c r="D575" s="1">
        <f t="shared" si="56"/>
        <v>0.21610652679990119</v>
      </c>
      <c r="E575" s="1">
        <f t="shared" si="57"/>
        <v>47.064426107199608</v>
      </c>
      <c r="F575">
        <v>39.799999999999997</v>
      </c>
      <c r="G575" s="1">
        <f t="shared" si="58"/>
        <v>-0.21610652679990119</v>
      </c>
      <c r="H575" s="1">
        <f t="shared" si="59"/>
        <v>38.935573892800392</v>
      </c>
      <c r="I575" s="1">
        <f t="shared" si="60"/>
        <v>8.1288522143992168</v>
      </c>
      <c r="J575" s="1">
        <v>0.5</v>
      </c>
      <c r="K575" s="1">
        <v>2.1</v>
      </c>
      <c r="L575" s="1">
        <v>0.15</v>
      </c>
      <c r="M575" s="1">
        <v>8.6</v>
      </c>
      <c r="N575" s="1">
        <v>0.1</v>
      </c>
      <c r="O575" s="1">
        <v>-7</v>
      </c>
      <c r="P575" s="1">
        <f t="shared" si="61"/>
        <v>-6.7838934732000986</v>
      </c>
      <c r="Q575" s="1">
        <v>0.25</v>
      </c>
      <c r="R575" s="1">
        <f t="shared" si="62"/>
        <v>3.5434527388995845</v>
      </c>
    </row>
    <row r="576" spans="1:18" x14ac:dyDescent="0.3">
      <c r="A576">
        <v>575</v>
      </c>
      <c r="B576">
        <v>0.1915169365067223</v>
      </c>
      <c r="C576">
        <v>46.2</v>
      </c>
      <c r="D576" s="1">
        <f t="shared" si="56"/>
        <v>-0.43615996042095012</v>
      </c>
      <c r="E576" s="1">
        <f t="shared" si="57"/>
        <v>44.455360158316203</v>
      </c>
      <c r="F576">
        <v>39.799999999999997</v>
      </c>
      <c r="G576" s="1">
        <f t="shared" si="58"/>
        <v>0.43615996042095012</v>
      </c>
      <c r="H576" s="1">
        <f t="shared" si="59"/>
        <v>41.544639841683797</v>
      </c>
      <c r="I576" s="1">
        <f t="shared" si="60"/>
        <v>2.9107203166324069</v>
      </c>
      <c r="J576" s="1">
        <v>0.5</v>
      </c>
      <c r="K576" s="1">
        <v>2.1</v>
      </c>
      <c r="L576" s="1">
        <v>0.15</v>
      </c>
      <c r="M576" s="1">
        <v>8.6</v>
      </c>
      <c r="N576" s="1">
        <v>0.1</v>
      </c>
      <c r="O576" s="1">
        <v>-7</v>
      </c>
      <c r="P576" s="1">
        <f t="shared" si="61"/>
        <v>-7.4361599604209498</v>
      </c>
      <c r="Q576" s="1">
        <v>0.25</v>
      </c>
      <c r="R576" s="1">
        <f t="shared" si="62"/>
        <v>0.77132016821096583</v>
      </c>
    </row>
    <row r="577" spans="1:18" x14ac:dyDescent="0.3">
      <c r="A577">
        <v>576</v>
      </c>
      <c r="B577">
        <v>0.12677819767724696</v>
      </c>
      <c r="C577">
        <v>46.2</v>
      </c>
      <c r="D577" s="1">
        <f t="shared" si="56"/>
        <v>-0.57087687074261095</v>
      </c>
      <c r="E577" s="1">
        <f t="shared" si="57"/>
        <v>43.91649251702956</v>
      </c>
      <c r="F577">
        <v>39.799999999999997</v>
      </c>
      <c r="G577" s="1">
        <f t="shared" si="58"/>
        <v>0.57087687074261095</v>
      </c>
      <c r="H577" s="1">
        <f t="shared" si="59"/>
        <v>42.08350748297044</v>
      </c>
      <c r="I577" s="1">
        <f t="shared" si="60"/>
        <v>1.8329850340591207</v>
      </c>
      <c r="J577" s="1">
        <v>0.5</v>
      </c>
      <c r="K577" s="1">
        <v>2.1</v>
      </c>
      <c r="L577" s="1">
        <v>0.15</v>
      </c>
      <c r="M577" s="1">
        <v>8.6</v>
      </c>
      <c r="N577" s="1">
        <v>0.1</v>
      </c>
      <c r="O577" s="1">
        <v>-7</v>
      </c>
      <c r="P577" s="1">
        <f t="shared" si="61"/>
        <v>-7.5708768707426106</v>
      </c>
      <c r="Q577" s="1">
        <v>0.25</v>
      </c>
      <c r="R577" s="1">
        <f t="shared" si="62"/>
        <v>0.19877329934390753</v>
      </c>
    </row>
    <row r="578" spans="1:18" x14ac:dyDescent="0.3">
      <c r="A578">
        <v>577</v>
      </c>
      <c r="B578">
        <v>0.59646163582525147</v>
      </c>
      <c r="C578">
        <v>46.2</v>
      </c>
      <c r="D578" s="1">
        <f t="shared" si="56"/>
        <v>0.12209948267218058</v>
      </c>
      <c r="E578" s="1">
        <f t="shared" si="57"/>
        <v>46.688397930688723</v>
      </c>
      <c r="F578">
        <v>39.799999999999997</v>
      </c>
      <c r="G578" s="1">
        <f t="shared" si="58"/>
        <v>-0.12209948267218058</v>
      </c>
      <c r="H578" s="1">
        <f t="shared" si="59"/>
        <v>39.311602069311277</v>
      </c>
      <c r="I578" s="1">
        <f t="shared" si="60"/>
        <v>7.3767958613774454</v>
      </c>
      <c r="J578" s="1">
        <v>0.5</v>
      </c>
      <c r="K578" s="1">
        <v>2.1</v>
      </c>
      <c r="L578" s="1">
        <v>0.15</v>
      </c>
      <c r="M578" s="1">
        <v>8.6</v>
      </c>
      <c r="N578" s="1">
        <v>0.1</v>
      </c>
      <c r="O578" s="1">
        <v>-7</v>
      </c>
      <c r="P578" s="1">
        <f t="shared" si="61"/>
        <v>-6.8779005173278192</v>
      </c>
      <c r="Q578" s="1">
        <v>0.25</v>
      </c>
      <c r="R578" s="1">
        <f t="shared" si="62"/>
        <v>3.1439228013567684</v>
      </c>
    </row>
    <row r="579" spans="1:18" x14ac:dyDescent="0.3">
      <c r="A579">
        <v>578</v>
      </c>
      <c r="B579">
        <v>6.5929901873667318E-2</v>
      </c>
      <c r="C579">
        <v>46.2</v>
      </c>
      <c r="D579" s="1">
        <f t="shared" ref="D579:D642" si="63">_xlfn.NORM.INV(B579,$T$1,$U$1)</f>
        <v>-0.75340414556219204</v>
      </c>
      <c r="E579" s="1">
        <f t="shared" ref="E579:E642" si="64">C579+(4*D579)</f>
        <v>43.186383417751237</v>
      </c>
      <c r="F579">
        <v>39.799999999999997</v>
      </c>
      <c r="G579" s="1">
        <f t="shared" ref="G579:G642" si="65">-1*D579</f>
        <v>0.75340414556219204</v>
      </c>
      <c r="H579" s="1">
        <f t="shared" ref="H579:H642" si="66">F579+(4*G579)</f>
        <v>42.813616582248763</v>
      </c>
      <c r="I579" s="1">
        <f t="shared" ref="I579:I642" si="67">E579-H579</f>
        <v>0.37276683550247469</v>
      </c>
      <c r="J579" s="1">
        <v>0.5</v>
      </c>
      <c r="K579" s="1">
        <v>2.1</v>
      </c>
      <c r="L579" s="1">
        <v>0.15</v>
      </c>
      <c r="M579" s="1">
        <v>8.6</v>
      </c>
      <c r="N579" s="1">
        <v>0.1</v>
      </c>
      <c r="O579" s="1">
        <v>-7</v>
      </c>
      <c r="P579" s="1">
        <f t="shared" ref="P579:P642" si="68">_xlfn.NORM.INV(B579,$O$2,$U$1)</f>
        <v>-7.7534041455621923</v>
      </c>
      <c r="Q579" s="1">
        <v>0.25</v>
      </c>
      <c r="R579" s="1">
        <f t="shared" ref="R579:R642" si="69">I579*J579+K579*L579+M579*N579+P579*Q579</f>
        <v>-0.5769676186393109</v>
      </c>
    </row>
    <row r="580" spans="1:18" x14ac:dyDescent="0.3">
      <c r="A580">
        <v>579</v>
      </c>
      <c r="B580">
        <v>0.74791555363884088</v>
      </c>
      <c r="C580">
        <v>46.2</v>
      </c>
      <c r="D580" s="1">
        <f t="shared" si="63"/>
        <v>0.33397234995869873</v>
      </c>
      <c r="E580" s="1">
        <f t="shared" si="64"/>
        <v>47.535889399834801</v>
      </c>
      <c r="F580">
        <v>39.799999999999997</v>
      </c>
      <c r="G580" s="1">
        <f t="shared" si="65"/>
        <v>-0.33397234995869873</v>
      </c>
      <c r="H580" s="1">
        <f t="shared" si="66"/>
        <v>38.464110600165199</v>
      </c>
      <c r="I580" s="1">
        <f t="shared" si="67"/>
        <v>9.0717787996696018</v>
      </c>
      <c r="J580" s="1">
        <v>0.5</v>
      </c>
      <c r="K580" s="1">
        <v>2.1</v>
      </c>
      <c r="L580" s="1">
        <v>0.15</v>
      </c>
      <c r="M580" s="1">
        <v>8.6</v>
      </c>
      <c r="N580" s="1">
        <v>0.1</v>
      </c>
      <c r="O580" s="1">
        <v>-7</v>
      </c>
      <c r="P580" s="1">
        <f t="shared" si="68"/>
        <v>-6.6660276500413014</v>
      </c>
      <c r="Q580" s="1">
        <v>0.25</v>
      </c>
      <c r="R580" s="1">
        <f t="shared" si="69"/>
        <v>4.0443824873244765</v>
      </c>
    </row>
    <row r="581" spans="1:18" x14ac:dyDescent="0.3">
      <c r="A581">
        <v>580</v>
      </c>
      <c r="B581">
        <v>0.25178412184526144</v>
      </c>
      <c r="C581">
        <v>46.2</v>
      </c>
      <c r="D581" s="1">
        <f t="shared" si="63"/>
        <v>-0.33444296691207004</v>
      </c>
      <c r="E581" s="1">
        <f t="shared" si="64"/>
        <v>44.862228132351724</v>
      </c>
      <c r="F581">
        <v>39.799999999999997</v>
      </c>
      <c r="G581" s="1">
        <f t="shared" si="65"/>
        <v>0.33444296691207004</v>
      </c>
      <c r="H581" s="1">
        <f t="shared" si="66"/>
        <v>41.137771867648276</v>
      </c>
      <c r="I581" s="1">
        <f t="shared" si="67"/>
        <v>3.7244562647034485</v>
      </c>
      <c r="J581" s="1">
        <v>0.5</v>
      </c>
      <c r="K581" s="1">
        <v>2.1</v>
      </c>
      <c r="L581" s="1">
        <v>0.15</v>
      </c>
      <c r="M581" s="1">
        <v>8.6</v>
      </c>
      <c r="N581" s="1">
        <v>0.1</v>
      </c>
      <c r="O581" s="1">
        <v>-7</v>
      </c>
      <c r="P581" s="1">
        <f t="shared" si="68"/>
        <v>-7.3344429669120697</v>
      </c>
      <c r="Q581" s="1">
        <v>0.25</v>
      </c>
      <c r="R581" s="1">
        <f t="shared" si="69"/>
        <v>1.2036173906237067</v>
      </c>
    </row>
    <row r="582" spans="1:18" x14ac:dyDescent="0.3">
      <c r="A582">
        <v>581</v>
      </c>
      <c r="B582">
        <v>0.1728420261914978</v>
      </c>
      <c r="C582">
        <v>46.2</v>
      </c>
      <c r="D582" s="1">
        <f t="shared" si="63"/>
        <v>-0.47149692133287752</v>
      </c>
      <c r="E582" s="1">
        <f t="shared" si="64"/>
        <v>44.314012314668496</v>
      </c>
      <c r="F582">
        <v>39.799999999999997</v>
      </c>
      <c r="G582" s="1">
        <f t="shared" si="65"/>
        <v>0.47149692133287752</v>
      </c>
      <c r="H582" s="1">
        <f t="shared" si="66"/>
        <v>41.685987685331504</v>
      </c>
      <c r="I582" s="1">
        <f t="shared" si="67"/>
        <v>2.6280246293369913</v>
      </c>
      <c r="J582" s="1">
        <v>0.5</v>
      </c>
      <c r="K582" s="1">
        <v>2.1</v>
      </c>
      <c r="L582" s="1">
        <v>0.15</v>
      </c>
      <c r="M582" s="1">
        <v>8.6</v>
      </c>
      <c r="N582" s="1">
        <v>0.1</v>
      </c>
      <c r="O582" s="1">
        <v>-7</v>
      </c>
      <c r="P582" s="1">
        <f t="shared" si="68"/>
        <v>-7.4714969213328777</v>
      </c>
      <c r="Q582" s="1">
        <v>0.25</v>
      </c>
      <c r="R582" s="1">
        <f t="shared" si="69"/>
        <v>0.62113808433527606</v>
      </c>
    </row>
    <row r="583" spans="1:18" x14ac:dyDescent="0.3">
      <c r="A583">
        <v>582</v>
      </c>
      <c r="B583">
        <v>0.39841153944093488</v>
      </c>
      <c r="C583">
        <v>46.2</v>
      </c>
      <c r="D583" s="1">
        <f t="shared" si="63"/>
        <v>-0.1287303959301746</v>
      </c>
      <c r="E583" s="1">
        <f t="shared" si="64"/>
        <v>45.685078416279303</v>
      </c>
      <c r="F583">
        <v>39.799999999999997</v>
      </c>
      <c r="G583" s="1">
        <f t="shared" si="65"/>
        <v>0.1287303959301746</v>
      </c>
      <c r="H583" s="1">
        <f t="shared" si="66"/>
        <v>40.314921583720697</v>
      </c>
      <c r="I583" s="1">
        <f t="shared" si="67"/>
        <v>5.3701568325586067</v>
      </c>
      <c r="J583" s="1">
        <v>0.5</v>
      </c>
      <c r="K583" s="1">
        <v>2.1</v>
      </c>
      <c r="L583" s="1">
        <v>0.15</v>
      </c>
      <c r="M583" s="1">
        <v>8.6</v>
      </c>
      <c r="N583" s="1">
        <v>0.1</v>
      </c>
      <c r="O583" s="1">
        <v>-7</v>
      </c>
      <c r="P583" s="1">
        <f t="shared" si="68"/>
        <v>-7.1287303959301749</v>
      </c>
      <c r="Q583" s="1">
        <v>0.25</v>
      </c>
      <c r="R583" s="1">
        <f t="shared" si="69"/>
        <v>2.0778958172967594</v>
      </c>
    </row>
    <row r="584" spans="1:18" x14ac:dyDescent="0.3">
      <c r="A584">
        <v>583</v>
      </c>
      <c r="B584">
        <v>0.5400552491134295</v>
      </c>
      <c r="C584">
        <v>46.2</v>
      </c>
      <c r="D584" s="1">
        <f t="shared" si="63"/>
        <v>5.0286455351757471E-2</v>
      </c>
      <c r="E584" s="1">
        <f t="shared" si="64"/>
        <v>46.401145821407034</v>
      </c>
      <c r="F584">
        <v>39.799999999999997</v>
      </c>
      <c r="G584" s="1">
        <f t="shared" si="65"/>
        <v>-5.0286455351757471E-2</v>
      </c>
      <c r="H584" s="1">
        <f t="shared" si="66"/>
        <v>39.598854178592966</v>
      </c>
      <c r="I584" s="1">
        <f t="shared" si="67"/>
        <v>6.802291642814069</v>
      </c>
      <c r="J584" s="1">
        <v>0.5</v>
      </c>
      <c r="K584" s="1">
        <v>2.1</v>
      </c>
      <c r="L584" s="1">
        <v>0.15</v>
      </c>
      <c r="M584" s="1">
        <v>8.6</v>
      </c>
      <c r="N584" s="1">
        <v>0.1</v>
      </c>
      <c r="O584" s="1">
        <v>-7</v>
      </c>
      <c r="P584" s="1">
        <f t="shared" si="68"/>
        <v>-6.9497135446482421</v>
      </c>
      <c r="Q584" s="1">
        <v>0.25</v>
      </c>
      <c r="R584" s="1">
        <f t="shared" si="69"/>
        <v>2.8387174352449738</v>
      </c>
    </row>
    <row r="585" spans="1:18" x14ac:dyDescent="0.3">
      <c r="A585">
        <v>584</v>
      </c>
      <c r="B585">
        <v>8.2283702972788086E-2</v>
      </c>
      <c r="C585">
        <v>46.2</v>
      </c>
      <c r="D585" s="1">
        <f t="shared" si="63"/>
        <v>-0.69493656558300754</v>
      </c>
      <c r="E585" s="1">
        <f t="shared" si="64"/>
        <v>43.42025373766797</v>
      </c>
      <c r="F585">
        <v>39.799999999999997</v>
      </c>
      <c r="G585" s="1">
        <f t="shared" si="65"/>
        <v>0.69493656558300754</v>
      </c>
      <c r="H585" s="1">
        <f t="shared" si="66"/>
        <v>42.57974626233203</v>
      </c>
      <c r="I585" s="1">
        <f t="shared" si="67"/>
        <v>0.84050747533594006</v>
      </c>
      <c r="J585" s="1">
        <v>0.5</v>
      </c>
      <c r="K585" s="1">
        <v>2.1</v>
      </c>
      <c r="L585" s="1">
        <v>0.15</v>
      </c>
      <c r="M585" s="1">
        <v>8.6</v>
      </c>
      <c r="N585" s="1">
        <v>0.1</v>
      </c>
      <c r="O585" s="1">
        <v>-7</v>
      </c>
      <c r="P585" s="1">
        <f t="shared" si="68"/>
        <v>-7.6949365655830073</v>
      </c>
      <c r="Q585" s="1">
        <v>0.25</v>
      </c>
      <c r="R585" s="1">
        <f t="shared" si="69"/>
        <v>-0.32848040372778198</v>
      </c>
    </row>
    <row r="586" spans="1:18" x14ac:dyDescent="0.3">
      <c r="A586">
        <v>585</v>
      </c>
      <c r="B586">
        <v>0.49410280931147499</v>
      </c>
      <c r="C586">
        <v>46.2</v>
      </c>
      <c r="D586" s="1">
        <f t="shared" si="63"/>
        <v>-7.3913016493592932E-3</v>
      </c>
      <c r="E586" s="1">
        <f t="shared" si="64"/>
        <v>46.170434793402563</v>
      </c>
      <c r="F586">
        <v>39.799999999999997</v>
      </c>
      <c r="G586" s="1">
        <f t="shared" si="65"/>
        <v>7.3913016493592932E-3</v>
      </c>
      <c r="H586" s="1">
        <f t="shared" si="66"/>
        <v>39.829565206597437</v>
      </c>
      <c r="I586" s="1">
        <f t="shared" si="67"/>
        <v>6.3408695868051268</v>
      </c>
      <c r="J586" s="1">
        <v>0.5</v>
      </c>
      <c r="K586" s="1">
        <v>2.1</v>
      </c>
      <c r="L586" s="1">
        <v>0.15</v>
      </c>
      <c r="M586" s="1">
        <v>8.6</v>
      </c>
      <c r="N586" s="1">
        <v>0.1</v>
      </c>
      <c r="O586" s="1">
        <v>-7</v>
      </c>
      <c r="P586" s="1">
        <f t="shared" si="68"/>
        <v>-7.007391301649359</v>
      </c>
      <c r="Q586" s="1">
        <v>0.25</v>
      </c>
      <c r="R586" s="1">
        <f t="shared" si="69"/>
        <v>2.5935869679902233</v>
      </c>
    </row>
    <row r="587" spans="1:18" x14ac:dyDescent="0.3">
      <c r="A587">
        <v>586</v>
      </c>
      <c r="B587">
        <v>0.96695375217598323</v>
      </c>
      <c r="C587">
        <v>46.2</v>
      </c>
      <c r="D587" s="1">
        <f t="shared" si="63"/>
        <v>0.91889791736065074</v>
      </c>
      <c r="E587" s="1">
        <f t="shared" si="64"/>
        <v>49.875591669442606</v>
      </c>
      <c r="F587">
        <v>39.799999999999997</v>
      </c>
      <c r="G587" s="1">
        <f t="shared" si="65"/>
        <v>-0.91889791736065074</v>
      </c>
      <c r="H587" s="1">
        <f t="shared" si="66"/>
        <v>36.124408330557394</v>
      </c>
      <c r="I587" s="1">
        <f t="shared" si="67"/>
        <v>13.751183338885212</v>
      </c>
      <c r="J587" s="1">
        <v>0.5</v>
      </c>
      <c r="K587" s="1">
        <v>2.1</v>
      </c>
      <c r="L587" s="1">
        <v>0.15</v>
      </c>
      <c r="M587" s="1">
        <v>8.6</v>
      </c>
      <c r="N587" s="1">
        <v>0.1</v>
      </c>
      <c r="O587" s="1">
        <v>-7</v>
      </c>
      <c r="P587" s="1">
        <f t="shared" si="68"/>
        <v>-6.0811020826393491</v>
      </c>
      <c r="Q587" s="1">
        <v>0.25</v>
      </c>
      <c r="R587" s="1">
        <f t="shared" si="69"/>
        <v>6.5303161487827701</v>
      </c>
    </row>
    <row r="588" spans="1:18" x14ac:dyDescent="0.3">
      <c r="A588">
        <v>587</v>
      </c>
      <c r="B588">
        <v>0.60812443680401229</v>
      </c>
      <c r="C588">
        <v>46.2</v>
      </c>
      <c r="D588" s="1">
        <f t="shared" si="63"/>
        <v>0.13721699413566943</v>
      </c>
      <c r="E588" s="1">
        <f t="shared" si="64"/>
        <v>46.748867976542684</v>
      </c>
      <c r="F588">
        <v>39.799999999999997</v>
      </c>
      <c r="G588" s="1">
        <f t="shared" si="65"/>
        <v>-0.13721699413566943</v>
      </c>
      <c r="H588" s="1">
        <f t="shared" si="66"/>
        <v>39.251132023457316</v>
      </c>
      <c r="I588" s="1">
        <f t="shared" si="67"/>
        <v>7.4977359530853676</v>
      </c>
      <c r="J588" s="1">
        <v>0.5</v>
      </c>
      <c r="K588" s="1">
        <v>2.1</v>
      </c>
      <c r="L588" s="1">
        <v>0.15</v>
      </c>
      <c r="M588" s="1">
        <v>8.6</v>
      </c>
      <c r="N588" s="1">
        <v>0.1</v>
      </c>
      <c r="O588" s="1">
        <v>-7</v>
      </c>
      <c r="P588" s="1">
        <f t="shared" si="68"/>
        <v>-6.8627830058643307</v>
      </c>
      <c r="Q588" s="1">
        <v>0.25</v>
      </c>
      <c r="R588" s="1">
        <f t="shared" si="69"/>
        <v>3.208172225076602</v>
      </c>
    </row>
    <row r="589" spans="1:18" x14ac:dyDescent="0.3">
      <c r="A589">
        <v>588</v>
      </c>
      <c r="B589">
        <v>0.40037005269022052</v>
      </c>
      <c r="C589">
        <v>46.2</v>
      </c>
      <c r="D589" s="1">
        <f t="shared" si="63"/>
        <v>-0.12619469171872397</v>
      </c>
      <c r="E589" s="1">
        <f t="shared" si="64"/>
        <v>45.69522123312511</v>
      </c>
      <c r="F589">
        <v>39.799999999999997</v>
      </c>
      <c r="G589" s="1">
        <f t="shared" si="65"/>
        <v>0.12619469171872397</v>
      </c>
      <c r="H589" s="1">
        <f t="shared" si="66"/>
        <v>40.30477876687489</v>
      </c>
      <c r="I589" s="1">
        <f t="shared" si="67"/>
        <v>5.3904424662502208</v>
      </c>
      <c r="J589" s="1">
        <v>0.5</v>
      </c>
      <c r="K589" s="1">
        <v>2.1</v>
      </c>
      <c r="L589" s="1">
        <v>0.15</v>
      </c>
      <c r="M589" s="1">
        <v>8.6</v>
      </c>
      <c r="N589" s="1">
        <v>0.1</v>
      </c>
      <c r="O589" s="1">
        <v>-7</v>
      </c>
      <c r="P589" s="1">
        <f t="shared" si="68"/>
        <v>-7.126194691718724</v>
      </c>
      <c r="Q589" s="1">
        <v>0.25</v>
      </c>
      <c r="R589" s="1">
        <f t="shared" si="69"/>
        <v>2.0886725601954295</v>
      </c>
    </row>
    <row r="590" spans="1:18" x14ac:dyDescent="0.3">
      <c r="A590">
        <v>589</v>
      </c>
      <c r="B590">
        <v>0.64118208126454213</v>
      </c>
      <c r="C590">
        <v>46.2</v>
      </c>
      <c r="D590" s="1">
        <f t="shared" si="63"/>
        <v>0.18081012005702818</v>
      </c>
      <c r="E590" s="1">
        <f t="shared" si="64"/>
        <v>46.923240480228117</v>
      </c>
      <c r="F590">
        <v>39.799999999999997</v>
      </c>
      <c r="G590" s="1">
        <f t="shared" si="65"/>
        <v>-0.18081012005702818</v>
      </c>
      <c r="H590" s="1">
        <f t="shared" si="66"/>
        <v>39.076759519771883</v>
      </c>
      <c r="I590" s="1">
        <f t="shared" si="67"/>
        <v>7.8464809604562333</v>
      </c>
      <c r="J590" s="1">
        <v>0.5</v>
      </c>
      <c r="K590" s="1">
        <v>2.1</v>
      </c>
      <c r="L590" s="1">
        <v>0.15</v>
      </c>
      <c r="M590" s="1">
        <v>8.6</v>
      </c>
      <c r="N590" s="1">
        <v>0.1</v>
      </c>
      <c r="O590" s="1">
        <v>-7</v>
      </c>
      <c r="P590" s="1">
        <f t="shared" si="68"/>
        <v>-6.8191898799429715</v>
      </c>
      <c r="Q590" s="1">
        <v>0.25</v>
      </c>
      <c r="R590" s="1">
        <f t="shared" si="69"/>
        <v>3.3934430102423745</v>
      </c>
    </row>
    <row r="591" spans="1:18" x14ac:dyDescent="0.3">
      <c r="A591">
        <v>590</v>
      </c>
      <c r="B591">
        <v>0.10187088702455227</v>
      </c>
      <c r="C591">
        <v>46.2</v>
      </c>
      <c r="D591" s="1">
        <f t="shared" si="63"/>
        <v>-0.63548155317630939</v>
      </c>
      <c r="E591" s="1">
        <f t="shared" si="64"/>
        <v>43.658073787294768</v>
      </c>
      <c r="F591">
        <v>39.799999999999997</v>
      </c>
      <c r="G591" s="1">
        <f t="shared" si="65"/>
        <v>0.63548155317630939</v>
      </c>
      <c r="H591" s="1">
        <f t="shared" si="66"/>
        <v>42.341926212705232</v>
      </c>
      <c r="I591" s="1">
        <f t="shared" si="67"/>
        <v>1.3161475745895359</v>
      </c>
      <c r="J591" s="1">
        <v>0.5</v>
      </c>
      <c r="K591" s="1">
        <v>2.1</v>
      </c>
      <c r="L591" s="1">
        <v>0.15</v>
      </c>
      <c r="M591" s="1">
        <v>8.6</v>
      </c>
      <c r="N591" s="1">
        <v>0.1</v>
      </c>
      <c r="O591" s="1">
        <v>-7</v>
      </c>
      <c r="P591" s="1">
        <f t="shared" si="68"/>
        <v>-7.6354815531763096</v>
      </c>
      <c r="Q591" s="1">
        <v>0.25</v>
      </c>
      <c r="R591" s="1">
        <f t="shared" si="69"/>
        <v>-7.5796600999309627E-2</v>
      </c>
    </row>
    <row r="592" spans="1:18" x14ac:dyDescent="0.3">
      <c r="A592">
        <v>591</v>
      </c>
      <c r="B592">
        <v>0.62531185795588762</v>
      </c>
      <c r="C592">
        <v>46.2</v>
      </c>
      <c r="D592" s="1">
        <f t="shared" si="63"/>
        <v>0.15973094618787365</v>
      </c>
      <c r="E592" s="1">
        <f t="shared" si="64"/>
        <v>46.838923784751501</v>
      </c>
      <c r="F592">
        <v>39.799999999999997</v>
      </c>
      <c r="G592" s="1">
        <f t="shared" si="65"/>
        <v>-0.15973094618787365</v>
      </c>
      <c r="H592" s="1">
        <f t="shared" si="66"/>
        <v>39.161076215248499</v>
      </c>
      <c r="I592" s="1">
        <f t="shared" si="67"/>
        <v>7.6778475695030011</v>
      </c>
      <c r="J592" s="1">
        <v>0.5</v>
      </c>
      <c r="K592" s="1">
        <v>2.1</v>
      </c>
      <c r="L592" s="1">
        <v>0.15</v>
      </c>
      <c r="M592" s="1">
        <v>8.6</v>
      </c>
      <c r="N592" s="1">
        <v>0.1</v>
      </c>
      <c r="O592" s="1">
        <v>-7</v>
      </c>
      <c r="P592" s="1">
        <f t="shared" si="68"/>
        <v>-6.8402690538121265</v>
      </c>
      <c r="Q592" s="1">
        <v>0.25</v>
      </c>
      <c r="R592" s="1">
        <f t="shared" si="69"/>
        <v>3.3038565212984699</v>
      </c>
    </row>
    <row r="593" spans="1:18" x14ac:dyDescent="0.3">
      <c r="A593">
        <v>592</v>
      </c>
      <c r="B593">
        <v>0.77877443705871341</v>
      </c>
      <c r="C593">
        <v>46.2</v>
      </c>
      <c r="D593" s="1">
        <f t="shared" si="63"/>
        <v>0.38403034817226922</v>
      </c>
      <c r="E593" s="1">
        <f t="shared" si="64"/>
        <v>47.736121392689078</v>
      </c>
      <c r="F593">
        <v>39.799999999999997</v>
      </c>
      <c r="G593" s="1">
        <f t="shared" si="65"/>
        <v>-0.38403034817226922</v>
      </c>
      <c r="H593" s="1">
        <f t="shared" si="66"/>
        <v>38.263878607310922</v>
      </c>
      <c r="I593" s="1">
        <f t="shared" si="67"/>
        <v>9.4722427853781568</v>
      </c>
      <c r="J593" s="1">
        <v>0.5</v>
      </c>
      <c r="K593" s="1">
        <v>2.1</v>
      </c>
      <c r="L593" s="1">
        <v>0.15</v>
      </c>
      <c r="M593" s="1">
        <v>8.6</v>
      </c>
      <c r="N593" s="1">
        <v>0.1</v>
      </c>
      <c r="O593" s="1">
        <v>-7</v>
      </c>
      <c r="P593" s="1">
        <f t="shared" si="68"/>
        <v>-6.6159696518277311</v>
      </c>
      <c r="Q593" s="1">
        <v>0.25</v>
      </c>
      <c r="R593" s="1">
        <f t="shared" si="69"/>
        <v>4.2571289797321459</v>
      </c>
    </row>
    <row r="594" spans="1:18" x14ac:dyDescent="0.3">
      <c r="A594">
        <v>593</v>
      </c>
      <c r="B594">
        <v>0.16004964040353642</v>
      </c>
      <c r="C594">
        <v>46.2</v>
      </c>
      <c r="D594" s="1">
        <f t="shared" si="63"/>
        <v>-0.49712694206993041</v>
      </c>
      <c r="E594" s="1">
        <f t="shared" si="64"/>
        <v>44.211492231720278</v>
      </c>
      <c r="F594">
        <v>39.799999999999997</v>
      </c>
      <c r="G594" s="1">
        <f t="shared" si="65"/>
        <v>0.49712694206993041</v>
      </c>
      <c r="H594" s="1">
        <f t="shared" si="66"/>
        <v>41.788507768279722</v>
      </c>
      <c r="I594" s="1">
        <f t="shared" si="67"/>
        <v>2.4229844634405566</v>
      </c>
      <c r="J594" s="1">
        <v>0.5</v>
      </c>
      <c r="K594" s="1">
        <v>2.1</v>
      </c>
      <c r="L594" s="1">
        <v>0.15</v>
      </c>
      <c r="M594" s="1">
        <v>8.6</v>
      </c>
      <c r="N594" s="1">
        <v>0.1</v>
      </c>
      <c r="O594" s="1">
        <v>-7</v>
      </c>
      <c r="P594" s="1">
        <f t="shared" si="68"/>
        <v>-7.4971269420699302</v>
      </c>
      <c r="Q594" s="1">
        <v>0.25</v>
      </c>
      <c r="R594" s="1">
        <f t="shared" si="69"/>
        <v>0.51221049620279557</v>
      </c>
    </row>
    <row r="595" spans="1:18" x14ac:dyDescent="0.3">
      <c r="A595">
        <v>594</v>
      </c>
      <c r="B595">
        <v>0.96931698192350735</v>
      </c>
      <c r="C595">
        <v>46.2</v>
      </c>
      <c r="D595" s="1">
        <f t="shared" si="63"/>
        <v>0.93542441884599969</v>
      </c>
      <c r="E595" s="1">
        <f t="shared" si="64"/>
        <v>49.941697675383999</v>
      </c>
      <c r="F595">
        <v>39.799999999999997</v>
      </c>
      <c r="G595" s="1">
        <f t="shared" si="65"/>
        <v>-0.93542441884599969</v>
      </c>
      <c r="H595" s="1">
        <f t="shared" si="66"/>
        <v>36.058302324616001</v>
      </c>
      <c r="I595" s="1">
        <f t="shared" si="67"/>
        <v>13.883395350767998</v>
      </c>
      <c r="J595" s="1">
        <v>0.5</v>
      </c>
      <c r="K595" s="1">
        <v>2.1</v>
      </c>
      <c r="L595" s="1">
        <v>0.15</v>
      </c>
      <c r="M595" s="1">
        <v>8.6</v>
      </c>
      <c r="N595" s="1">
        <v>0.1</v>
      </c>
      <c r="O595" s="1">
        <v>-7</v>
      </c>
      <c r="P595" s="1">
        <f t="shared" si="68"/>
        <v>-6.0645755811540001</v>
      </c>
      <c r="Q595" s="1">
        <v>0.25</v>
      </c>
      <c r="R595" s="1">
        <f t="shared" si="69"/>
        <v>6.6005537800954999</v>
      </c>
    </row>
    <row r="596" spans="1:18" x14ac:dyDescent="0.3">
      <c r="A596">
        <v>595</v>
      </c>
      <c r="B596">
        <v>0.58086232999644105</v>
      </c>
      <c r="C596">
        <v>46.2</v>
      </c>
      <c r="D596" s="1">
        <f t="shared" si="63"/>
        <v>0.10205000916802336</v>
      </c>
      <c r="E596" s="1">
        <f t="shared" si="64"/>
        <v>46.608200036672095</v>
      </c>
      <c r="F596">
        <v>39.799999999999997</v>
      </c>
      <c r="G596" s="1">
        <f t="shared" si="65"/>
        <v>-0.10205000916802336</v>
      </c>
      <c r="H596" s="1">
        <f t="shared" si="66"/>
        <v>39.391799963327905</v>
      </c>
      <c r="I596" s="1">
        <f t="shared" si="67"/>
        <v>7.2164000733441895</v>
      </c>
      <c r="J596" s="1">
        <v>0.5</v>
      </c>
      <c r="K596" s="1">
        <v>2.1</v>
      </c>
      <c r="L596" s="1">
        <v>0.15</v>
      </c>
      <c r="M596" s="1">
        <v>8.6</v>
      </c>
      <c r="N596" s="1">
        <v>0.1</v>
      </c>
      <c r="O596" s="1">
        <v>-7</v>
      </c>
      <c r="P596" s="1">
        <f t="shared" si="68"/>
        <v>-6.897949990831977</v>
      </c>
      <c r="Q596" s="1">
        <v>0.25</v>
      </c>
      <c r="R596" s="1">
        <f t="shared" si="69"/>
        <v>3.0587125389641003</v>
      </c>
    </row>
    <row r="597" spans="1:18" x14ac:dyDescent="0.3">
      <c r="A597">
        <v>596</v>
      </c>
      <c r="B597">
        <v>0.11601798112566986</v>
      </c>
      <c r="C597">
        <v>46.2</v>
      </c>
      <c r="D597" s="1">
        <f t="shared" si="63"/>
        <v>-0.59756535867679228</v>
      </c>
      <c r="E597" s="1">
        <f t="shared" si="64"/>
        <v>43.809738565292832</v>
      </c>
      <c r="F597">
        <v>39.799999999999997</v>
      </c>
      <c r="G597" s="1">
        <f t="shared" si="65"/>
        <v>0.59756535867679228</v>
      </c>
      <c r="H597" s="1">
        <f t="shared" si="66"/>
        <v>42.190261434707168</v>
      </c>
      <c r="I597" s="1">
        <f t="shared" si="67"/>
        <v>1.6194771305856648</v>
      </c>
      <c r="J597" s="1">
        <v>0.5</v>
      </c>
      <c r="K597" s="1">
        <v>2.1</v>
      </c>
      <c r="L597" s="1">
        <v>0.15</v>
      </c>
      <c r="M597" s="1">
        <v>8.6</v>
      </c>
      <c r="N597" s="1">
        <v>0.1</v>
      </c>
      <c r="O597" s="1">
        <v>-7</v>
      </c>
      <c r="P597" s="1">
        <f t="shared" si="68"/>
        <v>-7.5975653586767926</v>
      </c>
      <c r="Q597" s="1">
        <v>0.25</v>
      </c>
      <c r="R597" s="1">
        <f t="shared" si="69"/>
        <v>8.534722562363406E-2</v>
      </c>
    </row>
    <row r="598" spans="1:18" x14ac:dyDescent="0.3">
      <c r="A598">
        <v>597</v>
      </c>
      <c r="B598">
        <v>0.30397085047693551</v>
      </c>
      <c r="C598">
        <v>46.2</v>
      </c>
      <c r="D598" s="1">
        <f t="shared" si="63"/>
        <v>-0.25650687608396711</v>
      </c>
      <c r="E598" s="1">
        <f t="shared" si="64"/>
        <v>45.173972495664131</v>
      </c>
      <c r="F598">
        <v>39.799999999999997</v>
      </c>
      <c r="G598" s="1">
        <f t="shared" si="65"/>
        <v>0.25650687608396711</v>
      </c>
      <c r="H598" s="1">
        <f t="shared" si="66"/>
        <v>40.826027504335869</v>
      </c>
      <c r="I598" s="1">
        <f t="shared" si="67"/>
        <v>4.3479449913282622</v>
      </c>
      <c r="J598" s="1">
        <v>0.5</v>
      </c>
      <c r="K598" s="1">
        <v>2.1</v>
      </c>
      <c r="L598" s="1">
        <v>0.15</v>
      </c>
      <c r="M598" s="1">
        <v>8.6</v>
      </c>
      <c r="N598" s="1">
        <v>0.1</v>
      </c>
      <c r="O598" s="1">
        <v>-7</v>
      </c>
      <c r="P598" s="1">
        <f t="shared" si="68"/>
        <v>-7.2565068760839671</v>
      </c>
      <c r="Q598" s="1">
        <v>0.25</v>
      </c>
      <c r="R598" s="1">
        <f t="shared" si="69"/>
        <v>1.5348457766431391</v>
      </c>
    </row>
    <row r="599" spans="1:18" x14ac:dyDescent="0.3">
      <c r="A599">
        <v>598</v>
      </c>
      <c r="B599">
        <v>0.75838646319087322</v>
      </c>
      <c r="C599">
        <v>46.2</v>
      </c>
      <c r="D599" s="1">
        <f t="shared" si="63"/>
        <v>0.35056084635068829</v>
      </c>
      <c r="E599" s="1">
        <f t="shared" si="64"/>
        <v>47.602243385402758</v>
      </c>
      <c r="F599">
        <v>39.799999999999997</v>
      </c>
      <c r="G599" s="1">
        <f t="shared" si="65"/>
        <v>-0.35056084635068829</v>
      </c>
      <c r="H599" s="1">
        <f t="shared" si="66"/>
        <v>38.397756614597242</v>
      </c>
      <c r="I599" s="1">
        <f t="shared" si="67"/>
        <v>9.2044867708055165</v>
      </c>
      <c r="J599" s="1">
        <v>0.5</v>
      </c>
      <c r="K599" s="1">
        <v>2.1</v>
      </c>
      <c r="L599" s="1">
        <v>0.15</v>
      </c>
      <c r="M599" s="1">
        <v>8.6</v>
      </c>
      <c r="N599" s="1">
        <v>0.1</v>
      </c>
      <c r="O599" s="1">
        <v>-7</v>
      </c>
      <c r="P599" s="1">
        <f t="shared" si="68"/>
        <v>-6.649439153649312</v>
      </c>
      <c r="Q599" s="1">
        <v>0.25</v>
      </c>
      <c r="R599" s="1">
        <f t="shared" si="69"/>
        <v>4.1148835969904312</v>
      </c>
    </row>
    <row r="600" spans="1:18" x14ac:dyDescent="0.3">
      <c r="A600">
        <v>599</v>
      </c>
      <c r="B600">
        <v>0.15002454126885056</v>
      </c>
      <c r="C600">
        <v>46.2</v>
      </c>
      <c r="D600" s="1">
        <f t="shared" si="63"/>
        <v>-0.51816406981275298</v>
      </c>
      <c r="E600" s="1">
        <f t="shared" si="64"/>
        <v>44.127343720748989</v>
      </c>
      <c r="F600">
        <v>39.799999999999997</v>
      </c>
      <c r="G600" s="1">
        <f t="shared" si="65"/>
        <v>0.51816406981275298</v>
      </c>
      <c r="H600" s="1">
        <f t="shared" si="66"/>
        <v>41.872656279251011</v>
      </c>
      <c r="I600" s="1">
        <f t="shared" si="67"/>
        <v>2.2546874414979783</v>
      </c>
      <c r="J600" s="1">
        <v>0.5</v>
      </c>
      <c r="K600" s="1">
        <v>2.1</v>
      </c>
      <c r="L600" s="1">
        <v>0.15</v>
      </c>
      <c r="M600" s="1">
        <v>8.6</v>
      </c>
      <c r="N600" s="1">
        <v>0.1</v>
      </c>
      <c r="O600" s="1">
        <v>-7</v>
      </c>
      <c r="P600" s="1">
        <f t="shared" si="68"/>
        <v>-7.5181640698127534</v>
      </c>
      <c r="Q600" s="1">
        <v>0.25</v>
      </c>
      <c r="R600" s="1">
        <f t="shared" si="69"/>
        <v>0.42280270329580061</v>
      </c>
    </row>
    <row r="601" spans="1:18" x14ac:dyDescent="0.3">
      <c r="A601">
        <v>600</v>
      </c>
      <c r="B601">
        <v>0.94312500324780368</v>
      </c>
      <c r="C601">
        <v>46.2</v>
      </c>
      <c r="D601" s="1">
        <f t="shared" si="63"/>
        <v>0.79078012707289225</v>
      </c>
      <c r="E601" s="1">
        <f t="shared" si="64"/>
        <v>49.363120508291573</v>
      </c>
      <c r="F601">
        <v>39.799999999999997</v>
      </c>
      <c r="G601" s="1">
        <f t="shared" si="65"/>
        <v>-0.79078012707289225</v>
      </c>
      <c r="H601" s="1">
        <f t="shared" si="66"/>
        <v>36.636879491708427</v>
      </c>
      <c r="I601" s="1">
        <f t="shared" si="67"/>
        <v>12.726241016583145</v>
      </c>
      <c r="J601" s="1">
        <v>0.5</v>
      </c>
      <c r="K601" s="1">
        <v>2.1</v>
      </c>
      <c r="L601" s="1">
        <v>0.15</v>
      </c>
      <c r="M601" s="1">
        <v>8.6</v>
      </c>
      <c r="N601" s="1">
        <v>0.1</v>
      </c>
      <c r="O601" s="1">
        <v>-7</v>
      </c>
      <c r="P601" s="1">
        <f t="shared" si="68"/>
        <v>-6.2092198729271075</v>
      </c>
      <c r="Q601" s="1">
        <v>0.25</v>
      </c>
      <c r="R601" s="1">
        <f t="shared" si="69"/>
        <v>5.9858155400597965</v>
      </c>
    </row>
    <row r="602" spans="1:18" x14ac:dyDescent="0.3">
      <c r="A602">
        <v>601</v>
      </c>
      <c r="B602">
        <v>0.96471487588034444</v>
      </c>
      <c r="C602">
        <v>46.2</v>
      </c>
      <c r="D602" s="1">
        <f t="shared" si="63"/>
        <v>0.90411648829123292</v>
      </c>
      <c r="E602" s="1">
        <f t="shared" si="64"/>
        <v>49.816465953164936</v>
      </c>
      <c r="F602">
        <v>39.799999999999997</v>
      </c>
      <c r="G602" s="1">
        <f t="shared" si="65"/>
        <v>-0.90411648829123292</v>
      </c>
      <c r="H602" s="1">
        <f t="shared" si="66"/>
        <v>36.183534046835064</v>
      </c>
      <c r="I602" s="1">
        <f t="shared" si="67"/>
        <v>13.632931906329873</v>
      </c>
      <c r="J602" s="1">
        <v>0.5</v>
      </c>
      <c r="K602" s="1">
        <v>2.1</v>
      </c>
      <c r="L602" s="1">
        <v>0.15</v>
      </c>
      <c r="M602" s="1">
        <v>8.6</v>
      </c>
      <c r="N602" s="1">
        <v>0.1</v>
      </c>
      <c r="O602" s="1">
        <v>-7</v>
      </c>
      <c r="P602" s="1">
        <f t="shared" si="68"/>
        <v>-6.0958835117087666</v>
      </c>
      <c r="Q602" s="1">
        <v>0.25</v>
      </c>
      <c r="R602" s="1">
        <f t="shared" si="69"/>
        <v>6.4674950752377454</v>
      </c>
    </row>
    <row r="603" spans="1:18" x14ac:dyDescent="0.3">
      <c r="A603">
        <v>602</v>
      </c>
      <c r="B603">
        <v>0.96716138047601141</v>
      </c>
      <c r="C603">
        <v>46.2</v>
      </c>
      <c r="D603" s="1">
        <f t="shared" si="63"/>
        <v>0.92031008772537493</v>
      </c>
      <c r="E603" s="1">
        <f t="shared" si="64"/>
        <v>49.8812403509015</v>
      </c>
      <c r="F603">
        <v>39.799999999999997</v>
      </c>
      <c r="G603" s="1">
        <f t="shared" si="65"/>
        <v>-0.92031008772537493</v>
      </c>
      <c r="H603" s="1">
        <f t="shared" si="66"/>
        <v>36.1187596490985</v>
      </c>
      <c r="I603" s="1">
        <f t="shared" si="67"/>
        <v>13.762480701803</v>
      </c>
      <c r="J603" s="1">
        <v>0.5</v>
      </c>
      <c r="K603" s="1">
        <v>2.1</v>
      </c>
      <c r="L603" s="1">
        <v>0.15</v>
      </c>
      <c r="M603" s="1">
        <v>8.6</v>
      </c>
      <c r="N603" s="1">
        <v>0.1</v>
      </c>
      <c r="O603" s="1">
        <v>-7</v>
      </c>
      <c r="P603" s="1">
        <f t="shared" si="68"/>
        <v>-6.0796899122746249</v>
      </c>
      <c r="Q603" s="1">
        <v>0.25</v>
      </c>
      <c r="R603" s="1">
        <f t="shared" si="69"/>
        <v>6.5363178728328446</v>
      </c>
    </row>
    <row r="604" spans="1:18" x14ac:dyDescent="0.3">
      <c r="A604">
        <v>603</v>
      </c>
      <c r="B604">
        <v>0.71025787757462489</v>
      </c>
      <c r="C604">
        <v>46.2</v>
      </c>
      <c r="D604" s="1">
        <f t="shared" si="63"/>
        <v>0.27706911745371332</v>
      </c>
      <c r="E604" s="1">
        <f t="shared" si="64"/>
        <v>47.308276469814857</v>
      </c>
      <c r="F604">
        <v>39.799999999999997</v>
      </c>
      <c r="G604" s="1">
        <f t="shared" si="65"/>
        <v>-0.27706911745371332</v>
      </c>
      <c r="H604" s="1">
        <f t="shared" si="66"/>
        <v>38.691723530185143</v>
      </c>
      <c r="I604" s="1">
        <f t="shared" si="67"/>
        <v>8.6165529396297131</v>
      </c>
      <c r="J604" s="1">
        <v>0.5</v>
      </c>
      <c r="K604" s="1">
        <v>2.1</v>
      </c>
      <c r="L604" s="1">
        <v>0.15</v>
      </c>
      <c r="M604" s="1">
        <v>8.6</v>
      </c>
      <c r="N604" s="1">
        <v>0.1</v>
      </c>
      <c r="O604" s="1">
        <v>-7</v>
      </c>
      <c r="P604" s="1">
        <f t="shared" si="68"/>
        <v>-6.7229308825462866</v>
      </c>
      <c r="Q604" s="1">
        <v>0.25</v>
      </c>
      <c r="R604" s="1">
        <f t="shared" si="69"/>
        <v>3.8025437491782856</v>
      </c>
    </row>
    <row r="605" spans="1:18" x14ac:dyDescent="0.3">
      <c r="A605">
        <v>604</v>
      </c>
      <c r="B605">
        <v>0.62420909557504822</v>
      </c>
      <c r="C605">
        <v>46.2</v>
      </c>
      <c r="D605" s="1">
        <f t="shared" si="63"/>
        <v>0.15827715532541539</v>
      </c>
      <c r="E605" s="1">
        <f t="shared" si="64"/>
        <v>46.833108621301662</v>
      </c>
      <c r="F605">
        <v>39.799999999999997</v>
      </c>
      <c r="G605" s="1">
        <f t="shared" si="65"/>
        <v>-0.15827715532541539</v>
      </c>
      <c r="H605" s="1">
        <f t="shared" si="66"/>
        <v>39.166891378698338</v>
      </c>
      <c r="I605" s="1">
        <f t="shared" si="67"/>
        <v>7.6662172426033237</v>
      </c>
      <c r="J605" s="1">
        <v>0.5</v>
      </c>
      <c r="K605" s="1">
        <v>2.1</v>
      </c>
      <c r="L605" s="1">
        <v>0.15</v>
      </c>
      <c r="M605" s="1">
        <v>8.6</v>
      </c>
      <c r="N605" s="1">
        <v>0.1</v>
      </c>
      <c r="O605" s="1">
        <v>-7</v>
      </c>
      <c r="P605" s="1">
        <f t="shared" si="68"/>
        <v>-6.8417228446745844</v>
      </c>
      <c r="Q605" s="1">
        <v>0.25</v>
      </c>
      <c r="R605" s="1">
        <f t="shared" si="69"/>
        <v>3.2976779101330163</v>
      </c>
    </row>
    <row r="606" spans="1:18" x14ac:dyDescent="0.3">
      <c r="A606">
        <v>605</v>
      </c>
      <c r="B606">
        <v>0.21809483334305046</v>
      </c>
      <c r="C606">
        <v>46.2</v>
      </c>
      <c r="D606" s="1">
        <f t="shared" si="63"/>
        <v>-0.38932181817586931</v>
      </c>
      <c r="E606" s="1">
        <f t="shared" si="64"/>
        <v>44.642712727296527</v>
      </c>
      <c r="F606">
        <v>39.799999999999997</v>
      </c>
      <c r="G606" s="1">
        <f t="shared" si="65"/>
        <v>0.38932181817586931</v>
      </c>
      <c r="H606" s="1">
        <f t="shared" si="66"/>
        <v>41.357287272703473</v>
      </c>
      <c r="I606" s="1">
        <f t="shared" si="67"/>
        <v>3.285425454593053</v>
      </c>
      <c r="J606" s="1">
        <v>0.5</v>
      </c>
      <c r="K606" s="1">
        <v>2.1</v>
      </c>
      <c r="L606" s="1">
        <v>0.15</v>
      </c>
      <c r="M606" s="1">
        <v>8.6</v>
      </c>
      <c r="N606" s="1">
        <v>0.1</v>
      </c>
      <c r="O606" s="1">
        <v>-7</v>
      </c>
      <c r="P606" s="1">
        <f t="shared" si="68"/>
        <v>-7.3893218181758691</v>
      </c>
      <c r="Q606" s="1">
        <v>0.25</v>
      </c>
      <c r="R606" s="1">
        <f t="shared" si="69"/>
        <v>0.97038227275255906</v>
      </c>
    </row>
    <row r="607" spans="1:18" x14ac:dyDescent="0.3">
      <c r="A607">
        <v>606</v>
      </c>
      <c r="B607">
        <v>0.87750757702161586</v>
      </c>
      <c r="C607">
        <v>46.2</v>
      </c>
      <c r="D607" s="1">
        <f t="shared" si="63"/>
        <v>0.58130860389864769</v>
      </c>
      <c r="E607" s="1">
        <f t="shared" si="64"/>
        <v>48.525234415594596</v>
      </c>
      <c r="F607">
        <v>39.799999999999997</v>
      </c>
      <c r="G607" s="1">
        <f t="shared" si="65"/>
        <v>-0.58130860389864769</v>
      </c>
      <c r="H607" s="1">
        <f t="shared" si="66"/>
        <v>37.474765584405404</v>
      </c>
      <c r="I607" s="1">
        <f t="shared" si="67"/>
        <v>11.050468831189193</v>
      </c>
      <c r="J607" s="1">
        <v>0.5</v>
      </c>
      <c r="K607" s="1">
        <v>2.1</v>
      </c>
      <c r="L607" s="1">
        <v>0.15</v>
      </c>
      <c r="M607" s="1">
        <v>8.6</v>
      </c>
      <c r="N607" s="1">
        <v>0.1</v>
      </c>
      <c r="O607" s="1">
        <v>-7</v>
      </c>
      <c r="P607" s="1">
        <f t="shared" si="68"/>
        <v>-6.4186913961013525</v>
      </c>
      <c r="Q607" s="1">
        <v>0.25</v>
      </c>
      <c r="R607" s="1">
        <f t="shared" si="69"/>
        <v>5.0955615665692591</v>
      </c>
    </row>
    <row r="608" spans="1:18" x14ac:dyDescent="0.3">
      <c r="A608">
        <v>607</v>
      </c>
      <c r="B608">
        <v>0.89246493993094</v>
      </c>
      <c r="C608">
        <v>46.2</v>
      </c>
      <c r="D608" s="1">
        <f t="shared" si="63"/>
        <v>0.61987196882138618</v>
      </c>
      <c r="E608" s="1">
        <f t="shared" si="64"/>
        <v>48.679487875285545</v>
      </c>
      <c r="F608">
        <v>39.799999999999997</v>
      </c>
      <c r="G608" s="1">
        <f t="shared" si="65"/>
        <v>-0.61987196882138618</v>
      </c>
      <c r="H608" s="1">
        <f t="shared" si="66"/>
        <v>37.320512124714455</v>
      </c>
      <c r="I608" s="1">
        <f t="shared" si="67"/>
        <v>11.358975750571091</v>
      </c>
      <c r="J608" s="1">
        <v>0.5</v>
      </c>
      <c r="K608" s="1">
        <v>2.1</v>
      </c>
      <c r="L608" s="1">
        <v>0.15</v>
      </c>
      <c r="M608" s="1">
        <v>8.6</v>
      </c>
      <c r="N608" s="1">
        <v>0.1</v>
      </c>
      <c r="O608" s="1">
        <v>-7</v>
      </c>
      <c r="P608" s="1">
        <f t="shared" si="68"/>
        <v>-6.3801280311786135</v>
      </c>
      <c r="Q608" s="1">
        <v>0.25</v>
      </c>
      <c r="R608" s="1">
        <f t="shared" si="69"/>
        <v>5.2594558674908924</v>
      </c>
    </row>
    <row r="609" spans="1:18" x14ac:dyDescent="0.3">
      <c r="A609">
        <v>608</v>
      </c>
      <c r="B609">
        <v>0.93573252216572844</v>
      </c>
      <c r="C609">
        <v>46.2</v>
      </c>
      <c r="D609" s="1">
        <f t="shared" si="63"/>
        <v>0.75995229705705791</v>
      </c>
      <c r="E609" s="1">
        <f t="shared" si="64"/>
        <v>49.239809188228236</v>
      </c>
      <c r="F609">
        <v>39.799999999999997</v>
      </c>
      <c r="G609" s="1">
        <f t="shared" si="65"/>
        <v>-0.75995229705705791</v>
      </c>
      <c r="H609" s="1">
        <f t="shared" si="66"/>
        <v>36.760190811771764</v>
      </c>
      <c r="I609" s="1">
        <f t="shared" si="67"/>
        <v>12.479618376456472</v>
      </c>
      <c r="J609" s="1">
        <v>0.5</v>
      </c>
      <c r="K609" s="1">
        <v>2.1</v>
      </c>
      <c r="L609" s="1">
        <v>0.15</v>
      </c>
      <c r="M609" s="1">
        <v>8.6</v>
      </c>
      <c r="N609" s="1">
        <v>0.1</v>
      </c>
      <c r="O609" s="1">
        <v>-7</v>
      </c>
      <c r="P609" s="1">
        <f t="shared" si="68"/>
        <v>-6.2400477029429418</v>
      </c>
      <c r="Q609" s="1">
        <v>0.25</v>
      </c>
      <c r="R609" s="1">
        <f t="shared" si="69"/>
        <v>5.8547972624925011</v>
      </c>
    </row>
    <row r="610" spans="1:18" x14ac:dyDescent="0.3">
      <c r="A610">
        <v>609</v>
      </c>
      <c r="B610">
        <v>0.8694558497235001</v>
      </c>
      <c r="C610">
        <v>46.2</v>
      </c>
      <c r="D610" s="1">
        <f t="shared" si="63"/>
        <v>0.56191128975977289</v>
      </c>
      <c r="E610" s="1">
        <f t="shared" si="64"/>
        <v>48.447645159039098</v>
      </c>
      <c r="F610">
        <v>39.799999999999997</v>
      </c>
      <c r="G610" s="1">
        <f t="shared" si="65"/>
        <v>-0.56191128975977289</v>
      </c>
      <c r="H610" s="1">
        <f t="shared" si="66"/>
        <v>37.552354840960902</v>
      </c>
      <c r="I610" s="1">
        <f t="shared" si="67"/>
        <v>10.895290318078196</v>
      </c>
      <c r="J610" s="1">
        <v>0.5</v>
      </c>
      <c r="K610" s="1">
        <v>2.1</v>
      </c>
      <c r="L610" s="1">
        <v>0.15</v>
      </c>
      <c r="M610" s="1">
        <v>8.6</v>
      </c>
      <c r="N610" s="1">
        <v>0.1</v>
      </c>
      <c r="O610" s="1">
        <v>-7</v>
      </c>
      <c r="P610" s="1">
        <f t="shared" si="68"/>
        <v>-6.4380887102402271</v>
      </c>
      <c r="Q610" s="1">
        <v>0.25</v>
      </c>
      <c r="R610" s="1">
        <f t="shared" si="69"/>
        <v>5.0131229814790421</v>
      </c>
    </row>
    <row r="611" spans="1:18" x14ac:dyDescent="0.3">
      <c r="A611">
        <v>610</v>
      </c>
      <c r="B611">
        <v>0.40748976958513439</v>
      </c>
      <c r="C611">
        <v>46.2</v>
      </c>
      <c r="D611" s="1">
        <f t="shared" si="63"/>
        <v>-0.11700350331208212</v>
      </c>
      <c r="E611" s="1">
        <f t="shared" si="64"/>
        <v>45.731985986751674</v>
      </c>
      <c r="F611">
        <v>39.799999999999997</v>
      </c>
      <c r="G611" s="1">
        <f t="shared" si="65"/>
        <v>0.11700350331208212</v>
      </c>
      <c r="H611" s="1">
        <f t="shared" si="66"/>
        <v>40.268014013248326</v>
      </c>
      <c r="I611" s="1">
        <f t="shared" si="67"/>
        <v>5.4639719735033481</v>
      </c>
      <c r="J611" s="1">
        <v>0.5</v>
      </c>
      <c r="K611" s="1">
        <v>2.1</v>
      </c>
      <c r="L611" s="1">
        <v>0.15</v>
      </c>
      <c r="M611" s="1">
        <v>8.6</v>
      </c>
      <c r="N611" s="1">
        <v>0.1</v>
      </c>
      <c r="O611" s="1">
        <v>-7</v>
      </c>
      <c r="P611" s="1">
        <f t="shared" si="68"/>
        <v>-7.1170035033120822</v>
      </c>
      <c r="Q611" s="1">
        <v>0.25</v>
      </c>
      <c r="R611" s="1">
        <f t="shared" si="69"/>
        <v>2.1277351109236533</v>
      </c>
    </row>
    <row r="612" spans="1:18" x14ac:dyDescent="0.3">
      <c r="A612">
        <v>611</v>
      </c>
      <c r="B612">
        <v>0.84074841033149905</v>
      </c>
      <c r="C612">
        <v>46.2</v>
      </c>
      <c r="D612" s="1">
        <f t="shared" si="63"/>
        <v>0.49876926700314633</v>
      </c>
      <c r="E612" s="1">
        <f t="shared" si="64"/>
        <v>48.195077068012587</v>
      </c>
      <c r="F612">
        <v>39.799999999999997</v>
      </c>
      <c r="G612" s="1">
        <f t="shared" si="65"/>
        <v>-0.49876926700314633</v>
      </c>
      <c r="H612" s="1">
        <f t="shared" si="66"/>
        <v>37.804922931987413</v>
      </c>
      <c r="I612" s="1">
        <f t="shared" si="67"/>
        <v>10.390154136025174</v>
      </c>
      <c r="J612" s="1">
        <v>0.5</v>
      </c>
      <c r="K612" s="1">
        <v>2.1</v>
      </c>
      <c r="L612" s="1">
        <v>0.15</v>
      </c>
      <c r="M612" s="1">
        <v>8.6</v>
      </c>
      <c r="N612" s="1">
        <v>0.1</v>
      </c>
      <c r="O612" s="1">
        <v>-7</v>
      </c>
      <c r="P612" s="1">
        <f t="shared" si="68"/>
        <v>-6.5012307329968539</v>
      </c>
      <c r="Q612" s="1">
        <v>0.25</v>
      </c>
      <c r="R612" s="1">
        <f t="shared" si="69"/>
        <v>4.7447693847633747</v>
      </c>
    </row>
    <row r="613" spans="1:18" x14ac:dyDescent="0.3">
      <c r="A613">
        <v>612</v>
      </c>
      <c r="B613">
        <v>0.42323939978234482</v>
      </c>
      <c r="C613">
        <v>46.2</v>
      </c>
      <c r="D613" s="1">
        <f t="shared" si="63"/>
        <v>-9.6806575801453909E-2</v>
      </c>
      <c r="E613" s="1">
        <f t="shared" si="64"/>
        <v>45.812773696794189</v>
      </c>
      <c r="F613">
        <v>39.799999999999997</v>
      </c>
      <c r="G613" s="1">
        <f t="shared" si="65"/>
        <v>9.6806575801453909E-2</v>
      </c>
      <c r="H613" s="1">
        <f t="shared" si="66"/>
        <v>40.187226303205811</v>
      </c>
      <c r="I613" s="1">
        <f t="shared" si="67"/>
        <v>5.6255473935883771</v>
      </c>
      <c r="J613" s="1">
        <v>0.5</v>
      </c>
      <c r="K613" s="1">
        <v>2.1</v>
      </c>
      <c r="L613" s="1">
        <v>0.15</v>
      </c>
      <c r="M613" s="1">
        <v>8.6</v>
      </c>
      <c r="N613" s="1">
        <v>0.1</v>
      </c>
      <c r="O613" s="1">
        <v>-7</v>
      </c>
      <c r="P613" s="1">
        <f t="shared" si="68"/>
        <v>-7.0968065758014536</v>
      </c>
      <c r="Q613" s="1">
        <v>0.25</v>
      </c>
      <c r="R613" s="1">
        <f t="shared" si="69"/>
        <v>2.213572052843825</v>
      </c>
    </row>
    <row r="614" spans="1:18" x14ac:dyDescent="0.3">
      <c r="A614">
        <v>613</v>
      </c>
      <c r="B614">
        <v>0.71668708680994153</v>
      </c>
      <c r="C614">
        <v>46.2</v>
      </c>
      <c r="D614" s="1">
        <f t="shared" si="63"/>
        <v>0.28651393303607792</v>
      </c>
      <c r="E614" s="1">
        <f t="shared" si="64"/>
        <v>47.346055732144315</v>
      </c>
      <c r="F614">
        <v>39.799999999999997</v>
      </c>
      <c r="G614" s="1">
        <f t="shared" si="65"/>
        <v>-0.28651393303607792</v>
      </c>
      <c r="H614" s="1">
        <f t="shared" si="66"/>
        <v>38.653944267855685</v>
      </c>
      <c r="I614" s="1">
        <f t="shared" si="67"/>
        <v>8.6921114642886295</v>
      </c>
      <c r="J614" s="1">
        <v>0.5</v>
      </c>
      <c r="K614" s="1">
        <v>2.1</v>
      </c>
      <c r="L614" s="1">
        <v>0.15</v>
      </c>
      <c r="M614" s="1">
        <v>8.6</v>
      </c>
      <c r="N614" s="1">
        <v>0.1</v>
      </c>
      <c r="O614" s="1">
        <v>-7</v>
      </c>
      <c r="P614" s="1">
        <f t="shared" si="68"/>
        <v>-6.713486066963922</v>
      </c>
      <c r="Q614" s="1">
        <v>0.25</v>
      </c>
      <c r="R614" s="1">
        <f t="shared" si="69"/>
        <v>3.8426842154033349</v>
      </c>
    </row>
    <row r="615" spans="1:18" x14ac:dyDescent="0.3">
      <c r="A615">
        <v>614</v>
      </c>
      <c r="B615">
        <v>0.29677342527999018</v>
      </c>
      <c r="C615">
        <v>46.2</v>
      </c>
      <c r="D615" s="1">
        <f t="shared" si="63"/>
        <v>-0.26685163201023798</v>
      </c>
      <c r="E615" s="1">
        <f t="shared" si="64"/>
        <v>45.132593471959048</v>
      </c>
      <c r="F615">
        <v>39.799999999999997</v>
      </c>
      <c r="G615" s="1">
        <f t="shared" si="65"/>
        <v>0.26685163201023798</v>
      </c>
      <c r="H615" s="1">
        <f t="shared" si="66"/>
        <v>40.867406528040952</v>
      </c>
      <c r="I615" s="1">
        <f t="shared" si="67"/>
        <v>4.2651869439180956</v>
      </c>
      <c r="J615" s="1">
        <v>0.5</v>
      </c>
      <c r="K615" s="1">
        <v>2.1</v>
      </c>
      <c r="L615" s="1">
        <v>0.15</v>
      </c>
      <c r="M615" s="1">
        <v>8.6</v>
      </c>
      <c r="N615" s="1">
        <v>0.1</v>
      </c>
      <c r="O615" s="1">
        <v>-7</v>
      </c>
      <c r="P615" s="1">
        <f t="shared" si="68"/>
        <v>-7.2668516320102379</v>
      </c>
      <c r="Q615" s="1">
        <v>0.25</v>
      </c>
      <c r="R615" s="1">
        <f t="shared" si="69"/>
        <v>1.4908805639564882</v>
      </c>
    </row>
    <row r="616" spans="1:18" x14ac:dyDescent="0.3">
      <c r="A616">
        <v>615</v>
      </c>
      <c r="B616">
        <v>0.58743698860655991</v>
      </c>
      <c r="C616">
        <v>46.2</v>
      </c>
      <c r="D616" s="1">
        <f t="shared" si="63"/>
        <v>0.11047843044968327</v>
      </c>
      <c r="E616" s="1">
        <f t="shared" si="64"/>
        <v>46.641913721798737</v>
      </c>
      <c r="F616">
        <v>39.799999999999997</v>
      </c>
      <c r="G616" s="1">
        <f t="shared" si="65"/>
        <v>-0.11047843044968327</v>
      </c>
      <c r="H616" s="1">
        <f t="shared" si="66"/>
        <v>39.358086278201263</v>
      </c>
      <c r="I616" s="1">
        <f t="shared" si="67"/>
        <v>7.2838274435974739</v>
      </c>
      <c r="J616" s="1">
        <v>0.5</v>
      </c>
      <c r="K616" s="1">
        <v>2.1</v>
      </c>
      <c r="L616" s="1">
        <v>0.15</v>
      </c>
      <c r="M616" s="1">
        <v>8.6</v>
      </c>
      <c r="N616" s="1">
        <v>0.1</v>
      </c>
      <c r="O616" s="1">
        <v>-7</v>
      </c>
      <c r="P616" s="1">
        <f t="shared" si="68"/>
        <v>-6.8895215695503165</v>
      </c>
      <c r="Q616" s="1">
        <v>0.25</v>
      </c>
      <c r="R616" s="1">
        <f t="shared" si="69"/>
        <v>3.0945333294111577</v>
      </c>
    </row>
    <row r="617" spans="1:18" x14ac:dyDescent="0.3">
      <c r="A617">
        <v>616</v>
      </c>
      <c r="B617">
        <v>0.53433084836660061</v>
      </c>
      <c r="C617">
        <v>46.2</v>
      </c>
      <c r="D617" s="1">
        <f t="shared" si="63"/>
        <v>4.3080581515776532E-2</v>
      </c>
      <c r="E617" s="1">
        <f t="shared" si="64"/>
        <v>46.372322326063106</v>
      </c>
      <c r="F617">
        <v>39.799999999999997</v>
      </c>
      <c r="G617" s="1">
        <f t="shared" si="65"/>
        <v>-4.3080581515776532E-2</v>
      </c>
      <c r="H617" s="1">
        <f t="shared" si="66"/>
        <v>39.627677673936894</v>
      </c>
      <c r="I617" s="1">
        <f t="shared" si="67"/>
        <v>6.7446446521262118</v>
      </c>
      <c r="J617" s="1">
        <v>0.5</v>
      </c>
      <c r="K617" s="1">
        <v>2.1</v>
      </c>
      <c r="L617" s="1">
        <v>0.15</v>
      </c>
      <c r="M617" s="1">
        <v>8.6</v>
      </c>
      <c r="N617" s="1">
        <v>0.1</v>
      </c>
      <c r="O617" s="1">
        <v>-7</v>
      </c>
      <c r="P617" s="1">
        <f t="shared" si="68"/>
        <v>-6.9569194184842233</v>
      </c>
      <c r="Q617" s="1">
        <v>0.25</v>
      </c>
      <c r="R617" s="1">
        <f t="shared" si="69"/>
        <v>2.8080924714420501</v>
      </c>
    </row>
    <row r="618" spans="1:18" x14ac:dyDescent="0.3">
      <c r="A618">
        <v>617</v>
      </c>
      <c r="B618">
        <v>0.18602097323539513</v>
      </c>
      <c r="C618">
        <v>46.2</v>
      </c>
      <c r="D618" s="1">
        <f t="shared" si="63"/>
        <v>-0.4463275086566823</v>
      </c>
      <c r="E618" s="1">
        <f t="shared" si="64"/>
        <v>44.41468996537327</v>
      </c>
      <c r="F618">
        <v>39.799999999999997</v>
      </c>
      <c r="G618" s="1">
        <f t="shared" si="65"/>
        <v>0.4463275086566823</v>
      </c>
      <c r="H618" s="1">
        <f t="shared" si="66"/>
        <v>41.58531003462673</v>
      </c>
      <c r="I618" s="1">
        <f t="shared" si="67"/>
        <v>2.8293799307465406</v>
      </c>
      <c r="J618" s="1">
        <v>0.5</v>
      </c>
      <c r="K618" s="1">
        <v>2.1</v>
      </c>
      <c r="L618" s="1">
        <v>0.15</v>
      </c>
      <c r="M618" s="1">
        <v>8.6</v>
      </c>
      <c r="N618" s="1">
        <v>0.1</v>
      </c>
      <c r="O618" s="1">
        <v>-7</v>
      </c>
      <c r="P618" s="1">
        <f t="shared" si="68"/>
        <v>-7.4463275086566822</v>
      </c>
      <c r="Q618" s="1">
        <v>0.25</v>
      </c>
      <c r="R618" s="1">
        <f t="shared" si="69"/>
        <v>0.72810808820909956</v>
      </c>
    </row>
    <row r="619" spans="1:18" x14ac:dyDescent="0.3">
      <c r="A619">
        <v>618</v>
      </c>
      <c r="B619">
        <v>0.18586435900054343</v>
      </c>
      <c r="C619">
        <v>46.2</v>
      </c>
      <c r="D619" s="1">
        <f t="shared" si="63"/>
        <v>-0.44661994722269127</v>
      </c>
      <c r="E619" s="1">
        <f t="shared" si="64"/>
        <v>44.413520211109237</v>
      </c>
      <c r="F619">
        <v>39.799999999999997</v>
      </c>
      <c r="G619" s="1">
        <f t="shared" si="65"/>
        <v>0.44661994722269127</v>
      </c>
      <c r="H619" s="1">
        <f t="shared" si="66"/>
        <v>41.586479788890763</v>
      </c>
      <c r="I619" s="1">
        <f t="shared" si="67"/>
        <v>2.8270404222184737</v>
      </c>
      <c r="J619" s="1">
        <v>0.5</v>
      </c>
      <c r="K619" s="1">
        <v>2.1</v>
      </c>
      <c r="L619" s="1">
        <v>0.15</v>
      </c>
      <c r="M619" s="1">
        <v>8.6</v>
      </c>
      <c r="N619" s="1">
        <v>0.1</v>
      </c>
      <c r="O619" s="1">
        <v>-7</v>
      </c>
      <c r="P619" s="1">
        <f t="shared" si="68"/>
        <v>-7.4466199472226915</v>
      </c>
      <c r="Q619" s="1">
        <v>0.25</v>
      </c>
      <c r="R619" s="1">
        <f t="shared" si="69"/>
        <v>0.72686522430356382</v>
      </c>
    </row>
    <row r="620" spans="1:18" x14ac:dyDescent="0.3">
      <c r="A620">
        <v>619</v>
      </c>
      <c r="B620">
        <v>0.14098949189621224</v>
      </c>
      <c r="C620">
        <v>46.2</v>
      </c>
      <c r="D620" s="1">
        <f t="shared" si="63"/>
        <v>-0.53794217290670321</v>
      </c>
      <c r="E620" s="1">
        <f t="shared" si="64"/>
        <v>44.04823130837319</v>
      </c>
      <c r="F620">
        <v>39.799999999999997</v>
      </c>
      <c r="G620" s="1">
        <f t="shared" si="65"/>
        <v>0.53794217290670321</v>
      </c>
      <c r="H620" s="1">
        <f t="shared" si="66"/>
        <v>41.95176869162681</v>
      </c>
      <c r="I620" s="1">
        <f t="shared" si="67"/>
        <v>2.0964626167463791</v>
      </c>
      <c r="J620" s="1">
        <v>0.5</v>
      </c>
      <c r="K620" s="1">
        <v>2.1</v>
      </c>
      <c r="L620" s="1">
        <v>0.15</v>
      </c>
      <c r="M620" s="1">
        <v>8.6</v>
      </c>
      <c r="N620" s="1">
        <v>0.1</v>
      </c>
      <c r="O620" s="1">
        <v>-7</v>
      </c>
      <c r="P620" s="1">
        <f t="shared" si="68"/>
        <v>-7.5379421729067033</v>
      </c>
      <c r="Q620" s="1">
        <v>0.25</v>
      </c>
      <c r="R620" s="1">
        <f t="shared" si="69"/>
        <v>0.33874576514651356</v>
      </c>
    </row>
    <row r="621" spans="1:18" x14ac:dyDescent="0.3">
      <c r="A621">
        <v>620</v>
      </c>
      <c r="B621">
        <v>8.7643276813101467E-2</v>
      </c>
      <c r="C621">
        <v>46.2</v>
      </c>
      <c r="D621" s="1">
        <f t="shared" si="63"/>
        <v>-0.67770564649202236</v>
      </c>
      <c r="E621" s="1">
        <f t="shared" si="64"/>
        <v>43.489177414031914</v>
      </c>
      <c r="F621">
        <v>39.799999999999997</v>
      </c>
      <c r="G621" s="1">
        <f t="shared" si="65"/>
        <v>0.67770564649202236</v>
      </c>
      <c r="H621" s="1">
        <f t="shared" si="66"/>
        <v>42.510822585968086</v>
      </c>
      <c r="I621" s="1">
        <f t="shared" si="67"/>
        <v>0.97835482806382856</v>
      </c>
      <c r="J621" s="1">
        <v>0.5</v>
      </c>
      <c r="K621" s="1">
        <v>2.1</v>
      </c>
      <c r="L621" s="1">
        <v>0.15</v>
      </c>
      <c r="M621" s="1">
        <v>8.6</v>
      </c>
      <c r="N621" s="1">
        <v>0.1</v>
      </c>
      <c r="O621" s="1">
        <v>-7</v>
      </c>
      <c r="P621" s="1">
        <f t="shared" si="68"/>
        <v>-7.6777056464920221</v>
      </c>
      <c r="Q621" s="1">
        <v>0.25</v>
      </c>
      <c r="R621" s="1">
        <f t="shared" si="69"/>
        <v>-0.25524899759109143</v>
      </c>
    </row>
    <row r="622" spans="1:18" x14ac:dyDescent="0.3">
      <c r="A622">
        <v>621</v>
      </c>
      <c r="B622">
        <v>0.26490249621473061</v>
      </c>
      <c r="C622">
        <v>46.2</v>
      </c>
      <c r="D622" s="1">
        <f t="shared" si="63"/>
        <v>-0.31415186209189561</v>
      </c>
      <c r="E622" s="1">
        <f t="shared" si="64"/>
        <v>44.943392551632421</v>
      </c>
      <c r="F622">
        <v>39.799999999999997</v>
      </c>
      <c r="G622" s="1">
        <f t="shared" si="65"/>
        <v>0.31415186209189561</v>
      </c>
      <c r="H622" s="1">
        <f t="shared" si="66"/>
        <v>41.056607448367579</v>
      </c>
      <c r="I622" s="1">
        <f t="shared" si="67"/>
        <v>3.8867851032648417</v>
      </c>
      <c r="J622" s="1">
        <v>0.5</v>
      </c>
      <c r="K622" s="1">
        <v>2.1</v>
      </c>
      <c r="L622" s="1">
        <v>0.15</v>
      </c>
      <c r="M622" s="1">
        <v>8.6</v>
      </c>
      <c r="N622" s="1">
        <v>0.1</v>
      </c>
      <c r="O622" s="1">
        <v>-7</v>
      </c>
      <c r="P622" s="1">
        <f t="shared" si="68"/>
        <v>-7.3141518620918955</v>
      </c>
      <c r="Q622" s="1">
        <v>0.25</v>
      </c>
      <c r="R622" s="1">
        <f t="shared" si="69"/>
        <v>1.2898545861094468</v>
      </c>
    </row>
    <row r="623" spans="1:18" x14ac:dyDescent="0.3">
      <c r="A623">
        <v>622</v>
      </c>
      <c r="B623">
        <v>0.73247496555572922</v>
      </c>
      <c r="C623">
        <v>46.2</v>
      </c>
      <c r="D623" s="1">
        <f t="shared" si="63"/>
        <v>0.31015776768952358</v>
      </c>
      <c r="E623" s="1">
        <f t="shared" si="64"/>
        <v>47.440631070758094</v>
      </c>
      <c r="F623">
        <v>39.799999999999997</v>
      </c>
      <c r="G623" s="1">
        <f t="shared" si="65"/>
        <v>-0.31015776768952358</v>
      </c>
      <c r="H623" s="1">
        <f t="shared" si="66"/>
        <v>38.559368929241906</v>
      </c>
      <c r="I623" s="1">
        <f t="shared" si="67"/>
        <v>8.8812621415161885</v>
      </c>
      <c r="J623" s="1">
        <v>0.5</v>
      </c>
      <c r="K623" s="1">
        <v>2.1</v>
      </c>
      <c r="L623" s="1">
        <v>0.15</v>
      </c>
      <c r="M623" s="1">
        <v>8.6</v>
      </c>
      <c r="N623" s="1">
        <v>0.1</v>
      </c>
      <c r="O623" s="1">
        <v>-7</v>
      </c>
      <c r="P623" s="1">
        <f t="shared" si="68"/>
        <v>-6.6898422323104763</v>
      </c>
      <c r="Q623" s="1">
        <v>0.25</v>
      </c>
      <c r="R623" s="1">
        <f t="shared" si="69"/>
        <v>3.9431705126804761</v>
      </c>
    </row>
    <row r="624" spans="1:18" x14ac:dyDescent="0.3">
      <c r="A624">
        <v>623</v>
      </c>
      <c r="B624">
        <v>0.8694087436898259</v>
      </c>
      <c r="C624">
        <v>46.2</v>
      </c>
      <c r="D624" s="1">
        <f t="shared" si="63"/>
        <v>0.56180028686254468</v>
      </c>
      <c r="E624" s="1">
        <f t="shared" si="64"/>
        <v>48.44720114745018</v>
      </c>
      <c r="F624">
        <v>39.799999999999997</v>
      </c>
      <c r="G624" s="1">
        <f t="shared" si="65"/>
        <v>-0.56180028686254468</v>
      </c>
      <c r="H624" s="1">
        <f t="shared" si="66"/>
        <v>37.55279885254982</v>
      </c>
      <c r="I624" s="1">
        <f t="shared" si="67"/>
        <v>10.89440229490036</v>
      </c>
      <c r="J624" s="1">
        <v>0.5</v>
      </c>
      <c r="K624" s="1">
        <v>2.1</v>
      </c>
      <c r="L624" s="1">
        <v>0.15</v>
      </c>
      <c r="M624" s="1">
        <v>8.6</v>
      </c>
      <c r="N624" s="1">
        <v>0.1</v>
      </c>
      <c r="O624" s="1">
        <v>-7</v>
      </c>
      <c r="P624" s="1">
        <f t="shared" si="68"/>
        <v>-6.4381997131374558</v>
      </c>
      <c r="Q624" s="1">
        <v>0.25</v>
      </c>
      <c r="R624" s="1">
        <f t="shared" si="69"/>
        <v>5.0126512191658161</v>
      </c>
    </row>
    <row r="625" spans="1:18" x14ac:dyDescent="0.3">
      <c r="A625">
        <v>624</v>
      </c>
      <c r="B625">
        <v>2.5839127905551207E-2</v>
      </c>
      <c r="C625">
        <v>46.2</v>
      </c>
      <c r="D625" s="1">
        <f t="shared" si="63"/>
        <v>-0.97290213379912904</v>
      </c>
      <c r="E625" s="1">
        <f t="shared" si="64"/>
        <v>42.308391464803485</v>
      </c>
      <c r="F625">
        <v>39.799999999999997</v>
      </c>
      <c r="G625" s="1">
        <f t="shared" si="65"/>
        <v>0.97290213379912904</v>
      </c>
      <c r="H625" s="1">
        <f t="shared" si="66"/>
        <v>43.691608535196515</v>
      </c>
      <c r="I625" s="1">
        <f t="shared" si="67"/>
        <v>-1.3832170703930302</v>
      </c>
      <c r="J625" s="1">
        <v>0.5</v>
      </c>
      <c r="K625" s="1">
        <v>2.1</v>
      </c>
      <c r="L625" s="1">
        <v>0.15</v>
      </c>
      <c r="M625" s="1">
        <v>8.6</v>
      </c>
      <c r="N625" s="1">
        <v>0.1</v>
      </c>
      <c r="O625" s="1">
        <v>-7</v>
      </c>
      <c r="P625" s="1">
        <f t="shared" si="68"/>
        <v>-7.9729021337991295</v>
      </c>
      <c r="Q625" s="1">
        <v>0.25</v>
      </c>
      <c r="R625" s="1">
        <f t="shared" si="69"/>
        <v>-1.5098340686462974</v>
      </c>
    </row>
    <row r="626" spans="1:18" x14ac:dyDescent="0.3">
      <c r="A626">
        <v>625</v>
      </c>
      <c r="B626">
        <v>0.33249769617792113</v>
      </c>
      <c r="C626">
        <v>46.2</v>
      </c>
      <c r="D626" s="1">
        <f t="shared" si="63"/>
        <v>-0.21651333651124138</v>
      </c>
      <c r="E626" s="1">
        <f t="shared" si="64"/>
        <v>45.333946653955039</v>
      </c>
      <c r="F626">
        <v>39.799999999999997</v>
      </c>
      <c r="G626" s="1">
        <f t="shared" si="65"/>
        <v>0.21651333651124138</v>
      </c>
      <c r="H626" s="1">
        <f t="shared" si="66"/>
        <v>40.666053346044961</v>
      </c>
      <c r="I626" s="1">
        <f t="shared" si="67"/>
        <v>4.6678933079100773</v>
      </c>
      <c r="J626" s="1">
        <v>0.5</v>
      </c>
      <c r="K626" s="1">
        <v>2.1</v>
      </c>
      <c r="L626" s="1">
        <v>0.15</v>
      </c>
      <c r="M626" s="1">
        <v>8.6</v>
      </c>
      <c r="N626" s="1">
        <v>0.1</v>
      </c>
      <c r="O626" s="1">
        <v>-7</v>
      </c>
      <c r="P626" s="1">
        <f t="shared" si="68"/>
        <v>-7.2165133365112411</v>
      </c>
      <c r="Q626" s="1">
        <v>0.25</v>
      </c>
      <c r="R626" s="1">
        <f t="shared" si="69"/>
        <v>1.7048183198272282</v>
      </c>
    </row>
    <row r="627" spans="1:18" x14ac:dyDescent="0.3">
      <c r="A627">
        <v>626</v>
      </c>
      <c r="B627">
        <v>0.19983409594373547</v>
      </c>
      <c r="C627">
        <v>46.2</v>
      </c>
      <c r="D627" s="1">
        <f t="shared" si="63"/>
        <v>-0.42110698825556037</v>
      </c>
      <c r="E627" s="1">
        <f t="shared" si="64"/>
        <v>44.515572046977759</v>
      </c>
      <c r="F627">
        <v>39.799999999999997</v>
      </c>
      <c r="G627" s="1">
        <f t="shared" si="65"/>
        <v>0.42110698825556037</v>
      </c>
      <c r="H627" s="1">
        <f t="shared" si="66"/>
        <v>41.484427953022241</v>
      </c>
      <c r="I627" s="1">
        <f t="shared" si="67"/>
        <v>3.0311440939555183</v>
      </c>
      <c r="J627" s="1">
        <v>0.5</v>
      </c>
      <c r="K627" s="1">
        <v>2.1</v>
      </c>
      <c r="L627" s="1">
        <v>0.15</v>
      </c>
      <c r="M627" s="1">
        <v>8.6</v>
      </c>
      <c r="N627" s="1">
        <v>0.1</v>
      </c>
      <c r="O627" s="1">
        <v>-7</v>
      </c>
      <c r="P627" s="1">
        <f t="shared" si="68"/>
        <v>-7.42110698825556</v>
      </c>
      <c r="Q627" s="1">
        <v>0.25</v>
      </c>
      <c r="R627" s="1">
        <f t="shared" si="69"/>
        <v>0.83529529991386897</v>
      </c>
    </row>
    <row r="628" spans="1:18" x14ac:dyDescent="0.3">
      <c r="A628">
        <v>627</v>
      </c>
      <c r="B628">
        <v>0.59483011251897577</v>
      </c>
      <c r="C628">
        <v>46.2</v>
      </c>
      <c r="D628" s="1">
        <f t="shared" si="63"/>
        <v>0.11999386098064109</v>
      </c>
      <c r="E628" s="1">
        <f t="shared" si="64"/>
        <v>46.679975443922565</v>
      </c>
      <c r="F628">
        <v>39.799999999999997</v>
      </c>
      <c r="G628" s="1">
        <f t="shared" si="65"/>
        <v>-0.11999386098064109</v>
      </c>
      <c r="H628" s="1">
        <f t="shared" si="66"/>
        <v>39.320024556077435</v>
      </c>
      <c r="I628" s="1">
        <f t="shared" si="67"/>
        <v>7.3599508878451303</v>
      </c>
      <c r="J628" s="1">
        <v>0.5</v>
      </c>
      <c r="K628" s="1">
        <v>2.1</v>
      </c>
      <c r="L628" s="1">
        <v>0.15</v>
      </c>
      <c r="M628" s="1">
        <v>8.6</v>
      </c>
      <c r="N628" s="1">
        <v>0.1</v>
      </c>
      <c r="O628" s="1">
        <v>-7</v>
      </c>
      <c r="P628" s="1">
        <f t="shared" si="68"/>
        <v>-6.8800061390193585</v>
      </c>
      <c r="Q628" s="1">
        <v>0.25</v>
      </c>
      <c r="R628" s="1">
        <f t="shared" si="69"/>
        <v>3.1349739091677256</v>
      </c>
    </row>
    <row r="629" spans="1:18" x14ac:dyDescent="0.3">
      <c r="A629">
        <v>628</v>
      </c>
      <c r="B629">
        <v>0.43721768019615415</v>
      </c>
      <c r="C629">
        <v>46.2</v>
      </c>
      <c r="D629" s="1">
        <f t="shared" si="63"/>
        <v>-7.9013603246051653E-2</v>
      </c>
      <c r="E629" s="1">
        <f t="shared" si="64"/>
        <v>45.883945587015795</v>
      </c>
      <c r="F629">
        <v>39.799999999999997</v>
      </c>
      <c r="G629" s="1">
        <f t="shared" si="65"/>
        <v>7.9013603246051653E-2</v>
      </c>
      <c r="H629" s="1">
        <f t="shared" si="66"/>
        <v>40.116054412984205</v>
      </c>
      <c r="I629" s="1">
        <f t="shared" si="67"/>
        <v>5.7678911740315897</v>
      </c>
      <c r="J629" s="1">
        <v>0.5</v>
      </c>
      <c r="K629" s="1">
        <v>2.1</v>
      </c>
      <c r="L629" s="1">
        <v>0.15</v>
      </c>
      <c r="M629" s="1">
        <v>8.6</v>
      </c>
      <c r="N629" s="1">
        <v>0.1</v>
      </c>
      <c r="O629" s="1">
        <v>-7</v>
      </c>
      <c r="P629" s="1">
        <f t="shared" si="68"/>
        <v>-7.079013603246052</v>
      </c>
      <c r="Q629" s="1">
        <v>0.25</v>
      </c>
      <c r="R629" s="1">
        <f t="shared" si="69"/>
        <v>2.2891921862042817</v>
      </c>
    </row>
    <row r="630" spans="1:18" x14ac:dyDescent="0.3">
      <c r="A630">
        <v>629</v>
      </c>
      <c r="B630">
        <v>0.45291379372254781</v>
      </c>
      <c r="C630">
        <v>46.2</v>
      </c>
      <c r="D630" s="1">
        <f t="shared" si="63"/>
        <v>-5.9151495578040947E-2</v>
      </c>
      <c r="E630" s="1">
        <f t="shared" si="64"/>
        <v>45.96339401768784</v>
      </c>
      <c r="F630">
        <v>39.799999999999997</v>
      </c>
      <c r="G630" s="1">
        <f t="shared" si="65"/>
        <v>5.9151495578040947E-2</v>
      </c>
      <c r="H630" s="1">
        <f t="shared" si="66"/>
        <v>40.03660598231216</v>
      </c>
      <c r="I630" s="1">
        <f t="shared" si="67"/>
        <v>5.9267880353756794</v>
      </c>
      <c r="J630" s="1">
        <v>0.5</v>
      </c>
      <c r="K630" s="1">
        <v>2.1</v>
      </c>
      <c r="L630" s="1">
        <v>0.15</v>
      </c>
      <c r="M630" s="1">
        <v>8.6</v>
      </c>
      <c r="N630" s="1">
        <v>0.1</v>
      </c>
      <c r="O630" s="1">
        <v>-7</v>
      </c>
      <c r="P630" s="1">
        <f t="shared" si="68"/>
        <v>-7.0591514955780408</v>
      </c>
      <c r="Q630" s="1">
        <v>0.25</v>
      </c>
      <c r="R630" s="1">
        <f t="shared" si="69"/>
        <v>2.3736061437933293</v>
      </c>
    </row>
    <row r="631" spans="1:18" x14ac:dyDescent="0.3">
      <c r="A631">
        <v>630</v>
      </c>
      <c r="B631">
        <v>0.96128504244690416</v>
      </c>
      <c r="C631">
        <v>46.2</v>
      </c>
      <c r="D631" s="1">
        <f t="shared" si="63"/>
        <v>0.88289849076994698</v>
      </c>
      <c r="E631" s="1">
        <f t="shared" si="64"/>
        <v>49.731593963079789</v>
      </c>
      <c r="F631">
        <v>39.799999999999997</v>
      </c>
      <c r="G631" s="1">
        <f t="shared" si="65"/>
        <v>-0.88289849076994698</v>
      </c>
      <c r="H631" s="1">
        <f t="shared" si="66"/>
        <v>36.268406036920211</v>
      </c>
      <c r="I631" s="1">
        <f t="shared" si="67"/>
        <v>13.463187926159577</v>
      </c>
      <c r="J631" s="1">
        <v>0.5</v>
      </c>
      <c r="K631" s="1">
        <v>2.1</v>
      </c>
      <c r="L631" s="1">
        <v>0.15</v>
      </c>
      <c r="M631" s="1">
        <v>8.6</v>
      </c>
      <c r="N631" s="1">
        <v>0.1</v>
      </c>
      <c r="O631" s="1">
        <v>-7</v>
      </c>
      <c r="P631" s="1">
        <f t="shared" si="68"/>
        <v>-6.1171015092300527</v>
      </c>
      <c r="Q631" s="1">
        <v>0.25</v>
      </c>
      <c r="R631" s="1">
        <f t="shared" si="69"/>
        <v>6.3773185857722758</v>
      </c>
    </row>
    <row r="632" spans="1:18" x14ac:dyDescent="0.3">
      <c r="A632">
        <v>631</v>
      </c>
      <c r="B632">
        <v>0.10578852956175788</v>
      </c>
      <c r="C632">
        <v>46.2</v>
      </c>
      <c r="D632" s="1">
        <f t="shared" si="63"/>
        <v>-0.62462033735942835</v>
      </c>
      <c r="E632" s="1">
        <f t="shared" si="64"/>
        <v>43.701518650562292</v>
      </c>
      <c r="F632">
        <v>39.799999999999997</v>
      </c>
      <c r="G632" s="1">
        <f t="shared" si="65"/>
        <v>0.62462033735942835</v>
      </c>
      <c r="H632" s="1">
        <f t="shared" si="66"/>
        <v>42.298481349437708</v>
      </c>
      <c r="I632" s="1">
        <f t="shared" si="67"/>
        <v>1.4030373011245842</v>
      </c>
      <c r="J632" s="1">
        <v>0.5</v>
      </c>
      <c r="K632" s="1">
        <v>2.1</v>
      </c>
      <c r="L632" s="1">
        <v>0.15</v>
      </c>
      <c r="M632" s="1">
        <v>8.6</v>
      </c>
      <c r="N632" s="1">
        <v>0.1</v>
      </c>
      <c r="O632" s="1">
        <v>-7</v>
      </c>
      <c r="P632" s="1">
        <f t="shared" si="68"/>
        <v>-7.6246203373594286</v>
      </c>
      <c r="Q632" s="1">
        <v>0.25</v>
      </c>
      <c r="R632" s="1">
        <f t="shared" si="69"/>
        <v>-2.9636433777565196E-2</v>
      </c>
    </row>
    <row r="633" spans="1:18" x14ac:dyDescent="0.3">
      <c r="A633">
        <v>632</v>
      </c>
      <c r="B633">
        <v>0.26015237488639609</v>
      </c>
      <c r="C633">
        <v>46.2</v>
      </c>
      <c r="D633" s="1">
        <f t="shared" si="63"/>
        <v>-0.32143785650487583</v>
      </c>
      <c r="E633" s="1">
        <f t="shared" si="64"/>
        <v>44.914248573980501</v>
      </c>
      <c r="F633">
        <v>39.799999999999997</v>
      </c>
      <c r="G633" s="1">
        <f t="shared" si="65"/>
        <v>0.32143785650487583</v>
      </c>
      <c r="H633" s="1">
        <f t="shared" si="66"/>
        <v>41.085751426019499</v>
      </c>
      <c r="I633" s="1">
        <f t="shared" si="67"/>
        <v>3.8284971479610022</v>
      </c>
      <c r="J633" s="1">
        <v>0.5</v>
      </c>
      <c r="K633" s="1">
        <v>2.1</v>
      </c>
      <c r="L633" s="1">
        <v>0.15</v>
      </c>
      <c r="M633" s="1">
        <v>8.6</v>
      </c>
      <c r="N633" s="1">
        <v>0.1</v>
      </c>
      <c r="O633" s="1">
        <v>-7</v>
      </c>
      <c r="P633" s="1">
        <f t="shared" si="68"/>
        <v>-7.3214378565048754</v>
      </c>
      <c r="Q633" s="1">
        <v>0.25</v>
      </c>
      <c r="R633" s="1">
        <f t="shared" si="69"/>
        <v>1.258889109854282</v>
      </c>
    </row>
    <row r="634" spans="1:18" x14ac:dyDescent="0.3">
      <c r="A634">
        <v>633</v>
      </c>
      <c r="B634">
        <v>0.33066023877611705</v>
      </c>
      <c r="C634">
        <v>46.2</v>
      </c>
      <c r="D634" s="1">
        <f t="shared" si="63"/>
        <v>-0.2190453901535645</v>
      </c>
      <c r="E634" s="1">
        <f t="shared" si="64"/>
        <v>45.323818439385747</v>
      </c>
      <c r="F634">
        <v>39.799999999999997</v>
      </c>
      <c r="G634" s="1">
        <f t="shared" si="65"/>
        <v>0.2190453901535645</v>
      </c>
      <c r="H634" s="1">
        <f t="shared" si="66"/>
        <v>40.676181560614253</v>
      </c>
      <c r="I634" s="1">
        <f t="shared" si="67"/>
        <v>4.6476368787714932</v>
      </c>
      <c r="J634" s="1">
        <v>0.5</v>
      </c>
      <c r="K634" s="1">
        <v>2.1</v>
      </c>
      <c r="L634" s="1">
        <v>0.15</v>
      </c>
      <c r="M634" s="1">
        <v>8.6</v>
      </c>
      <c r="N634" s="1">
        <v>0.1</v>
      </c>
      <c r="O634" s="1">
        <v>-7</v>
      </c>
      <c r="P634" s="1">
        <f t="shared" si="68"/>
        <v>-7.2190453901535641</v>
      </c>
      <c r="Q634" s="1">
        <v>0.25</v>
      </c>
      <c r="R634" s="1">
        <f t="shared" si="69"/>
        <v>1.6940570918473554</v>
      </c>
    </row>
    <row r="635" spans="1:18" x14ac:dyDescent="0.3">
      <c r="A635">
        <v>634</v>
      </c>
      <c r="B635">
        <v>0.32669998325899996</v>
      </c>
      <c r="C635">
        <v>46.2</v>
      </c>
      <c r="D635" s="1">
        <f t="shared" si="63"/>
        <v>-0.22452196520525361</v>
      </c>
      <c r="E635" s="1">
        <f t="shared" si="64"/>
        <v>45.301912139178988</v>
      </c>
      <c r="F635">
        <v>39.799999999999997</v>
      </c>
      <c r="G635" s="1">
        <f t="shared" si="65"/>
        <v>0.22452196520525361</v>
      </c>
      <c r="H635" s="1">
        <f t="shared" si="66"/>
        <v>40.698087860821012</v>
      </c>
      <c r="I635" s="1">
        <f t="shared" si="67"/>
        <v>4.6038242783579761</v>
      </c>
      <c r="J635" s="1">
        <v>0.5</v>
      </c>
      <c r="K635" s="1">
        <v>2.1</v>
      </c>
      <c r="L635" s="1">
        <v>0.15</v>
      </c>
      <c r="M635" s="1">
        <v>8.6</v>
      </c>
      <c r="N635" s="1">
        <v>0.1</v>
      </c>
      <c r="O635" s="1">
        <v>-7</v>
      </c>
      <c r="P635" s="1">
        <f t="shared" si="68"/>
        <v>-7.2245219652052537</v>
      </c>
      <c r="Q635" s="1">
        <v>0.25</v>
      </c>
      <c r="R635" s="1">
        <f t="shared" si="69"/>
        <v>1.6707816478776745</v>
      </c>
    </row>
    <row r="636" spans="1:18" x14ac:dyDescent="0.3">
      <c r="A636">
        <v>635</v>
      </c>
      <c r="B636">
        <v>0.9751447610006666</v>
      </c>
      <c r="C636">
        <v>46.2</v>
      </c>
      <c r="D636" s="1">
        <f t="shared" si="63"/>
        <v>0.98122344573060383</v>
      </c>
      <c r="E636" s="1">
        <f t="shared" si="64"/>
        <v>50.12489378292242</v>
      </c>
      <c r="F636">
        <v>39.799999999999997</v>
      </c>
      <c r="G636" s="1">
        <f t="shared" si="65"/>
        <v>-0.98122344573060383</v>
      </c>
      <c r="H636" s="1">
        <f t="shared" si="66"/>
        <v>35.87510621707758</v>
      </c>
      <c r="I636" s="1">
        <f t="shared" si="67"/>
        <v>14.249787565844841</v>
      </c>
      <c r="J636" s="1">
        <v>0.5</v>
      </c>
      <c r="K636" s="1">
        <v>2.1</v>
      </c>
      <c r="L636" s="1">
        <v>0.15</v>
      </c>
      <c r="M636" s="1">
        <v>8.6</v>
      </c>
      <c r="N636" s="1">
        <v>0.1</v>
      </c>
      <c r="O636" s="1">
        <v>-7</v>
      </c>
      <c r="P636" s="1">
        <f t="shared" si="68"/>
        <v>-6.0187765542693965</v>
      </c>
      <c r="Q636" s="1">
        <v>0.25</v>
      </c>
      <c r="R636" s="1">
        <f t="shared" si="69"/>
        <v>6.7951996443550717</v>
      </c>
    </row>
    <row r="637" spans="1:18" x14ac:dyDescent="0.3">
      <c r="A637">
        <v>636</v>
      </c>
      <c r="B637">
        <v>0.80501015501310591</v>
      </c>
      <c r="C637">
        <v>46.2</v>
      </c>
      <c r="D637" s="1">
        <f t="shared" si="63"/>
        <v>0.42982709859653717</v>
      </c>
      <c r="E637" s="1">
        <f t="shared" si="64"/>
        <v>47.91930839438615</v>
      </c>
      <c r="F637">
        <v>39.799999999999997</v>
      </c>
      <c r="G637" s="1">
        <f t="shared" si="65"/>
        <v>-0.42982709859653717</v>
      </c>
      <c r="H637" s="1">
        <f t="shared" si="66"/>
        <v>38.08069160561385</v>
      </c>
      <c r="I637" s="1">
        <f t="shared" si="67"/>
        <v>9.8386167887722991</v>
      </c>
      <c r="J637" s="1">
        <v>0.5</v>
      </c>
      <c r="K637" s="1">
        <v>2.1</v>
      </c>
      <c r="L637" s="1">
        <v>0.15</v>
      </c>
      <c r="M637" s="1">
        <v>8.6</v>
      </c>
      <c r="N637" s="1">
        <v>0.1</v>
      </c>
      <c r="O637" s="1">
        <v>-7</v>
      </c>
      <c r="P637" s="1">
        <f t="shared" si="68"/>
        <v>-6.5701729014034624</v>
      </c>
      <c r="Q637" s="1">
        <v>0.25</v>
      </c>
      <c r="R637" s="1">
        <f t="shared" si="69"/>
        <v>4.4517651690352844</v>
      </c>
    </row>
    <row r="638" spans="1:18" x14ac:dyDescent="0.3">
      <c r="A638">
        <v>637</v>
      </c>
      <c r="B638">
        <v>0.88019424073178043</v>
      </c>
      <c r="C638">
        <v>46.2</v>
      </c>
      <c r="D638" s="1">
        <f t="shared" si="63"/>
        <v>0.58797917683514889</v>
      </c>
      <c r="E638" s="1">
        <f t="shared" si="64"/>
        <v>48.551916707340595</v>
      </c>
      <c r="F638">
        <v>39.799999999999997</v>
      </c>
      <c r="G638" s="1">
        <f t="shared" si="65"/>
        <v>-0.58797917683514889</v>
      </c>
      <c r="H638" s="1">
        <f t="shared" si="66"/>
        <v>37.448083292659405</v>
      </c>
      <c r="I638" s="1">
        <f t="shared" si="67"/>
        <v>11.103833414681191</v>
      </c>
      <c r="J638" s="1">
        <v>0.5</v>
      </c>
      <c r="K638" s="1">
        <v>2.1</v>
      </c>
      <c r="L638" s="1">
        <v>0.15</v>
      </c>
      <c r="M638" s="1">
        <v>8.6</v>
      </c>
      <c r="N638" s="1">
        <v>0.1</v>
      </c>
      <c r="O638" s="1">
        <v>-7</v>
      </c>
      <c r="P638" s="1">
        <f t="shared" si="68"/>
        <v>-6.412020823164851</v>
      </c>
      <c r="Q638" s="1">
        <v>0.25</v>
      </c>
      <c r="R638" s="1">
        <f t="shared" si="69"/>
        <v>5.123911501549383</v>
      </c>
    </row>
    <row r="639" spans="1:18" x14ac:dyDescent="0.3">
      <c r="A639">
        <v>638</v>
      </c>
      <c r="B639">
        <v>0.74587197601645427</v>
      </c>
      <c r="C639">
        <v>46.2</v>
      </c>
      <c r="D639" s="1">
        <f t="shared" si="63"/>
        <v>0.3307778176244256</v>
      </c>
      <c r="E639" s="1">
        <f t="shared" si="64"/>
        <v>47.523111270497708</v>
      </c>
      <c r="F639">
        <v>39.799999999999997</v>
      </c>
      <c r="G639" s="1">
        <f t="shared" si="65"/>
        <v>-0.3307778176244256</v>
      </c>
      <c r="H639" s="1">
        <f t="shared" si="66"/>
        <v>38.476888729502292</v>
      </c>
      <c r="I639" s="1">
        <f t="shared" si="67"/>
        <v>9.0462225409954158</v>
      </c>
      <c r="J639" s="1">
        <v>0.5</v>
      </c>
      <c r="K639" s="1">
        <v>2.1</v>
      </c>
      <c r="L639" s="1">
        <v>0.15</v>
      </c>
      <c r="M639" s="1">
        <v>8.6</v>
      </c>
      <c r="N639" s="1">
        <v>0.1</v>
      </c>
      <c r="O639" s="1">
        <v>-7</v>
      </c>
      <c r="P639" s="1">
        <f t="shared" si="68"/>
        <v>-6.6692221823755746</v>
      </c>
      <c r="Q639" s="1">
        <v>0.25</v>
      </c>
      <c r="R639" s="1">
        <f t="shared" si="69"/>
        <v>4.0308057249038152</v>
      </c>
    </row>
    <row r="640" spans="1:18" x14ac:dyDescent="0.3">
      <c r="A640">
        <v>639</v>
      </c>
      <c r="B640">
        <v>0.62159018488316931</v>
      </c>
      <c r="C640">
        <v>46.2</v>
      </c>
      <c r="D640" s="1">
        <f t="shared" si="63"/>
        <v>0.15482993009165733</v>
      </c>
      <c r="E640" s="1">
        <f t="shared" si="64"/>
        <v>46.819319720366629</v>
      </c>
      <c r="F640">
        <v>39.799999999999997</v>
      </c>
      <c r="G640" s="1">
        <f t="shared" si="65"/>
        <v>-0.15482993009165733</v>
      </c>
      <c r="H640" s="1">
        <f t="shared" si="66"/>
        <v>39.180680279633371</v>
      </c>
      <c r="I640" s="1">
        <f t="shared" si="67"/>
        <v>7.6386394407332574</v>
      </c>
      <c r="J640" s="1">
        <v>0.5</v>
      </c>
      <c r="K640" s="1">
        <v>2.1</v>
      </c>
      <c r="L640" s="1">
        <v>0.15</v>
      </c>
      <c r="M640" s="1">
        <v>8.6</v>
      </c>
      <c r="N640" s="1">
        <v>0.1</v>
      </c>
      <c r="O640" s="1">
        <v>-7</v>
      </c>
      <c r="P640" s="1">
        <f t="shared" si="68"/>
        <v>-6.8451700699083426</v>
      </c>
      <c r="Q640" s="1">
        <v>0.25</v>
      </c>
      <c r="R640" s="1">
        <f t="shared" si="69"/>
        <v>3.283027202889544</v>
      </c>
    </row>
    <row r="641" spans="1:18" x14ac:dyDescent="0.3">
      <c r="A641">
        <v>640</v>
      </c>
      <c r="B641">
        <v>0.27319514568051539</v>
      </c>
      <c r="C641">
        <v>46.2</v>
      </c>
      <c r="D641" s="1">
        <f t="shared" si="63"/>
        <v>-0.30158899257208638</v>
      </c>
      <c r="E641" s="1">
        <f t="shared" si="64"/>
        <v>44.99364402971166</v>
      </c>
      <c r="F641">
        <v>39.799999999999997</v>
      </c>
      <c r="G641" s="1">
        <f t="shared" si="65"/>
        <v>0.30158899257208638</v>
      </c>
      <c r="H641" s="1">
        <f t="shared" si="66"/>
        <v>41.00635597028834</v>
      </c>
      <c r="I641" s="1">
        <f t="shared" si="67"/>
        <v>3.9872880594233209</v>
      </c>
      <c r="J641" s="1">
        <v>0.5</v>
      </c>
      <c r="K641" s="1">
        <v>2.1</v>
      </c>
      <c r="L641" s="1">
        <v>0.15</v>
      </c>
      <c r="M641" s="1">
        <v>8.6</v>
      </c>
      <c r="N641" s="1">
        <v>0.1</v>
      </c>
      <c r="O641" s="1">
        <v>-7</v>
      </c>
      <c r="P641" s="1">
        <f t="shared" si="68"/>
        <v>-7.3015889925720865</v>
      </c>
      <c r="Q641" s="1">
        <v>0.25</v>
      </c>
      <c r="R641" s="1">
        <f t="shared" si="69"/>
        <v>1.3432467815686386</v>
      </c>
    </row>
    <row r="642" spans="1:18" x14ac:dyDescent="0.3">
      <c r="A642">
        <v>641</v>
      </c>
      <c r="B642">
        <v>8.1170236042747534E-2</v>
      </c>
      <c r="C642">
        <v>46.2</v>
      </c>
      <c r="D642" s="1">
        <f t="shared" si="63"/>
        <v>-0.69862156312243207</v>
      </c>
      <c r="E642" s="1">
        <f t="shared" si="64"/>
        <v>43.405513747510277</v>
      </c>
      <c r="F642">
        <v>39.799999999999997</v>
      </c>
      <c r="G642" s="1">
        <f t="shared" si="65"/>
        <v>0.69862156312243207</v>
      </c>
      <c r="H642" s="1">
        <f t="shared" si="66"/>
        <v>42.594486252489723</v>
      </c>
      <c r="I642" s="1">
        <f t="shared" si="67"/>
        <v>0.8110274950205536</v>
      </c>
      <c r="J642" s="1">
        <v>0.5</v>
      </c>
      <c r="K642" s="1">
        <v>2.1</v>
      </c>
      <c r="L642" s="1">
        <v>0.15</v>
      </c>
      <c r="M642" s="1">
        <v>8.6</v>
      </c>
      <c r="N642" s="1">
        <v>0.1</v>
      </c>
      <c r="O642" s="1">
        <v>-7</v>
      </c>
      <c r="P642" s="1">
        <f t="shared" si="68"/>
        <v>-7.6986215631224324</v>
      </c>
      <c r="Q642" s="1">
        <v>0.25</v>
      </c>
      <c r="R642" s="1">
        <f t="shared" si="69"/>
        <v>-0.34414164327033148</v>
      </c>
    </row>
    <row r="643" spans="1:18" x14ac:dyDescent="0.3">
      <c r="A643">
        <v>642</v>
      </c>
      <c r="B643">
        <v>0.58542576762347642</v>
      </c>
      <c r="C643">
        <v>46.2</v>
      </c>
      <c r="D643" s="1">
        <f t="shared" ref="D643:D706" si="70">_xlfn.NORM.INV(B643,$T$1,$U$1)</f>
        <v>0.10789691064495431</v>
      </c>
      <c r="E643" s="1">
        <f t="shared" ref="E643:E706" si="71">C643+(4*D643)</f>
        <v>46.631587642579817</v>
      </c>
      <c r="F643">
        <v>39.799999999999997</v>
      </c>
      <c r="G643" s="1">
        <f t="shared" ref="G643:G706" si="72">-1*D643</f>
        <v>-0.10789691064495431</v>
      </c>
      <c r="H643" s="1">
        <f t="shared" ref="H643:H706" si="73">F643+(4*G643)</f>
        <v>39.368412357420183</v>
      </c>
      <c r="I643" s="1">
        <f t="shared" ref="I643:I706" si="74">E643-H643</f>
        <v>7.2631752851596332</v>
      </c>
      <c r="J643" s="1">
        <v>0.5</v>
      </c>
      <c r="K643" s="1">
        <v>2.1</v>
      </c>
      <c r="L643" s="1">
        <v>0.15</v>
      </c>
      <c r="M643" s="1">
        <v>8.6</v>
      </c>
      <c r="N643" s="1">
        <v>0.1</v>
      </c>
      <c r="O643" s="1">
        <v>-7</v>
      </c>
      <c r="P643" s="1">
        <f t="shared" ref="P643:P706" si="75">_xlfn.NORM.INV(B643,$O$2,$U$1)</f>
        <v>-6.8921030893550457</v>
      </c>
      <c r="Q643" s="1">
        <v>0.25</v>
      </c>
      <c r="R643" s="1">
        <f t="shared" ref="R643:R706" si="76">I643*J643+K643*L643+M643*N643+P643*Q643</f>
        <v>3.0835618702410548</v>
      </c>
    </row>
    <row r="644" spans="1:18" x14ac:dyDescent="0.3">
      <c r="A644">
        <v>643</v>
      </c>
      <c r="B644">
        <v>0.88646445569320809</v>
      </c>
      <c r="C644">
        <v>46.2</v>
      </c>
      <c r="D644" s="1">
        <f t="shared" si="70"/>
        <v>0.60396902974048472</v>
      </c>
      <c r="E644" s="1">
        <f t="shared" si="71"/>
        <v>48.615876118961943</v>
      </c>
      <c r="F644">
        <v>39.799999999999997</v>
      </c>
      <c r="G644" s="1">
        <f t="shared" si="72"/>
        <v>-0.60396902974048472</v>
      </c>
      <c r="H644" s="1">
        <f t="shared" si="73"/>
        <v>37.384123881038057</v>
      </c>
      <c r="I644" s="1">
        <f t="shared" si="74"/>
        <v>11.231752237923885</v>
      </c>
      <c r="J644" s="1">
        <v>0.5</v>
      </c>
      <c r="K644" s="1">
        <v>2.1</v>
      </c>
      <c r="L644" s="1">
        <v>0.15</v>
      </c>
      <c r="M644" s="1">
        <v>8.6</v>
      </c>
      <c r="N644" s="1">
        <v>0.1</v>
      </c>
      <c r="O644" s="1">
        <v>-7</v>
      </c>
      <c r="P644" s="1">
        <f t="shared" si="75"/>
        <v>-6.3960309702595151</v>
      </c>
      <c r="Q644" s="1">
        <v>0.25</v>
      </c>
      <c r="R644" s="1">
        <f t="shared" si="76"/>
        <v>5.1918683763970641</v>
      </c>
    </row>
    <row r="645" spans="1:18" x14ac:dyDescent="0.3">
      <c r="A645">
        <v>644</v>
      </c>
      <c r="B645">
        <v>0.55830183560290514</v>
      </c>
      <c r="C645">
        <v>46.2</v>
      </c>
      <c r="D645" s="1">
        <f t="shared" si="70"/>
        <v>7.3332574083938853E-2</v>
      </c>
      <c r="E645" s="1">
        <f t="shared" si="71"/>
        <v>46.493330296335756</v>
      </c>
      <c r="F645">
        <v>39.799999999999997</v>
      </c>
      <c r="G645" s="1">
        <f t="shared" si="72"/>
        <v>-7.3332574083938853E-2</v>
      </c>
      <c r="H645" s="1">
        <f t="shared" si="73"/>
        <v>39.506669703664244</v>
      </c>
      <c r="I645" s="1">
        <f t="shared" si="74"/>
        <v>6.9866605926715124</v>
      </c>
      <c r="J645" s="1">
        <v>0.5</v>
      </c>
      <c r="K645" s="1">
        <v>2.1</v>
      </c>
      <c r="L645" s="1">
        <v>0.15</v>
      </c>
      <c r="M645" s="1">
        <v>8.6</v>
      </c>
      <c r="N645" s="1">
        <v>0.1</v>
      </c>
      <c r="O645" s="1">
        <v>-7</v>
      </c>
      <c r="P645" s="1">
        <f t="shared" si="75"/>
        <v>-6.9266674259160608</v>
      </c>
      <c r="Q645" s="1">
        <v>0.25</v>
      </c>
      <c r="R645" s="1">
        <f t="shared" si="76"/>
        <v>2.9366634398567406</v>
      </c>
    </row>
    <row r="646" spans="1:18" x14ac:dyDescent="0.3">
      <c r="A646">
        <v>645</v>
      </c>
      <c r="B646">
        <v>0.46776852883165221</v>
      </c>
      <c r="C646">
        <v>46.2</v>
      </c>
      <c r="D646" s="1">
        <f t="shared" si="70"/>
        <v>-4.0440206137116047E-2</v>
      </c>
      <c r="E646" s="1">
        <f t="shared" si="71"/>
        <v>46.038239175451537</v>
      </c>
      <c r="F646">
        <v>39.799999999999997</v>
      </c>
      <c r="G646" s="1">
        <f t="shared" si="72"/>
        <v>4.0440206137116047E-2</v>
      </c>
      <c r="H646" s="1">
        <f t="shared" si="73"/>
        <v>39.961760824548463</v>
      </c>
      <c r="I646" s="1">
        <f t="shared" si="74"/>
        <v>6.0764783509030735</v>
      </c>
      <c r="J646" s="1">
        <v>0.5</v>
      </c>
      <c r="K646" s="1">
        <v>2.1</v>
      </c>
      <c r="L646" s="1">
        <v>0.15</v>
      </c>
      <c r="M646" s="1">
        <v>8.6</v>
      </c>
      <c r="N646" s="1">
        <v>0.1</v>
      </c>
      <c r="O646" s="1">
        <v>-7</v>
      </c>
      <c r="P646" s="1">
        <f t="shared" si="75"/>
        <v>-7.0404402061371156</v>
      </c>
      <c r="Q646" s="1">
        <v>0.25</v>
      </c>
      <c r="R646" s="1">
        <f t="shared" si="76"/>
        <v>2.4531291239172575</v>
      </c>
    </row>
    <row r="647" spans="1:18" x14ac:dyDescent="0.3">
      <c r="A647">
        <v>646</v>
      </c>
      <c r="B647">
        <v>5.305636210765563E-2</v>
      </c>
      <c r="C647">
        <v>46.2</v>
      </c>
      <c r="D647" s="1">
        <f t="shared" si="70"/>
        <v>-0.80795742561591311</v>
      </c>
      <c r="E647" s="1">
        <f t="shared" si="71"/>
        <v>42.968170297536354</v>
      </c>
      <c r="F647">
        <v>39.799999999999997</v>
      </c>
      <c r="G647" s="1">
        <f t="shared" si="72"/>
        <v>0.80795742561591311</v>
      </c>
      <c r="H647" s="1">
        <f t="shared" si="73"/>
        <v>43.031829702463646</v>
      </c>
      <c r="I647" s="1">
        <f t="shared" si="74"/>
        <v>-6.365940492729294E-2</v>
      </c>
      <c r="J647" s="1">
        <v>0.5</v>
      </c>
      <c r="K647" s="1">
        <v>2.1</v>
      </c>
      <c r="L647" s="1">
        <v>0.15</v>
      </c>
      <c r="M647" s="1">
        <v>8.6</v>
      </c>
      <c r="N647" s="1">
        <v>0.1</v>
      </c>
      <c r="O647" s="1">
        <v>-7</v>
      </c>
      <c r="P647" s="1">
        <f t="shared" si="75"/>
        <v>-7.8079574256159132</v>
      </c>
      <c r="Q647" s="1">
        <v>0.25</v>
      </c>
      <c r="R647" s="1">
        <f t="shared" si="76"/>
        <v>-0.80881905886762473</v>
      </c>
    </row>
    <row r="648" spans="1:18" x14ac:dyDescent="0.3">
      <c r="A648">
        <v>647</v>
      </c>
      <c r="B648">
        <v>0.84417517426451494</v>
      </c>
      <c r="C648">
        <v>46.2</v>
      </c>
      <c r="D648" s="1">
        <f t="shared" si="70"/>
        <v>0.50588331224164229</v>
      </c>
      <c r="E648" s="1">
        <f t="shared" si="71"/>
        <v>48.223533248966575</v>
      </c>
      <c r="F648">
        <v>39.799999999999997</v>
      </c>
      <c r="G648" s="1">
        <f t="shared" si="72"/>
        <v>-0.50588331224164229</v>
      </c>
      <c r="H648" s="1">
        <f t="shared" si="73"/>
        <v>37.776466751033425</v>
      </c>
      <c r="I648" s="1">
        <f t="shared" si="74"/>
        <v>10.44706649793315</v>
      </c>
      <c r="J648" s="1">
        <v>0.5</v>
      </c>
      <c r="K648" s="1">
        <v>2.1</v>
      </c>
      <c r="L648" s="1">
        <v>0.15</v>
      </c>
      <c r="M648" s="1">
        <v>8.6</v>
      </c>
      <c r="N648" s="1">
        <v>0.1</v>
      </c>
      <c r="O648" s="1">
        <v>-7</v>
      </c>
      <c r="P648" s="1">
        <f t="shared" si="75"/>
        <v>-6.4941166877583578</v>
      </c>
      <c r="Q648" s="1">
        <v>0.25</v>
      </c>
      <c r="R648" s="1">
        <f t="shared" si="76"/>
        <v>4.7750040770269866</v>
      </c>
    </row>
    <row r="649" spans="1:18" x14ac:dyDescent="0.3">
      <c r="A649">
        <v>648</v>
      </c>
      <c r="B649">
        <v>0.6776623610506034</v>
      </c>
      <c r="C649">
        <v>46.2</v>
      </c>
      <c r="D649" s="1">
        <f t="shared" si="70"/>
        <v>0.2305859516832803</v>
      </c>
      <c r="E649" s="1">
        <f t="shared" si="71"/>
        <v>47.122343806733127</v>
      </c>
      <c r="F649">
        <v>39.799999999999997</v>
      </c>
      <c r="G649" s="1">
        <f t="shared" si="72"/>
        <v>-0.2305859516832803</v>
      </c>
      <c r="H649" s="1">
        <f t="shared" si="73"/>
        <v>38.877656193266873</v>
      </c>
      <c r="I649" s="1">
        <f t="shared" si="74"/>
        <v>8.2446876134662546</v>
      </c>
      <c r="J649" s="1">
        <v>0.5</v>
      </c>
      <c r="K649" s="1">
        <v>2.1</v>
      </c>
      <c r="L649" s="1">
        <v>0.15</v>
      </c>
      <c r="M649" s="1">
        <v>8.6</v>
      </c>
      <c r="N649" s="1">
        <v>0.1</v>
      </c>
      <c r="O649" s="1">
        <v>-7</v>
      </c>
      <c r="P649" s="1">
        <f t="shared" si="75"/>
        <v>-6.7694140483167198</v>
      </c>
      <c r="Q649" s="1">
        <v>0.25</v>
      </c>
      <c r="R649" s="1">
        <f t="shared" si="76"/>
        <v>3.6049902946539483</v>
      </c>
    </row>
    <row r="650" spans="1:18" x14ac:dyDescent="0.3">
      <c r="A650">
        <v>649</v>
      </c>
      <c r="B650">
        <v>0.53312027764487313</v>
      </c>
      <c r="C650">
        <v>46.2</v>
      </c>
      <c r="D650" s="1">
        <f t="shared" si="70"/>
        <v>4.1557911333110785E-2</v>
      </c>
      <c r="E650" s="1">
        <f t="shared" si="71"/>
        <v>46.366231645332448</v>
      </c>
      <c r="F650">
        <v>39.799999999999997</v>
      </c>
      <c r="G650" s="1">
        <f t="shared" si="72"/>
        <v>-4.1557911333110785E-2</v>
      </c>
      <c r="H650" s="1">
        <f t="shared" si="73"/>
        <v>39.633768354667552</v>
      </c>
      <c r="I650" s="1">
        <f t="shared" si="74"/>
        <v>6.7324632906648958</v>
      </c>
      <c r="J650" s="1">
        <v>0.5</v>
      </c>
      <c r="K650" s="1">
        <v>2.1</v>
      </c>
      <c r="L650" s="1">
        <v>0.15</v>
      </c>
      <c r="M650" s="1">
        <v>8.6</v>
      </c>
      <c r="N650" s="1">
        <v>0.1</v>
      </c>
      <c r="O650" s="1">
        <v>-7</v>
      </c>
      <c r="P650" s="1">
        <f t="shared" si="75"/>
        <v>-6.9584420886668896</v>
      </c>
      <c r="Q650" s="1">
        <v>0.25</v>
      </c>
      <c r="R650" s="1">
        <f t="shared" si="76"/>
        <v>2.8016211231657255</v>
      </c>
    </row>
    <row r="651" spans="1:18" x14ac:dyDescent="0.3">
      <c r="A651">
        <v>650</v>
      </c>
      <c r="B651">
        <v>8.3224249154848717E-2</v>
      </c>
      <c r="C651">
        <v>46.2</v>
      </c>
      <c r="D651" s="1">
        <f t="shared" si="70"/>
        <v>-0.6918529956175663</v>
      </c>
      <c r="E651" s="1">
        <f t="shared" si="71"/>
        <v>43.432588017529739</v>
      </c>
      <c r="F651">
        <v>39.799999999999997</v>
      </c>
      <c r="G651" s="1">
        <f t="shared" si="72"/>
        <v>0.6918529956175663</v>
      </c>
      <c r="H651" s="1">
        <f t="shared" si="73"/>
        <v>42.567411982470261</v>
      </c>
      <c r="I651" s="1">
        <f t="shared" si="74"/>
        <v>0.86517603505947704</v>
      </c>
      <c r="J651" s="1">
        <v>0.5</v>
      </c>
      <c r="K651" s="1">
        <v>2.1</v>
      </c>
      <c r="L651" s="1">
        <v>0.15</v>
      </c>
      <c r="M651" s="1">
        <v>8.6</v>
      </c>
      <c r="N651" s="1">
        <v>0.1</v>
      </c>
      <c r="O651" s="1">
        <v>-7</v>
      </c>
      <c r="P651" s="1">
        <f t="shared" si="75"/>
        <v>-7.6918529956175661</v>
      </c>
      <c r="Q651" s="1">
        <v>0.25</v>
      </c>
      <c r="R651" s="1">
        <f t="shared" si="76"/>
        <v>-0.31537523137465318</v>
      </c>
    </row>
    <row r="652" spans="1:18" x14ac:dyDescent="0.3">
      <c r="A652">
        <v>651</v>
      </c>
      <c r="B652">
        <v>0.76838827285826883</v>
      </c>
      <c r="C652">
        <v>46.2</v>
      </c>
      <c r="D652" s="1">
        <f t="shared" si="70"/>
        <v>0.36677466338090736</v>
      </c>
      <c r="E652" s="1">
        <f t="shared" si="71"/>
        <v>47.667098653523631</v>
      </c>
      <c r="F652">
        <v>39.799999999999997</v>
      </c>
      <c r="G652" s="1">
        <f t="shared" si="72"/>
        <v>-0.36677466338090736</v>
      </c>
      <c r="H652" s="1">
        <f t="shared" si="73"/>
        <v>38.332901346476369</v>
      </c>
      <c r="I652" s="1">
        <f t="shared" si="74"/>
        <v>9.3341973070472619</v>
      </c>
      <c r="J652" s="1">
        <v>0.5</v>
      </c>
      <c r="K652" s="1">
        <v>2.1</v>
      </c>
      <c r="L652" s="1">
        <v>0.15</v>
      </c>
      <c r="M652" s="1">
        <v>8.6</v>
      </c>
      <c r="N652" s="1">
        <v>0.1</v>
      </c>
      <c r="O652" s="1">
        <v>-7</v>
      </c>
      <c r="P652" s="1">
        <f t="shared" si="75"/>
        <v>-6.633225336619093</v>
      </c>
      <c r="Q652" s="1">
        <v>0.25</v>
      </c>
      <c r="R652" s="1">
        <f t="shared" si="76"/>
        <v>4.1837923193688589</v>
      </c>
    </row>
    <row r="653" spans="1:18" x14ac:dyDescent="0.3">
      <c r="A653">
        <v>652</v>
      </c>
      <c r="B653">
        <v>0.10743219272618021</v>
      </c>
      <c r="C653">
        <v>46.2</v>
      </c>
      <c r="D653" s="1">
        <f t="shared" si="70"/>
        <v>-0.62015009055944192</v>
      </c>
      <c r="E653" s="1">
        <f t="shared" si="71"/>
        <v>43.719399637762237</v>
      </c>
      <c r="F653">
        <v>39.799999999999997</v>
      </c>
      <c r="G653" s="1">
        <f t="shared" si="72"/>
        <v>0.62015009055944192</v>
      </c>
      <c r="H653" s="1">
        <f t="shared" si="73"/>
        <v>42.280600362237763</v>
      </c>
      <c r="I653" s="1">
        <f t="shared" si="74"/>
        <v>1.4387992755244738</v>
      </c>
      <c r="J653" s="1">
        <v>0.5</v>
      </c>
      <c r="K653" s="1">
        <v>2.1</v>
      </c>
      <c r="L653" s="1">
        <v>0.15</v>
      </c>
      <c r="M653" s="1">
        <v>8.6</v>
      </c>
      <c r="N653" s="1">
        <v>0.1</v>
      </c>
      <c r="O653" s="1">
        <v>-7</v>
      </c>
      <c r="P653" s="1">
        <f t="shared" si="75"/>
        <v>-7.6201500905594415</v>
      </c>
      <c r="Q653" s="1">
        <v>0.25</v>
      </c>
      <c r="R653" s="1">
        <f t="shared" si="76"/>
        <v>-1.0637884877623627E-2</v>
      </c>
    </row>
    <row r="654" spans="1:18" x14ac:dyDescent="0.3">
      <c r="A654">
        <v>653</v>
      </c>
      <c r="B654">
        <v>0.19646208791824105</v>
      </c>
      <c r="C654">
        <v>46.2</v>
      </c>
      <c r="D654" s="1">
        <f t="shared" si="70"/>
        <v>-0.42716318881936638</v>
      </c>
      <c r="E654" s="1">
        <f t="shared" si="71"/>
        <v>44.49134724472254</v>
      </c>
      <c r="F654">
        <v>39.799999999999997</v>
      </c>
      <c r="G654" s="1">
        <f t="shared" si="72"/>
        <v>0.42716318881936638</v>
      </c>
      <c r="H654" s="1">
        <f t="shared" si="73"/>
        <v>41.50865275527746</v>
      </c>
      <c r="I654" s="1">
        <f t="shared" si="74"/>
        <v>2.9826944894450804</v>
      </c>
      <c r="J654" s="1">
        <v>0.5</v>
      </c>
      <c r="K654" s="1">
        <v>2.1</v>
      </c>
      <c r="L654" s="1">
        <v>0.15</v>
      </c>
      <c r="M654" s="1">
        <v>8.6</v>
      </c>
      <c r="N654" s="1">
        <v>0.1</v>
      </c>
      <c r="O654" s="1">
        <v>-7</v>
      </c>
      <c r="P654" s="1">
        <f t="shared" si="75"/>
        <v>-7.4271631888193665</v>
      </c>
      <c r="Q654" s="1">
        <v>0.25</v>
      </c>
      <c r="R654" s="1">
        <f t="shared" si="76"/>
        <v>0.8095564475176984</v>
      </c>
    </row>
    <row r="655" spans="1:18" x14ac:dyDescent="0.3">
      <c r="A655">
        <v>654</v>
      </c>
      <c r="B655">
        <v>0.91480284008932988</v>
      </c>
      <c r="C655">
        <v>46.2</v>
      </c>
      <c r="D655" s="1">
        <f t="shared" si="70"/>
        <v>0.68546894292435767</v>
      </c>
      <c r="E655" s="1">
        <f t="shared" si="71"/>
        <v>48.941875771697433</v>
      </c>
      <c r="F655">
        <v>39.799999999999997</v>
      </c>
      <c r="G655" s="1">
        <f t="shared" si="72"/>
        <v>-0.68546894292435767</v>
      </c>
      <c r="H655" s="1">
        <f t="shared" si="73"/>
        <v>37.058124228302567</v>
      </c>
      <c r="I655" s="1">
        <f t="shared" si="74"/>
        <v>11.883751543394865</v>
      </c>
      <c r="J655" s="1">
        <v>0.5</v>
      </c>
      <c r="K655" s="1">
        <v>2.1</v>
      </c>
      <c r="L655" s="1">
        <v>0.15</v>
      </c>
      <c r="M655" s="1">
        <v>8.6</v>
      </c>
      <c r="N655" s="1">
        <v>0.1</v>
      </c>
      <c r="O655" s="1">
        <v>-7</v>
      </c>
      <c r="P655" s="1">
        <f t="shared" si="75"/>
        <v>-6.3145310570756426</v>
      </c>
      <c r="Q655" s="1">
        <v>0.25</v>
      </c>
      <c r="R655" s="1">
        <f t="shared" si="76"/>
        <v>5.5382430074285232</v>
      </c>
    </row>
    <row r="656" spans="1:18" x14ac:dyDescent="0.3">
      <c r="A656">
        <v>655</v>
      </c>
      <c r="B656">
        <v>0.81535621671557557</v>
      </c>
      <c r="C656">
        <v>46.2</v>
      </c>
      <c r="D656" s="1">
        <f t="shared" si="70"/>
        <v>0.44890433038412419</v>
      </c>
      <c r="E656" s="1">
        <f t="shared" si="71"/>
        <v>47.9956173215365</v>
      </c>
      <c r="F656">
        <v>39.799999999999997</v>
      </c>
      <c r="G656" s="1">
        <f t="shared" si="72"/>
        <v>-0.44890433038412419</v>
      </c>
      <c r="H656" s="1">
        <f t="shared" si="73"/>
        <v>38.0043826784635</v>
      </c>
      <c r="I656" s="1">
        <f t="shared" si="74"/>
        <v>9.9912346430729997</v>
      </c>
      <c r="J656" s="1">
        <v>0.5</v>
      </c>
      <c r="K656" s="1">
        <v>2.1</v>
      </c>
      <c r="L656" s="1">
        <v>0.15</v>
      </c>
      <c r="M656" s="1">
        <v>8.6</v>
      </c>
      <c r="N656" s="1">
        <v>0.1</v>
      </c>
      <c r="O656" s="1">
        <v>-7</v>
      </c>
      <c r="P656" s="1">
        <f t="shared" si="75"/>
        <v>-6.5510956696158757</v>
      </c>
      <c r="Q656" s="1">
        <v>0.25</v>
      </c>
      <c r="R656" s="1">
        <f t="shared" si="76"/>
        <v>4.5328434041325316</v>
      </c>
    </row>
    <row r="657" spans="1:18" x14ac:dyDescent="0.3">
      <c r="A657">
        <v>656</v>
      </c>
      <c r="B657">
        <v>0.25532789398151234</v>
      </c>
      <c r="C657">
        <v>46.2</v>
      </c>
      <c r="D657" s="1">
        <f t="shared" si="70"/>
        <v>-0.32890845433451926</v>
      </c>
      <c r="E657" s="1">
        <f t="shared" si="71"/>
        <v>44.884366182661928</v>
      </c>
      <c r="F657">
        <v>39.799999999999997</v>
      </c>
      <c r="G657" s="1">
        <f t="shared" si="72"/>
        <v>0.32890845433451926</v>
      </c>
      <c r="H657" s="1">
        <f t="shared" si="73"/>
        <v>41.115633817338072</v>
      </c>
      <c r="I657" s="1">
        <f t="shared" si="74"/>
        <v>3.7687323653238565</v>
      </c>
      <c r="J657" s="1">
        <v>0.5</v>
      </c>
      <c r="K657" s="1">
        <v>2.1</v>
      </c>
      <c r="L657" s="1">
        <v>0.15</v>
      </c>
      <c r="M657" s="1">
        <v>8.6</v>
      </c>
      <c r="N657" s="1">
        <v>0.1</v>
      </c>
      <c r="O657" s="1">
        <v>-7</v>
      </c>
      <c r="P657" s="1">
        <f t="shared" si="75"/>
        <v>-7.3289084543345195</v>
      </c>
      <c r="Q657" s="1">
        <v>0.25</v>
      </c>
      <c r="R657" s="1">
        <f t="shared" si="76"/>
        <v>1.2271390690782982</v>
      </c>
    </row>
    <row r="658" spans="1:18" x14ac:dyDescent="0.3">
      <c r="A658">
        <v>657</v>
      </c>
      <c r="B658">
        <v>0.20936645527283193</v>
      </c>
      <c r="C658">
        <v>46.2</v>
      </c>
      <c r="D658" s="1">
        <f t="shared" si="70"/>
        <v>-0.40431073564588005</v>
      </c>
      <c r="E658" s="1">
        <f t="shared" si="71"/>
        <v>44.58275705741648</v>
      </c>
      <c r="F658">
        <v>39.799999999999997</v>
      </c>
      <c r="G658" s="1">
        <f t="shared" si="72"/>
        <v>0.40431073564588005</v>
      </c>
      <c r="H658" s="1">
        <f t="shared" si="73"/>
        <v>41.41724294258352</v>
      </c>
      <c r="I658" s="1">
        <f t="shared" si="74"/>
        <v>3.1655141148329591</v>
      </c>
      <c r="J658" s="1">
        <v>0.5</v>
      </c>
      <c r="K658" s="1">
        <v>2.1</v>
      </c>
      <c r="L658" s="1">
        <v>0.15</v>
      </c>
      <c r="M658" s="1">
        <v>8.6</v>
      </c>
      <c r="N658" s="1">
        <v>0.1</v>
      </c>
      <c r="O658" s="1">
        <v>-7</v>
      </c>
      <c r="P658" s="1">
        <f t="shared" si="75"/>
        <v>-7.4043107356458799</v>
      </c>
      <c r="Q658" s="1">
        <v>0.25</v>
      </c>
      <c r="R658" s="1">
        <f t="shared" si="76"/>
        <v>0.90667937350500938</v>
      </c>
    </row>
    <row r="659" spans="1:18" x14ac:dyDescent="0.3">
      <c r="A659">
        <v>658</v>
      </c>
      <c r="B659">
        <v>0.27614380294115559</v>
      </c>
      <c r="C659">
        <v>46.2</v>
      </c>
      <c r="D659" s="1">
        <f t="shared" si="70"/>
        <v>-0.29716784974242533</v>
      </c>
      <c r="E659" s="1">
        <f t="shared" si="71"/>
        <v>45.0113286010303</v>
      </c>
      <c r="F659">
        <v>39.799999999999997</v>
      </c>
      <c r="G659" s="1">
        <f t="shared" si="72"/>
        <v>0.29716784974242533</v>
      </c>
      <c r="H659" s="1">
        <f t="shared" si="73"/>
        <v>40.9886713989697</v>
      </c>
      <c r="I659" s="1">
        <f t="shared" si="74"/>
        <v>4.0226572020606</v>
      </c>
      <c r="J659" s="1">
        <v>0.5</v>
      </c>
      <c r="K659" s="1">
        <v>2.1</v>
      </c>
      <c r="L659" s="1">
        <v>0.15</v>
      </c>
      <c r="M659" s="1">
        <v>8.6</v>
      </c>
      <c r="N659" s="1">
        <v>0.1</v>
      </c>
      <c r="O659" s="1">
        <v>-7</v>
      </c>
      <c r="P659" s="1">
        <f t="shared" si="75"/>
        <v>-7.2971678497424257</v>
      </c>
      <c r="Q659" s="1">
        <v>0.25</v>
      </c>
      <c r="R659" s="1">
        <f t="shared" si="76"/>
        <v>1.3620366385946934</v>
      </c>
    </row>
    <row r="660" spans="1:18" x14ac:dyDescent="0.3">
      <c r="A660">
        <v>659</v>
      </c>
      <c r="B660">
        <v>0.62491598458773046</v>
      </c>
      <c r="C660">
        <v>46.2</v>
      </c>
      <c r="D660" s="1">
        <f t="shared" si="70"/>
        <v>0.15920890468590088</v>
      </c>
      <c r="E660" s="1">
        <f t="shared" si="71"/>
        <v>46.836835618743606</v>
      </c>
      <c r="F660">
        <v>39.799999999999997</v>
      </c>
      <c r="G660" s="1">
        <f t="shared" si="72"/>
        <v>-0.15920890468590088</v>
      </c>
      <c r="H660" s="1">
        <f t="shared" si="73"/>
        <v>39.163164381256394</v>
      </c>
      <c r="I660" s="1">
        <f t="shared" si="74"/>
        <v>7.6736712374872127</v>
      </c>
      <c r="J660" s="1">
        <v>0.5</v>
      </c>
      <c r="K660" s="1">
        <v>2.1</v>
      </c>
      <c r="L660" s="1">
        <v>0.15</v>
      </c>
      <c r="M660" s="1">
        <v>8.6</v>
      </c>
      <c r="N660" s="1">
        <v>0.1</v>
      </c>
      <c r="O660" s="1">
        <v>-7</v>
      </c>
      <c r="P660" s="1">
        <f t="shared" si="75"/>
        <v>-6.8407910953140991</v>
      </c>
      <c r="Q660" s="1">
        <v>0.25</v>
      </c>
      <c r="R660" s="1">
        <f t="shared" si="76"/>
        <v>3.3016378449150823</v>
      </c>
    </row>
    <row r="661" spans="1:18" x14ac:dyDescent="0.3">
      <c r="A661">
        <v>660</v>
      </c>
      <c r="B661">
        <v>0.89545771540029895</v>
      </c>
      <c r="C661">
        <v>46.2</v>
      </c>
      <c r="D661" s="1">
        <f t="shared" si="70"/>
        <v>0.6280433064969968</v>
      </c>
      <c r="E661" s="1">
        <f t="shared" si="71"/>
        <v>48.712173225987989</v>
      </c>
      <c r="F661">
        <v>39.799999999999997</v>
      </c>
      <c r="G661" s="1">
        <f t="shared" si="72"/>
        <v>-0.6280433064969968</v>
      </c>
      <c r="H661" s="1">
        <f t="shared" si="73"/>
        <v>37.287826774012011</v>
      </c>
      <c r="I661" s="1">
        <f t="shared" si="74"/>
        <v>11.424346451975978</v>
      </c>
      <c r="J661" s="1">
        <v>0.5</v>
      </c>
      <c r="K661" s="1">
        <v>2.1</v>
      </c>
      <c r="L661" s="1">
        <v>0.15</v>
      </c>
      <c r="M661" s="1">
        <v>8.6</v>
      </c>
      <c r="N661" s="1">
        <v>0.1</v>
      </c>
      <c r="O661" s="1">
        <v>-7</v>
      </c>
      <c r="P661" s="1">
        <f t="shared" si="75"/>
        <v>-6.3719566935030034</v>
      </c>
      <c r="Q661" s="1">
        <v>0.25</v>
      </c>
      <c r="R661" s="1">
        <f t="shared" si="76"/>
        <v>5.2941840526122395</v>
      </c>
    </row>
    <row r="662" spans="1:18" x14ac:dyDescent="0.3">
      <c r="A662">
        <v>661</v>
      </c>
      <c r="B662">
        <v>0.45526095672660361</v>
      </c>
      <c r="C662">
        <v>46.2</v>
      </c>
      <c r="D662" s="1">
        <f t="shared" si="70"/>
        <v>-5.6190125557160957E-2</v>
      </c>
      <c r="E662" s="1">
        <f t="shared" si="71"/>
        <v>45.975239497771362</v>
      </c>
      <c r="F662">
        <v>39.799999999999997</v>
      </c>
      <c r="G662" s="1">
        <f t="shared" si="72"/>
        <v>5.6190125557160957E-2</v>
      </c>
      <c r="H662" s="1">
        <f t="shared" si="73"/>
        <v>40.024760502228638</v>
      </c>
      <c r="I662" s="1">
        <f t="shared" si="74"/>
        <v>5.9504789955427242</v>
      </c>
      <c r="J662" s="1">
        <v>0.5</v>
      </c>
      <c r="K662" s="1">
        <v>2.1</v>
      </c>
      <c r="L662" s="1">
        <v>0.15</v>
      </c>
      <c r="M662" s="1">
        <v>8.6</v>
      </c>
      <c r="N662" s="1">
        <v>0.1</v>
      </c>
      <c r="O662" s="1">
        <v>-7</v>
      </c>
      <c r="P662" s="1">
        <f t="shared" si="75"/>
        <v>-7.0561901255571611</v>
      </c>
      <c r="Q662" s="1">
        <v>0.25</v>
      </c>
      <c r="R662" s="1">
        <f t="shared" si="76"/>
        <v>2.3861919663820714</v>
      </c>
    </row>
    <row r="663" spans="1:18" x14ac:dyDescent="0.3">
      <c r="A663">
        <v>662</v>
      </c>
      <c r="B663">
        <v>0.66667154747606361</v>
      </c>
      <c r="C663">
        <v>46.2</v>
      </c>
      <c r="D663" s="1">
        <f t="shared" si="70"/>
        <v>0.21537036145539107</v>
      </c>
      <c r="E663" s="1">
        <f t="shared" si="71"/>
        <v>47.06148144582157</v>
      </c>
      <c r="F663">
        <v>39.799999999999997</v>
      </c>
      <c r="G663" s="1">
        <f t="shared" si="72"/>
        <v>-0.21537036145539107</v>
      </c>
      <c r="H663" s="1">
        <f t="shared" si="73"/>
        <v>38.93851855417843</v>
      </c>
      <c r="I663" s="1">
        <f t="shared" si="74"/>
        <v>8.1229628916431409</v>
      </c>
      <c r="J663" s="1">
        <v>0.5</v>
      </c>
      <c r="K663" s="1">
        <v>2.1</v>
      </c>
      <c r="L663" s="1">
        <v>0.15</v>
      </c>
      <c r="M663" s="1">
        <v>8.6</v>
      </c>
      <c r="N663" s="1">
        <v>0.1</v>
      </c>
      <c r="O663" s="1">
        <v>-7</v>
      </c>
      <c r="P663" s="1">
        <f t="shared" si="75"/>
        <v>-6.784629638544609</v>
      </c>
      <c r="Q663" s="1">
        <v>0.25</v>
      </c>
      <c r="R663" s="1">
        <f t="shared" si="76"/>
        <v>3.5403240361854191</v>
      </c>
    </row>
    <row r="664" spans="1:18" x14ac:dyDescent="0.3">
      <c r="A664">
        <v>663</v>
      </c>
      <c r="B664">
        <v>6.9367022689433844E-2</v>
      </c>
      <c r="C664">
        <v>46.2</v>
      </c>
      <c r="D664" s="1">
        <f t="shared" si="70"/>
        <v>-0.7402609036884179</v>
      </c>
      <c r="E664" s="1">
        <f t="shared" si="71"/>
        <v>43.238956385246333</v>
      </c>
      <c r="F664">
        <v>39.799999999999997</v>
      </c>
      <c r="G664" s="1">
        <f t="shared" si="72"/>
        <v>0.7402609036884179</v>
      </c>
      <c r="H664" s="1">
        <f t="shared" si="73"/>
        <v>42.761043614753667</v>
      </c>
      <c r="I664" s="1">
        <f t="shared" si="74"/>
        <v>0.47791277049266512</v>
      </c>
      <c r="J664" s="1">
        <v>0.5</v>
      </c>
      <c r="K664" s="1">
        <v>2.1</v>
      </c>
      <c r="L664" s="1">
        <v>0.15</v>
      </c>
      <c r="M664" s="1">
        <v>8.6</v>
      </c>
      <c r="N664" s="1">
        <v>0.1</v>
      </c>
      <c r="O664" s="1">
        <v>-7</v>
      </c>
      <c r="P664" s="1">
        <f t="shared" si="75"/>
        <v>-7.7402609036884176</v>
      </c>
      <c r="Q664" s="1">
        <v>0.25</v>
      </c>
      <c r="R664" s="1">
        <f t="shared" si="76"/>
        <v>-0.52110884067577201</v>
      </c>
    </row>
    <row r="665" spans="1:18" x14ac:dyDescent="0.3">
      <c r="A665">
        <v>664</v>
      </c>
      <c r="B665">
        <v>0.51607230343489408</v>
      </c>
      <c r="C665">
        <v>46.2</v>
      </c>
      <c r="D665" s="1">
        <f t="shared" si="70"/>
        <v>2.014909728858006E-2</v>
      </c>
      <c r="E665" s="1">
        <f t="shared" si="71"/>
        <v>46.280596389154326</v>
      </c>
      <c r="F665">
        <v>39.799999999999997</v>
      </c>
      <c r="G665" s="1">
        <f t="shared" si="72"/>
        <v>-2.014909728858006E-2</v>
      </c>
      <c r="H665" s="1">
        <f t="shared" si="73"/>
        <v>39.719403610845674</v>
      </c>
      <c r="I665" s="1">
        <f t="shared" si="74"/>
        <v>6.5611927783086514</v>
      </c>
      <c r="J665" s="1">
        <v>0.5</v>
      </c>
      <c r="K665" s="1">
        <v>2.1</v>
      </c>
      <c r="L665" s="1">
        <v>0.15</v>
      </c>
      <c r="M665" s="1">
        <v>8.6</v>
      </c>
      <c r="N665" s="1">
        <v>0.1</v>
      </c>
      <c r="O665" s="1">
        <v>-7</v>
      </c>
      <c r="P665" s="1">
        <f t="shared" si="75"/>
        <v>-6.9798509027114202</v>
      </c>
      <c r="Q665" s="1">
        <v>0.25</v>
      </c>
      <c r="R665" s="1">
        <f t="shared" si="76"/>
        <v>2.7106336634764707</v>
      </c>
    </row>
    <row r="666" spans="1:18" x14ac:dyDescent="0.3">
      <c r="A666">
        <v>665</v>
      </c>
      <c r="B666">
        <v>9.5244801111211252E-2</v>
      </c>
      <c r="C666">
        <v>46.2</v>
      </c>
      <c r="D666" s="1">
        <f t="shared" si="70"/>
        <v>-0.65456605774914933</v>
      </c>
      <c r="E666" s="1">
        <f t="shared" si="71"/>
        <v>43.581735769003409</v>
      </c>
      <c r="F666">
        <v>39.799999999999997</v>
      </c>
      <c r="G666" s="1">
        <f t="shared" si="72"/>
        <v>0.65456605774914933</v>
      </c>
      <c r="H666" s="1">
        <f t="shared" si="73"/>
        <v>42.418264230996591</v>
      </c>
      <c r="I666" s="1">
        <f t="shared" si="74"/>
        <v>1.1634715380068172</v>
      </c>
      <c r="J666" s="1">
        <v>0.5</v>
      </c>
      <c r="K666" s="1">
        <v>2.1</v>
      </c>
      <c r="L666" s="1">
        <v>0.15</v>
      </c>
      <c r="M666" s="1">
        <v>8.6</v>
      </c>
      <c r="N666" s="1">
        <v>0.1</v>
      </c>
      <c r="O666" s="1">
        <v>-7</v>
      </c>
      <c r="P666" s="1">
        <f t="shared" si="75"/>
        <v>-7.6545660577491494</v>
      </c>
      <c r="Q666" s="1">
        <v>0.25</v>
      </c>
      <c r="R666" s="1">
        <f t="shared" si="76"/>
        <v>-0.15690574543387892</v>
      </c>
    </row>
    <row r="667" spans="1:18" x14ac:dyDescent="0.3">
      <c r="A667">
        <v>666</v>
      </c>
      <c r="B667">
        <v>0.62191321155167367</v>
      </c>
      <c r="C667">
        <v>46.2</v>
      </c>
      <c r="D667" s="1">
        <f t="shared" si="70"/>
        <v>0.15525472331227802</v>
      </c>
      <c r="E667" s="1">
        <f t="shared" si="71"/>
        <v>46.821018893249118</v>
      </c>
      <c r="F667">
        <v>39.799999999999997</v>
      </c>
      <c r="G667" s="1">
        <f t="shared" si="72"/>
        <v>-0.15525472331227802</v>
      </c>
      <c r="H667" s="1">
        <f t="shared" si="73"/>
        <v>39.178981106750882</v>
      </c>
      <c r="I667" s="1">
        <f t="shared" si="74"/>
        <v>7.6420377864982356</v>
      </c>
      <c r="J667" s="1">
        <v>0.5</v>
      </c>
      <c r="K667" s="1">
        <v>2.1</v>
      </c>
      <c r="L667" s="1">
        <v>0.15</v>
      </c>
      <c r="M667" s="1">
        <v>8.6</v>
      </c>
      <c r="N667" s="1">
        <v>0.1</v>
      </c>
      <c r="O667" s="1">
        <v>-7</v>
      </c>
      <c r="P667" s="1">
        <f t="shared" si="75"/>
        <v>-6.8447452766877221</v>
      </c>
      <c r="Q667" s="1">
        <v>0.25</v>
      </c>
      <c r="R667" s="1">
        <f t="shared" si="76"/>
        <v>3.2848325740771882</v>
      </c>
    </row>
    <row r="668" spans="1:18" x14ac:dyDescent="0.3">
      <c r="A668">
        <v>667</v>
      </c>
      <c r="B668">
        <v>0.53311205244832183</v>
      </c>
      <c r="C668">
        <v>46.2</v>
      </c>
      <c r="D668" s="1">
        <f t="shared" si="70"/>
        <v>4.1547566917639486E-2</v>
      </c>
      <c r="E668" s="1">
        <f t="shared" si="71"/>
        <v>46.366190267670561</v>
      </c>
      <c r="F668">
        <v>39.799999999999997</v>
      </c>
      <c r="G668" s="1">
        <f t="shared" si="72"/>
        <v>-4.1547566917639486E-2</v>
      </c>
      <c r="H668" s="1">
        <f t="shared" si="73"/>
        <v>39.633809732329439</v>
      </c>
      <c r="I668" s="1">
        <f t="shared" si="74"/>
        <v>6.7323805353411217</v>
      </c>
      <c r="J668" s="1">
        <v>0.5</v>
      </c>
      <c r="K668" s="1">
        <v>2.1</v>
      </c>
      <c r="L668" s="1">
        <v>0.15</v>
      </c>
      <c r="M668" s="1">
        <v>8.6</v>
      </c>
      <c r="N668" s="1">
        <v>0.1</v>
      </c>
      <c r="O668" s="1">
        <v>-7</v>
      </c>
      <c r="P668" s="1">
        <f t="shared" si="75"/>
        <v>-6.9584524330823605</v>
      </c>
      <c r="Q668" s="1">
        <v>0.25</v>
      </c>
      <c r="R668" s="1">
        <f t="shared" si="76"/>
        <v>2.8015771593999705</v>
      </c>
    </row>
    <row r="669" spans="1:18" x14ac:dyDescent="0.3">
      <c r="A669">
        <v>668</v>
      </c>
      <c r="B669">
        <v>0.55696223314492532</v>
      </c>
      <c r="C669">
        <v>46.2</v>
      </c>
      <c r="D669" s="1">
        <f t="shared" si="70"/>
        <v>7.1635895361025687E-2</v>
      </c>
      <c r="E669" s="1">
        <f t="shared" si="71"/>
        <v>46.486543581444103</v>
      </c>
      <c r="F669">
        <v>39.799999999999997</v>
      </c>
      <c r="G669" s="1">
        <f t="shared" si="72"/>
        <v>-7.1635895361025687E-2</v>
      </c>
      <c r="H669" s="1">
        <f t="shared" si="73"/>
        <v>39.513456418555897</v>
      </c>
      <c r="I669" s="1">
        <f t="shared" si="74"/>
        <v>6.9730871628882056</v>
      </c>
      <c r="J669" s="1">
        <v>0.5</v>
      </c>
      <c r="K669" s="1">
        <v>2.1</v>
      </c>
      <c r="L669" s="1">
        <v>0.15</v>
      </c>
      <c r="M669" s="1">
        <v>8.6</v>
      </c>
      <c r="N669" s="1">
        <v>0.1</v>
      </c>
      <c r="O669" s="1">
        <v>-7</v>
      </c>
      <c r="P669" s="1">
        <f t="shared" si="75"/>
        <v>-6.9283641046389741</v>
      </c>
      <c r="Q669" s="1">
        <v>0.25</v>
      </c>
      <c r="R669" s="1">
        <f t="shared" si="76"/>
        <v>2.9294525552843593</v>
      </c>
    </row>
    <row r="670" spans="1:18" x14ac:dyDescent="0.3">
      <c r="A670">
        <v>669</v>
      </c>
      <c r="B670">
        <v>0.86399300950193203</v>
      </c>
      <c r="C670">
        <v>46.2</v>
      </c>
      <c r="D670" s="1">
        <f t="shared" si="70"/>
        <v>0.54921819330857602</v>
      </c>
      <c r="E670" s="1">
        <f t="shared" si="71"/>
        <v>48.396872773234307</v>
      </c>
      <c r="F670">
        <v>39.799999999999997</v>
      </c>
      <c r="G670" s="1">
        <f t="shared" si="72"/>
        <v>-0.54921819330857602</v>
      </c>
      <c r="H670" s="1">
        <f t="shared" si="73"/>
        <v>37.603127226765693</v>
      </c>
      <c r="I670" s="1">
        <f t="shared" si="74"/>
        <v>10.793745546468614</v>
      </c>
      <c r="J670" s="1">
        <v>0.5</v>
      </c>
      <c r="K670" s="1">
        <v>2.1</v>
      </c>
      <c r="L670" s="1">
        <v>0.15</v>
      </c>
      <c r="M670" s="1">
        <v>8.6</v>
      </c>
      <c r="N670" s="1">
        <v>0.1</v>
      </c>
      <c r="O670" s="1">
        <v>-7</v>
      </c>
      <c r="P670" s="1">
        <f t="shared" si="75"/>
        <v>-6.450781806691424</v>
      </c>
      <c r="Q670" s="1">
        <v>0.25</v>
      </c>
      <c r="R670" s="1">
        <f t="shared" si="76"/>
        <v>4.9591773215614516</v>
      </c>
    </row>
    <row r="671" spans="1:18" x14ac:dyDescent="0.3">
      <c r="A671">
        <v>670</v>
      </c>
      <c r="B671">
        <v>0.13758860575639453</v>
      </c>
      <c r="C671">
        <v>46.2</v>
      </c>
      <c r="D671" s="1">
        <f t="shared" si="70"/>
        <v>-0.54560872473570465</v>
      </c>
      <c r="E671" s="1">
        <f t="shared" si="71"/>
        <v>44.017565101057187</v>
      </c>
      <c r="F671">
        <v>39.799999999999997</v>
      </c>
      <c r="G671" s="1">
        <f t="shared" si="72"/>
        <v>0.54560872473570465</v>
      </c>
      <c r="H671" s="1">
        <f t="shared" si="73"/>
        <v>41.982434898942813</v>
      </c>
      <c r="I671" s="1">
        <f t="shared" si="74"/>
        <v>2.0351302021143738</v>
      </c>
      <c r="J671" s="1">
        <v>0.5</v>
      </c>
      <c r="K671" s="1">
        <v>2.1</v>
      </c>
      <c r="L671" s="1">
        <v>0.15</v>
      </c>
      <c r="M671" s="1">
        <v>8.6</v>
      </c>
      <c r="N671" s="1">
        <v>0.1</v>
      </c>
      <c r="O671" s="1">
        <v>-7</v>
      </c>
      <c r="P671" s="1">
        <f t="shared" si="75"/>
        <v>-7.5456087247357049</v>
      </c>
      <c r="Q671" s="1">
        <v>0.25</v>
      </c>
      <c r="R671" s="1">
        <f t="shared" si="76"/>
        <v>0.3061629198732605</v>
      </c>
    </row>
    <row r="672" spans="1:18" x14ac:dyDescent="0.3">
      <c r="A672">
        <v>671</v>
      </c>
      <c r="B672">
        <v>0.62170140959160425</v>
      </c>
      <c r="C672">
        <v>46.2</v>
      </c>
      <c r="D672" s="1">
        <f t="shared" si="70"/>
        <v>0.15497618248121747</v>
      </c>
      <c r="E672" s="1">
        <f t="shared" si="71"/>
        <v>46.819904729924872</v>
      </c>
      <c r="F672">
        <v>39.799999999999997</v>
      </c>
      <c r="G672" s="1">
        <f t="shared" si="72"/>
        <v>-0.15497618248121747</v>
      </c>
      <c r="H672" s="1">
        <f t="shared" si="73"/>
        <v>39.180095270075128</v>
      </c>
      <c r="I672" s="1">
        <f t="shared" si="74"/>
        <v>7.6398094598497437</v>
      </c>
      <c r="J672" s="1">
        <v>0.5</v>
      </c>
      <c r="K672" s="1">
        <v>2.1</v>
      </c>
      <c r="L672" s="1">
        <v>0.15</v>
      </c>
      <c r="M672" s="1">
        <v>8.6</v>
      </c>
      <c r="N672" s="1">
        <v>0.1</v>
      </c>
      <c r="O672" s="1">
        <v>-7</v>
      </c>
      <c r="P672" s="1">
        <f t="shared" si="75"/>
        <v>-6.8450238175187827</v>
      </c>
      <c r="Q672" s="1">
        <v>0.25</v>
      </c>
      <c r="R672" s="1">
        <f t="shared" si="76"/>
        <v>3.2836487755451769</v>
      </c>
    </row>
    <row r="673" spans="1:18" x14ac:dyDescent="0.3">
      <c r="A673">
        <v>672</v>
      </c>
      <c r="B673">
        <v>0.31449892433319993</v>
      </c>
      <c r="C673">
        <v>46.2</v>
      </c>
      <c r="D673" s="1">
        <f t="shared" si="70"/>
        <v>-0.24156893343927574</v>
      </c>
      <c r="E673" s="1">
        <f t="shared" si="71"/>
        <v>45.233724266242902</v>
      </c>
      <c r="F673">
        <v>39.799999999999997</v>
      </c>
      <c r="G673" s="1">
        <f t="shared" si="72"/>
        <v>0.24156893343927574</v>
      </c>
      <c r="H673" s="1">
        <f t="shared" si="73"/>
        <v>40.766275733757098</v>
      </c>
      <c r="I673" s="1">
        <f t="shared" si="74"/>
        <v>4.467448532485804</v>
      </c>
      <c r="J673" s="1">
        <v>0.5</v>
      </c>
      <c r="K673" s="1">
        <v>2.1</v>
      </c>
      <c r="L673" s="1">
        <v>0.15</v>
      </c>
      <c r="M673" s="1">
        <v>8.6</v>
      </c>
      <c r="N673" s="1">
        <v>0.1</v>
      </c>
      <c r="O673" s="1">
        <v>-7</v>
      </c>
      <c r="P673" s="1">
        <f t="shared" si="75"/>
        <v>-7.2415689334392761</v>
      </c>
      <c r="Q673" s="1">
        <v>0.25</v>
      </c>
      <c r="R673" s="1">
        <f t="shared" si="76"/>
        <v>1.5983320328830828</v>
      </c>
    </row>
    <row r="674" spans="1:18" x14ac:dyDescent="0.3">
      <c r="A674">
        <v>673</v>
      </c>
      <c r="B674">
        <v>0.52972197149757716</v>
      </c>
      <c r="C674">
        <v>46.2</v>
      </c>
      <c r="D674" s="1">
        <f t="shared" si="70"/>
        <v>3.7285494659613144E-2</v>
      </c>
      <c r="E674" s="1">
        <f t="shared" si="71"/>
        <v>46.349141978638457</v>
      </c>
      <c r="F674">
        <v>39.799999999999997</v>
      </c>
      <c r="G674" s="1">
        <f t="shared" si="72"/>
        <v>-3.7285494659613144E-2</v>
      </c>
      <c r="H674" s="1">
        <f t="shared" si="73"/>
        <v>39.650858021361543</v>
      </c>
      <c r="I674" s="1">
        <f t="shared" si="74"/>
        <v>6.6982839572769137</v>
      </c>
      <c r="J674" s="1">
        <v>0.5</v>
      </c>
      <c r="K674" s="1">
        <v>2.1</v>
      </c>
      <c r="L674" s="1">
        <v>0.15</v>
      </c>
      <c r="M674" s="1">
        <v>8.6</v>
      </c>
      <c r="N674" s="1">
        <v>0.1</v>
      </c>
      <c r="O674" s="1">
        <v>-7</v>
      </c>
      <c r="P674" s="1">
        <f t="shared" si="75"/>
        <v>-6.9627145053403865</v>
      </c>
      <c r="Q674" s="1">
        <v>0.25</v>
      </c>
      <c r="R674" s="1">
        <f t="shared" si="76"/>
        <v>2.7834633523033601</v>
      </c>
    </row>
    <row r="675" spans="1:18" x14ac:dyDescent="0.3">
      <c r="A675">
        <v>674</v>
      </c>
      <c r="B675">
        <v>0.76890150154825188</v>
      </c>
      <c r="C675">
        <v>46.2</v>
      </c>
      <c r="D675" s="1">
        <f t="shared" si="70"/>
        <v>0.36761699897215588</v>
      </c>
      <c r="E675" s="1">
        <f t="shared" si="71"/>
        <v>47.670467995888629</v>
      </c>
      <c r="F675">
        <v>39.799999999999997</v>
      </c>
      <c r="G675" s="1">
        <f t="shared" si="72"/>
        <v>-0.36761699897215588</v>
      </c>
      <c r="H675" s="1">
        <f t="shared" si="73"/>
        <v>38.329532004111371</v>
      </c>
      <c r="I675" s="1">
        <f t="shared" si="74"/>
        <v>9.3409359917772576</v>
      </c>
      <c r="J675" s="1">
        <v>0.5</v>
      </c>
      <c r="K675" s="1">
        <v>2.1</v>
      </c>
      <c r="L675" s="1">
        <v>0.15</v>
      </c>
      <c r="M675" s="1">
        <v>8.6</v>
      </c>
      <c r="N675" s="1">
        <v>0.1</v>
      </c>
      <c r="O675" s="1">
        <v>-7</v>
      </c>
      <c r="P675" s="1">
        <f t="shared" si="75"/>
        <v>-6.6323830010278444</v>
      </c>
      <c r="Q675" s="1">
        <v>0.25</v>
      </c>
      <c r="R675" s="1">
        <f t="shared" si="76"/>
        <v>4.1873722456316687</v>
      </c>
    </row>
    <row r="676" spans="1:18" x14ac:dyDescent="0.3">
      <c r="A676">
        <v>675</v>
      </c>
      <c r="B676">
        <v>0.52388812062415924</v>
      </c>
      <c r="C676">
        <v>46.2</v>
      </c>
      <c r="D676" s="1">
        <f t="shared" si="70"/>
        <v>2.9957232774048551E-2</v>
      </c>
      <c r="E676" s="1">
        <f t="shared" si="71"/>
        <v>46.319828931096197</v>
      </c>
      <c r="F676">
        <v>39.799999999999997</v>
      </c>
      <c r="G676" s="1">
        <f t="shared" si="72"/>
        <v>-2.9957232774048551E-2</v>
      </c>
      <c r="H676" s="1">
        <f t="shared" si="73"/>
        <v>39.680171068903803</v>
      </c>
      <c r="I676" s="1">
        <f t="shared" si="74"/>
        <v>6.6396578621923936</v>
      </c>
      <c r="J676" s="1">
        <v>0.5</v>
      </c>
      <c r="K676" s="1">
        <v>2.1</v>
      </c>
      <c r="L676" s="1">
        <v>0.15</v>
      </c>
      <c r="M676" s="1">
        <v>8.6</v>
      </c>
      <c r="N676" s="1">
        <v>0.1</v>
      </c>
      <c r="O676" s="1">
        <v>-7</v>
      </c>
      <c r="P676" s="1">
        <f t="shared" si="75"/>
        <v>-6.9700427672259515</v>
      </c>
      <c r="Q676" s="1">
        <v>0.25</v>
      </c>
      <c r="R676" s="1">
        <f t="shared" si="76"/>
        <v>2.7523182392897088</v>
      </c>
    </row>
    <row r="677" spans="1:18" x14ac:dyDescent="0.3">
      <c r="A677">
        <v>676</v>
      </c>
      <c r="B677">
        <v>0.67231856121443212</v>
      </c>
      <c r="C677">
        <v>46.2</v>
      </c>
      <c r="D677" s="1">
        <f t="shared" si="70"/>
        <v>0.22316223868124052</v>
      </c>
      <c r="E677" s="1">
        <f t="shared" si="71"/>
        <v>47.092648954724964</v>
      </c>
      <c r="F677">
        <v>39.799999999999997</v>
      </c>
      <c r="G677" s="1">
        <f t="shared" si="72"/>
        <v>-0.22316223868124052</v>
      </c>
      <c r="H677" s="1">
        <f t="shared" si="73"/>
        <v>38.907351045275036</v>
      </c>
      <c r="I677" s="1">
        <f t="shared" si="74"/>
        <v>8.185297909449929</v>
      </c>
      <c r="J677" s="1">
        <v>0.5</v>
      </c>
      <c r="K677" s="1">
        <v>2.1</v>
      </c>
      <c r="L677" s="1">
        <v>0.15</v>
      </c>
      <c r="M677" s="1">
        <v>8.6</v>
      </c>
      <c r="N677" s="1">
        <v>0.1</v>
      </c>
      <c r="O677" s="1">
        <v>-7</v>
      </c>
      <c r="P677" s="1">
        <f t="shared" si="75"/>
        <v>-6.7768377613187596</v>
      </c>
      <c r="Q677" s="1">
        <v>0.25</v>
      </c>
      <c r="R677" s="1">
        <f t="shared" si="76"/>
        <v>3.5734395143952753</v>
      </c>
    </row>
    <row r="678" spans="1:18" x14ac:dyDescent="0.3">
      <c r="A678">
        <v>677</v>
      </c>
      <c r="B678">
        <v>0.1138920296510092</v>
      </c>
      <c r="C678">
        <v>46.2</v>
      </c>
      <c r="D678" s="1">
        <f t="shared" si="70"/>
        <v>-0.60304335412722276</v>
      </c>
      <c r="E678" s="1">
        <f t="shared" si="71"/>
        <v>43.78782658349111</v>
      </c>
      <c r="F678">
        <v>39.799999999999997</v>
      </c>
      <c r="G678" s="1">
        <f t="shared" si="72"/>
        <v>0.60304335412722276</v>
      </c>
      <c r="H678" s="1">
        <f t="shared" si="73"/>
        <v>42.21217341650889</v>
      </c>
      <c r="I678" s="1">
        <f t="shared" si="74"/>
        <v>1.5756531669822209</v>
      </c>
      <c r="J678" s="1">
        <v>0.5</v>
      </c>
      <c r="K678" s="1">
        <v>2.1</v>
      </c>
      <c r="L678" s="1">
        <v>0.15</v>
      </c>
      <c r="M678" s="1">
        <v>8.6</v>
      </c>
      <c r="N678" s="1">
        <v>0.1</v>
      </c>
      <c r="O678" s="1">
        <v>-7</v>
      </c>
      <c r="P678" s="1">
        <f t="shared" si="75"/>
        <v>-7.6030433541272231</v>
      </c>
      <c r="Q678" s="1">
        <v>0.25</v>
      </c>
      <c r="R678" s="1">
        <f t="shared" si="76"/>
        <v>6.2065744959304503E-2</v>
      </c>
    </row>
    <row r="679" spans="1:18" x14ac:dyDescent="0.3">
      <c r="A679">
        <v>678</v>
      </c>
      <c r="B679">
        <v>0.88310891232701116</v>
      </c>
      <c r="C679">
        <v>46.2</v>
      </c>
      <c r="D679" s="1">
        <f t="shared" si="70"/>
        <v>0.59533625303690507</v>
      </c>
      <c r="E679" s="1">
        <f t="shared" si="71"/>
        <v>48.581345012147622</v>
      </c>
      <c r="F679">
        <v>39.799999999999997</v>
      </c>
      <c r="G679" s="1">
        <f t="shared" si="72"/>
        <v>-0.59533625303690507</v>
      </c>
      <c r="H679" s="1">
        <f t="shared" si="73"/>
        <v>37.418654987852378</v>
      </c>
      <c r="I679" s="1">
        <f t="shared" si="74"/>
        <v>11.162690024295244</v>
      </c>
      <c r="J679" s="1">
        <v>0.5</v>
      </c>
      <c r="K679" s="1">
        <v>2.1</v>
      </c>
      <c r="L679" s="1">
        <v>0.15</v>
      </c>
      <c r="M679" s="1">
        <v>8.6</v>
      </c>
      <c r="N679" s="1">
        <v>0.1</v>
      </c>
      <c r="O679" s="1">
        <v>-7</v>
      </c>
      <c r="P679" s="1">
        <f t="shared" si="75"/>
        <v>-6.4046637469630952</v>
      </c>
      <c r="Q679" s="1">
        <v>0.25</v>
      </c>
      <c r="R679" s="1">
        <f t="shared" si="76"/>
        <v>5.1551790754068492</v>
      </c>
    </row>
    <row r="680" spans="1:18" x14ac:dyDescent="0.3">
      <c r="A680">
        <v>679</v>
      </c>
      <c r="B680">
        <v>0.63782126999005806</v>
      </c>
      <c r="C680">
        <v>46.2</v>
      </c>
      <c r="D680" s="1">
        <f t="shared" si="70"/>
        <v>0.17632059081047793</v>
      </c>
      <c r="E680" s="1">
        <f t="shared" si="71"/>
        <v>46.905282363241916</v>
      </c>
      <c r="F680">
        <v>39.799999999999997</v>
      </c>
      <c r="G680" s="1">
        <f t="shared" si="72"/>
        <v>-0.17632059081047793</v>
      </c>
      <c r="H680" s="1">
        <f t="shared" si="73"/>
        <v>39.094717636758084</v>
      </c>
      <c r="I680" s="1">
        <f t="shared" si="74"/>
        <v>7.8105647264838325</v>
      </c>
      <c r="J680" s="1">
        <v>0.5</v>
      </c>
      <c r="K680" s="1">
        <v>2.1</v>
      </c>
      <c r="L680" s="1">
        <v>0.15</v>
      </c>
      <c r="M680" s="1">
        <v>8.6</v>
      </c>
      <c r="N680" s="1">
        <v>0.1</v>
      </c>
      <c r="O680" s="1">
        <v>-7</v>
      </c>
      <c r="P680" s="1">
        <f t="shared" si="75"/>
        <v>-6.8236794091895216</v>
      </c>
      <c r="Q680" s="1">
        <v>0.25</v>
      </c>
      <c r="R680" s="1">
        <f t="shared" si="76"/>
        <v>3.3743625109445365</v>
      </c>
    </row>
    <row r="681" spans="1:18" x14ac:dyDescent="0.3">
      <c r="A681">
        <v>680</v>
      </c>
      <c r="B681">
        <v>0.45608181915648627</v>
      </c>
      <c r="C681">
        <v>46.2</v>
      </c>
      <c r="D681" s="1">
        <f t="shared" si="70"/>
        <v>-5.5154929700771786E-2</v>
      </c>
      <c r="E681" s="1">
        <f t="shared" si="71"/>
        <v>45.979380281196917</v>
      </c>
      <c r="F681">
        <v>39.799999999999997</v>
      </c>
      <c r="G681" s="1">
        <f t="shared" si="72"/>
        <v>5.5154929700771786E-2</v>
      </c>
      <c r="H681" s="1">
        <f t="shared" si="73"/>
        <v>40.020619718803083</v>
      </c>
      <c r="I681" s="1">
        <f t="shared" si="74"/>
        <v>5.9587605623938344</v>
      </c>
      <c r="J681" s="1">
        <v>0.5</v>
      </c>
      <c r="K681" s="1">
        <v>2.1</v>
      </c>
      <c r="L681" s="1">
        <v>0.15</v>
      </c>
      <c r="M681" s="1">
        <v>8.6</v>
      </c>
      <c r="N681" s="1">
        <v>0.1</v>
      </c>
      <c r="O681" s="1">
        <v>-7</v>
      </c>
      <c r="P681" s="1">
        <f t="shared" si="75"/>
        <v>-7.0551549297007714</v>
      </c>
      <c r="Q681" s="1">
        <v>0.25</v>
      </c>
      <c r="R681" s="1">
        <f t="shared" si="76"/>
        <v>2.3905915487717242</v>
      </c>
    </row>
    <row r="682" spans="1:18" x14ac:dyDescent="0.3">
      <c r="A682">
        <v>681</v>
      </c>
      <c r="B682">
        <v>0.83945001448009282</v>
      </c>
      <c r="C682">
        <v>46.2</v>
      </c>
      <c r="D682" s="1">
        <f t="shared" si="70"/>
        <v>0.49610000151211858</v>
      </c>
      <c r="E682" s="1">
        <f t="shared" si="71"/>
        <v>48.184400006048477</v>
      </c>
      <c r="F682">
        <v>39.799999999999997</v>
      </c>
      <c r="G682" s="1">
        <f t="shared" si="72"/>
        <v>-0.49610000151211858</v>
      </c>
      <c r="H682" s="1">
        <f t="shared" si="73"/>
        <v>37.815599993951523</v>
      </c>
      <c r="I682" s="1">
        <f t="shared" si="74"/>
        <v>10.368800012096955</v>
      </c>
      <c r="J682" s="1">
        <v>0.5</v>
      </c>
      <c r="K682" s="1">
        <v>2.1</v>
      </c>
      <c r="L682" s="1">
        <v>0.15</v>
      </c>
      <c r="M682" s="1">
        <v>8.6</v>
      </c>
      <c r="N682" s="1">
        <v>0.1</v>
      </c>
      <c r="O682" s="1">
        <v>-7</v>
      </c>
      <c r="P682" s="1">
        <f t="shared" si="75"/>
        <v>-6.5038999984878814</v>
      </c>
      <c r="Q682" s="1">
        <v>0.25</v>
      </c>
      <c r="R682" s="1">
        <f t="shared" si="76"/>
        <v>4.7334250064265078</v>
      </c>
    </row>
    <row r="683" spans="1:18" x14ac:dyDescent="0.3">
      <c r="A683">
        <v>682</v>
      </c>
      <c r="B683">
        <v>0.61208368165978089</v>
      </c>
      <c r="C683">
        <v>46.2</v>
      </c>
      <c r="D683" s="1">
        <f t="shared" si="70"/>
        <v>0.14237698678272998</v>
      </c>
      <c r="E683" s="1">
        <f t="shared" si="71"/>
        <v>46.769507947130926</v>
      </c>
      <c r="F683">
        <v>39.799999999999997</v>
      </c>
      <c r="G683" s="1">
        <f t="shared" si="72"/>
        <v>-0.14237698678272998</v>
      </c>
      <c r="H683" s="1">
        <f t="shared" si="73"/>
        <v>39.230492052869074</v>
      </c>
      <c r="I683" s="1">
        <f t="shared" si="74"/>
        <v>7.5390158942618513</v>
      </c>
      <c r="J683" s="1">
        <v>0.5</v>
      </c>
      <c r="K683" s="1">
        <v>2.1</v>
      </c>
      <c r="L683" s="1">
        <v>0.15</v>
      </c>
      <c r="M683" s="1">
        <v>8.6</v>
      </c>
      <c r="N683" s="1">
        <v>0.1</v>
      </c>
      <c r="O683" s="1">
        <v>-7</v>
      </c>
      <c r="P683" s="1">
        <f t="shared" si="75"/>
        <v>-6.8576230132172702</v>
      </c>
      <c r="Q683" s="1">
        <v>0.25</v>
      </c>
      <c r="R683" s="1">
        <f t="shared" si="76"/>
        <v>3.2301021938266086</v>
      </c>
    </row>
    <row r="684" spans="1:18" x14ac:dyDescent="0.3">
      <c r="A684">
        <v>683</v>
      </c>
      <c r="B684">
        <v>0.47322554858302524</v>
      </c>
      <c r="C684">
        <v>46.2</v>
      </c>
      <c r="D684" s="1">
        <f t="shared" si="70"/>
        <v>-3.3582029554599893E-2</v>
      </c>
      <c r="E684" s="1">
        <f t="shared" si="71"/>
        <v>46.065671881781604</v>
      </c>
      <c r="F684">
        <v>39.799999999999997</v>
      </c>
      <c r="G684" s="1">
        <f t="shared" si="72"/>
        <v>3.3582029554599893E-2</v>
      </c>
      <c r="H684" s="1">
        <f t="shared" si="73"/>
        <v>39.934328118218396</v>
      </c>
      <c r="I684" s="1">
        <f t="shared" si="74"/>
        <v>6.1313437635632084</v>
      </c>
      <c r="J684" s="1">
        <v>0.5</v>
      </c>
      <c r="K684" s="1">
        <v>2.1</v>
      </c>
      <c r="L684" s="1">
        <v>0.15</v>
      </c>
      <c r="M684" s="1">
        <v>8.6</v>
      </c>
      <c r="N684" s="1">
        <v>0.1</v>
      </c>
      <c r="O684" s="1">
        <v>-7</v>
      </c>
      <c r="P684" s="1">
        <f t="shared" si="75"/>
        <v>-7.0335820295545997</v>
      </c>
      <c r="Q684" s="1">
        <v>0.25</v>
      </c>
      <c r="R684" s="1">
        <f t="shared" si="76"/>
        <v>2.4822763743929541</v>
      </c>
    </row>
    <row r="685" spans="1:18" x14ac:dyDescent="0.3">
      <c r="A685">
        <v>684</v>
      </c>
      <c r="B685">
        <v>0.54375311529121118</v>
      </c>
      <c r="C685">
        <v>46.2</v>
      </c>
      <c r="D685" s="1">
        <f t="shared" si="70"/>
        <v>5.494679296731194E-2</v>
      </c>
      <c r="E685" s="1">
        <f t="shared" si="71"/>
        <v>46.419787171869253</v>
      </c>
      <c r="F685">
        <v>39.799999999999997</v>
      </c>
      <c r="G685" s="1">
        <f t="shared" si="72"/>
        <v>-5.494679296731194E-2</v>
      </c>
      <c r="H685" s="1">
        <f t="shared" si="73"/>
        <v>39.580212828130747</v>
      </c>
      <c r="I685" s="1">
        <f t="shared" si="74"/>
        <v>6.839574343738505</v>
      </c>
      <c r="J685" s="1">
        <v>0.5</v>
      </c>
      <c r="K685" s="1">
        <v>2.1</v>
      </c>
      <c r="L685" s="1">
        <v>0.15</v>
      </c>
      <c r="M685" s="1">
        <v>8.6</v>
      </c>
      <c r="N685" s="1">
        <v>0.1</v>
      </c>
      <c r="O685" s="1">
        <v>-7</v>
      </c>
      <c r="P685" s="1">
        <f t="shared" si="75"/>
        <v>-6.9450532070326885</v>
      </c>
      <c r="Q685" s="1">
        <v>0.25</v>
      </c>
      <c r="R685" s="1">
        <f t="shared" si="76"/>
        <v>2.85852387011108</v>
      </c>
    </row>
    <row r="686" spans="1:18" x14ac:dyDescent="0.3">
      <c r="A686">
        <v>685</v>
      </c>
      <c r="B686">
        <v>0.20113068488251129</v>
      </c>
      <c r="C686">
        <v>46.2</v>
      </c>
      <c r="D686" s="1">
        <f t="shared" si="70"/>
        <v>-0.4187946807531962</v>
      </c>
      <c r="E686" s="1">
        <f t="shared" si="71"/>
        <v>44.524821276987218</v>
      </c>
      <c r="F686">
        <v>39.799999999999997</v>
      </c>
      <c r="G686" s="1">
        <f t="shared" si="72"/>
        <v>0.4187946807531962</v>
      </c>
      <c r="H686" s="1">
        <f t="shared" si="73"/>
        <v>41.475178723012782</v>
      </c>
      <c r="I686" s="1">
        <f t="shared" si="74"/>
        <v>3.0496425539744365</v>
      </c>
      <c r="J686" s="1">
        <v>0.5</v>
      </c>
      <c r="K686" s="1">
        <v>2.1</v>
      </c>
      <c r="L686" s="1">
        <v>0.15</v>
      </c>
      <c r="M686" s="1">
        <v>8.6</v>
      </c>
      <c r="N686" s="1">
        <v>0.1</v>
      </c>
      <c r="O686" s="1">
        <v>-7</v>
      </c>
      <c r="P686" s="1">
        <f t="shared" si="75"/>
        <v>-7.4187946807531961</v>
      </c>
      <c r="Q686" s="1">
        <v>0.25</v>
      </c>
      <c r="R686" s="1">
        <f t="shared" si="76"/>
        <v>0.84512260679891904</v>
      </c>
    </row>
    <row r="687" spans="1:18" x14ac:dyDescent="0.3">
      <c r="A687">
        <v>686</v>
      </c>
      <c r="B687">
        <v>0.14503372914592971</v>
      </c>
      <c r="C687">
        <v>46.2</v>
      </c>
      <c r="D687" s="1">
        <f t="shared" si="70"/>
        <v>-0.5289868220885382</v>
      </c>
      <c r="E687" s="1">
        <f t="shared" si="71"/>
        <v>44.084052711645853</v>
      </c>
      <c r="F687">
        <v>39.799999999999997</v>
      </c>
      <c r="G687" s="1">
        <f t="shared" si="72"/>
        <v>0.5289868220885382</v>
      </c>
      <c r="H687" s="1">
        <f t="shared" si="73"/>
        <v>41.915947288354147</v>
      </c>
      <c r="I687" s="1">
        <f t="shared" si="74"/>
        <v>2.1681054232917063</v>
      </c>
      <c r="J687" s="1">
        <v>0.5</v>
      </c>
      <c r="K687" s="1">
        <v>2.1</v>
      </c>
      <c r="L687" s="1">
        <v>0.15</v>
      </c>
      <c r="M687" s="1">
        <v>8.6</v>
      </c>
      <c r="N687" s="1">
        <v>0.1</v>
      </c>
      <c r="O687" s="1">
        <v>-7</v>
      </c>
      <c r="P687" s="1">
        <f t="shared" si="75"/>
        <v>-7.5289868220885383</v>
      </c>
      <c r="Q687" s="1">
        <v>0.25</v>
      </c>
      <c r="R687" s="1">
        <f t="shared" si="76"/>
        <v>0.3768060061237184</v>
      </c>
    </row>
    <row r="688" spans="1:18" x14ac:dyDescent="0.3">
      <c r="A688">
        <v>687</v>
      </c>
      <c r="B688">
        <v>0.70660511347574606</v>
      </c>
      <c r="C688">
        <v>46.2</v>
      </c>
      <c r="D688" s="1">
        <f t="shared" si="70"/>
        <v>0.27174696209165944</v>
      </c>
      <c r="E688" s="1">
        <f t="shared" si="71"/>
        <v>47.286987848366643</v>
      </c>
      <c r="F688">
        <v>39.799999999999997</v>
      </c>
      <c r="G688" s="1">
        <f t="shared" si="72"/>
        <v>-0.27174696209165944</v>
      </c>
      <c r="H688" s="1">
        <f t="shared" si="73"/>
        <v>38.713012151633357</v>
      </c>
      <c r="I688" s="1">
        <f t="shared" si="74"/>
        <v>8.5739756967332852</v>
      </c>
      <c r="J688" s="1">
        <v>0.5</v>
      </c>
      <c r="K688" s="1">
        <v>2.1</v>
      </c>
      <c r="L688" s="1">
        <v>0.15</v>
      </c>
      <c r="M688" s="1">
        <v>8.6</v>
      </c>
      <c r="N688" s="1">
        <v>0.1</v>
      </c>
      <c r="O688" s="1">
        <v>-7</v>
      </c>
      <c r="P688" s="1">
        <f t="shared" si="75"/>
        <v>-6.7282530379083409</v>
      </c>
      <c r="Q688" s="1">
        <v>0.25</v>
      </c>
      <c r="R688" s="1">
        <f t="shared" si="76"/>
        <v>3.7799245888895578</v>
      </c>
    </row>
    <row r="689" spans="1:18" x14ac:dyDescent="0.3">
      <c r="A689">
        <v>688</v>
      </c>
      <c r="B689">
        <v>0.79664908268549495</v>
      </c>
      <c r="C689">
        <v>46.2</v>
      </c>
      <c r="D689" s="1">
        <f t="shared" si="70"/>
        <v>0.41485582362361267</v>
      </c>
      <c r="E689" s="1">
        <f t="shared" si="71"/>
        <v>47.859423294494455</v>
      </c>
      <c r="F689">
        <v>39.799999999999997</v>
      </c>
      <c r="G689" s="1">
        <f t="shared" si="72"/>
        <v>-0.41485582362361267</v>
      </c>
      <c r="H689" s="1">
        <f t="shared" si="73"/>
        <v>38.140576705505545</v>
      </c>
      <c r="I689" s="1">
        <f t="shared" si="74"/>
        <v>9.7188465889889102</v>
      </c>
      <c r="J689" s="1">
        <v>0.5</v>
      </c>
      <c r="K689" s="1">
        <v>2.1</v>
      </c>
      <c r="L689" s="1">
        <v>0.15</v>
      </c>
      <c r="M689" s="1">
        <v>8.6</v>
      </c>
      <c r="N689" s="1">
        <v>0.1</v>
      </c>
      <c r="O689" s="1">
        <v>-7</v>
      </c>
      <c r="P689" s="1">
        <f t="shared" si="75"/>
        <v>-6.5851441763763869</v>
      </c>
      <c r="Q689" s="1">
        <v>0.25</v>
      </c>
      <c r="R689" s="1">
        <f t="shared" si="76"/>
        <v>4.3881372504003586</v>
      </c>
    </row>
    <row r="690" spans="1:18" x14ac:dyDescent="0.3">
      <c r="A690">
        <v>689</v>
      </c>
      <c r="B690">
        <v>0.47933117936677816</v>
      </c>
      <c r="C690">
        <v>46.2</v>
      </c>
      <c r="D690" s="1">
        <f t="shared" si="70"/>
        <v>-2.591612472575747E-2</v>
      </c>
      <c r="E690" s="1">
        <f t="shared" si="71"/>
        <v>46.096335501096974</v>
      </c>
      <c r="F690">
        <v>39.799999999999997</v>
      </c>
      <c r="G690" s="1">
        <f t="shared" si="72"/>
        <v>2.591612472575747E-2</v>
      </c>
      <c r="H690" s="1">
        <f t="shared" si="73"/>
        <v>39.903664498903026</v>
      </c>
      <c r="I690" s="1">
        <f t="shared" si="74"/>
        <v>6.1926710021939471</v>
      </c>
      <c r="J690" s="1">
        <v>0.5</v>
      </c>
      <c r="K690" s="1">
        <v>2.1</v>
      </c>
      <c r="L690" s="1">
        <v>0.15</v>
      </c>
      <c r="M690" s="1">
        <v>8.6</v>
      </c>
      <c r="N690" s="1">
        <v>0.1</v>
      </c>
      <c r="O690" s="1">
        <v>-7</v>
      </c>
      <c r="P690" s="1">
        <f t="shared" si="75"/>
        <v>-7.0259161247257573</v>
      </c>
      <c r="Q690" s="1">
        <v>0.25</v>
      </c>
      <c r="R690" s="1">
        <f t="shared" si="76"/>
        <v>2.514856469915534</v>
      </c>
    </row>
    <row r="691" spans="1:18" x14ac:dyDescent="0.3">
      <c r="A691">
        <v>690</v>
      </c>
      <c r="B691">
        <v>0.32024636952269048</v>
      </c>
      <c r="C691">
        <v>46.2</v>
      </c>
      <c r="D691" s="1">
        <f t="shared" si="70"/>
        <v>-0.23350498915914508</v>
      </c>
      <c r="E691" s="1">
        <f t="shared" si="71"/>
        <v>45.26598004336342</v>
      </c>
      <c r="F691">
        <v>39.799999999999997</v>
      </c>
      <c r="G691" s="1">
        <f t="shared" si="72"/>
        <v>0.23350498915914508</v>
      </c>
      <c r="H691" s="1">
        <f t="shared" si="73"/>
        <v>40.73401995663658</v>
      </c>
      <c r="I691" s="1">
        <f t="shared" si="74"/>
        <v>4.5319600867268406</v>
      </c>
      <c r="J691" s="1">
        <v>0.5</v>
      </c>
      <c r="K691" s="1">
        <v>2.1</v>
      </c>
      <c r="L691" s="1">
        <v>0.15</v>
      </c>
      <c r="M691" s="1">
        <v>8.6</v>
      </c>
      <c r="N691" s="1">
        <v>0.1</v>
      </c>
      <c r="O691" s="1">
        <v>-7</v>
      </c>
      <c r="P691" s="1">
        <f t="shared" si="75"/>
        <v>-7.2335049891591447</v>
      </c>
      <c r="Q691" s="1">
        <v>0.25</v>
      </c>
      <c r="R691" s="1">
        <f t="shared" si="76"/>
        <v>1.6326037960736339</v>
      </c>
    </row>
    <row r="692" spans="1:18" x14ac:dyDescent="0.3">
      <c r="A692">
        <v>691</v>
      </c>
      <c r="B692">
        <v>0.7516894822557153</v>
      </c>
      <c r="C692">
        <v>46.2</v>
      </c>
      <c r="D692" s="1">
        <f t="shared" si="70"/>
        <v>0.3399079517554961</v>
      </c>
      <c r="E692" s="1">
        <f t="shared" si="71"/>
        <v>47.559631807021987</v>
      </c>
      <c r="F692">
        <v>39.799999999999997</v>
      </c>
      <c r="G692" s="1">
        <f t="shared" si="72"/>
        <v>-0.3399079517554961</v>
      </c>
      <c r="H692" s="1">
        <f t="shared" si="73"/>
        <v>38.440368192978013</v>
      </c>
      <c r="I692" s="1">
        <f t="shared" si="74"/>
        <v>9.1192636140439731</v>
      </c>
      <c r="J692" s="1">
        <v>0.5</v>
      </c>
      <c r="K692" s="1">
        <v>2.1</v>
      </c>
      <c r="L692" s="1">
        <v>0.15</v>
      </c>
      <c r="M692" s="1">
        <v>8.6</v>
      </c>
      <c r="N692" s="1">
        <v>0.1</v>
      </c>
      <c r="O692" s="1">
        <v>-7</v>
      </c>
      <c r="P692" s="1">
        <f t="shared" si="75"/>
        <v>-6.6600920482445041</v>
      </c>
      <c r="Q692" s="1">
        <v>0.25</v>
      </c>
      <c r="R692" s="1">
        <f t="shared" si="76"/>
        <v>4.0696087949608613</v>
      </c>
    </row>
    <row r="693" spans="1:18" x14ac:dyDescent="0.3">
      <c r="A693">
        <v>692</v>
      </c>
      <c r="B693">
        <v>4.6460731808827038E-2</v>
      </c>
      <c r="C693">
        <v>46.2</v>
      </c>
      <c r="D693" s="1">
        <f t="shared" si="70"/>
        <v>-0.84009214849933123</v>
      </c>
      <c r="E693" s="1">
        <f t="shared" si="71"/>
        <v>42.839631406002681</v>
      </c>
      <c r="F693">
        <v>39.799999999999997</v>
      </c>
      <c r="G693" s="1">
        <f t="shared" si="72"/>
        <v>0.84009214849933123</v>
      </c>
      <c r="H693" s="1">
        <f t="shared" si="73"/>
        <v>43.160368593997319</v>
      </c>
      <c r="I693" s="1">
        <f t="shared" si="74"/>
        <v>-0.32073718799463791</v>
      </c>
      <c r="J693" s="1">
        <v>0.5</v>
      </c>
      <c r="K693" s="1">
        <v>2.1</v>
      </c>
      <c r="L693" s="1">
        <v>0.15</v>
      </c>
      <c r="M693" s="1">
        <v>8.6</v>
      </c>
      <c r="N693" s="1">
        <v>0.1</v>
      </c>
      <c r="O693" s="1">
        <v>-7</v>
      </c>
      <c r="P693" s="1">
        <f t="shared" si="75"/>
        <v>-7.8400921484993313</v>
      </c>
      <c r="Q693" s="1">
        <v>0.25</v>
      </c>
      <c r="R693" s="1">
        <f t="shared" si="76"/>
        <v>-0.94539163112215174</v>
      </c>
    </row>
    <row r="694" spans="1:18" x14ac:dyDescent="0.3">
      <c r="A694">
        <v>693</v>
      </c>
      <c r="B694">
        <v>0.76134071968065065</v>
      </c>
      <c r="C694">
        <v>46.2</v>
      </c>
      <c r="D694" s="1">
        <f t="shared" si="70"/>
        <v>0.35531095622223557</v>
      </c>
      <c r="E694" s="1">
        <f t="shared" si="71"/>
        <v>47.621243824888943</v>
      </c>
      <c r="F694">
        <v>39.799999999999997</v>
      </c>
      <c r="G694" s="1">
        <f t="shared" si="72"/>
        <v>-0.35531095622223557</v>
      </c>
      <c r="H694" s="1">
        <f t="shared" si="73"/>
        <v>38.378756175111057</v>
      </c>
      <c r="I694" s="1">
        <f t="shared" si="74"/>
        <v>9.2424876497778854</v>
      </c>
      <c r="J694" s="1">
        <v>0.5</v>
      </c>
      <c r="K694" s="1">
        <v>2.1</v>
      </c>
      <c r="L694" s="1">
        <v>0.15</v>
      </c>
      <c r="M694" s="1">
        <v>8.6</v>
      </c>
      <c r="N694" s="1">
        <v>0.1</v>
      </c>
      <c r="O694" s="1">
        <v>-7</v>
      </c>
      <c r="P694" s="1">
        <f t="shared" si="75"/>
        <v>-6.6446890437777641</v>
      </c>
      <c r="Q694" s="1">
        <v>0.25</v>
      </c>
      <c r="R694" s="1">
        <f t="shared" si="76"/>
        <v>4.1350715639445026</v>
      </c>
    </row>
    <row r="695" spans="1:18" x14ac:dyDescent="0.3">
      <c r="A695">
        <v>694</v>
      </c>
      <c r="B695">
        <v>0.5374212349293378</v>
      </c>
      <c r="C695">
        <v>46.2</v>
      </c>
      <c r="D695" s="1">
        <f t="shared" si="70"/>
        <v>4.6969552330139254E-2</v>
      </c>
      <c r="E695" s="1">
        <f t="shared" si="71"/>
        <v>46.387878209320561</v>
      </c>
      <c r="F695">
        <v>39.799999999999997</v>
      </c>
      <c r="G695" s="1">
        <f t="shared" si="72"/>
        <v>-4.6969552330139254E-2</v>
      </c>
      <c r="H695" s="1">
        <f t="shared" si="73"/>
        <v>39.612121790679439</v>
      </c>
      <c r="I695" s="1">
        <f t="shared" si="74"/>
        <v>6.775756418641123</v>
      </c>
      <c r="J695" s="1">
        <v>0.5</v>
      </c>
      <c r="K695" s="1">
        <v>2.1</v>
      </c>
      <c r="L695" s="1">
        <v>0.15</v>
      </c>
      <c r="M695" s="1">
        <v>8.6</v>
      </c>
      <c r="N695" s="1">
        <v>0.1</v>
      </c>
      <c r="O695" s="1">
        <v>-7</v>
      </c>
      <c r="P695" s="1">
        <f t="shared" si="75"/>
        <v>-6.9530304476698603</v>
      </c>
      <c r="Q695" s="1">
        <v>0.25</v>
      </c>
      <c r="R695" s="1">
        <f t="shared" si="76"/>
        <v>2.8246205974030962</v>
      </c>
    </row>
    <row r="696" spans="1:18" x14ac:dyDescent="0.3">
      <c r="A696">
        <v>695</v>
      </c>
      <c r="B696">
        <v>0.55360514620558499</v>
      </c>
      <c r="C696">
        <v>46.2</v>
      </c>
      <c r="D696" s="1">
        <f t="shared" si="70"/>
        <v>6.7387541096273706E-2</v>
      </c>
      <c r="E696" s="1">
        <f t="shared" si="71"/>
        <v>46.469550164385097</v>
      </c>
      <c r="F696">
        <v>39.799999999999997</v>
      </c>
      <c r="G696" s="1">
        <f t="shared" si="72"/>
        <v>-6.7387541096273706E-2</v>
      </c>
      <c r="H696" s="1">
        <f t="shared" si="73"/>
        <v>39.530449835614903</v>
      </c>
      <c r="I696" s="1">
        <f t="shared" si="74"/>
        <v>6.9391003287701949</v>
      </c>
      <c r="J696" s="1">
        <v>0.5</v>
      </c>
      <c r="K696" s="1">
        <v>2.1</v>
      </c>
      <c r="L696" s="1">
        <v>0.15</v>
      </c>
      <c r="M696" s="1">
        <v>8.6</v>
      </c>
      <c r="N696" s="1">
        <v>0.1</v>
      </c>
      <c r="O696" s="1">
        <v>-7</v>
      </c>
      <c r="P696" s="1">
        <f t="shared" si="75"/>
        <v>-6.9326124589037263</v>
      </c>
      <c r="Q696" s="1">
        <v>0.25</v>
      </c>
      <c r="R696" s="1">
        <f t="shared" si="76"/>
        <v>2.9113970496591657</v>
      </c>
    </row>
    <row r="697" spans="1:18" x14ac:dyDescent="0.3">
      <c r="A697">
        <v>696</v>
      </c>
      <c r="B697">
        <v>0.57609907719219211</v>
      </c>
      <c r="C697">
        <v>46.2</v>
      </c>
      <c r="D697" s="1">
        <f t="shared" si="70"/>
        <v>9.5961931066742959E-2</v>
      </c>
      <c r="E697" s="1">
        <f t="shared" si="71"/>
        <v>46.583847724266974</v>
      </c>
      <c r="F697">
        <v>39.799999999999997</v>
      </c>
      <c r="G697" s="1">
        <f t="shared" si="72"/>
        <v>-9.5961931066742959E-2</v>
      </c>
      <c r="H697" s="1">
        <f t="shared" si="73"/>
        <v>39.416152275733026</v>
      </c>
      <c r="I697" s="1">
        <f t="shared" si="74"/>
        <v>7.1676954485339479</v>
      </c>
      <c r="J697" s="1">
        <v>0.5</v>
      </c>
      <c r="K697" s="1">
        <v>2.1</v>
      </c>
      <c r="L697" s="1">
        <v>0.15</v>
      </c>
      <c r="M697" s="1">
        <v>8.6</v>
      </c>
      <c r="N697" s="1">
        <v>0.1</v>
      </c>
      <c r="O697" s="1">
        <v>-7</v>
      </c>
      <c r="P697" s="1">
        <f t="shared" si="75"/>
        <v>-6.9040380689332572</v>
      </c>
      <c r="Q697" s="1">
        <v>0.25</v>
      </c>
      <c r="R697" s="1">
        <f t="shared" si="76"/>
        <v>3.0328382070336595</v>
      </c>
    </row>
    <row r="698" spans="1:18" x14ac:dyDescent="0.3">
      <c r="A698">
        <v>697</v>
      </c>
      <c r="B698">
        <v>0.46421891563044593</v>
      </c>
      <c r="C698">
        <v>46.2</v>
      </c>
      <c r="D698" s="1">
        <f t="shared" si="70"/>
        <v>-4.4905232922651479E-2</v>
      </c>
      <c r="E698" s="1">
        <f t="shared" si="71"/>
        <v>46.020379068309396</v>
      </c>
      <c r="F698">
        <v>39.799999999999997</v>
      </c>
      <c r="G698" s="1">
        <f t="shared" si="72"/>
        <v>4.4905232922651479E-2</v>
      </c>
      <c r="H698" s="1">
        <f t="shared" si="73"/>
        <v>39.979620931690604</v>
      </c>
      <c r="I698" s="1">
        <f t="shared" si="74"/>
        <v>6.0407581366187912</v>
      </c>
      <c r="J698" s="1">
        <v>0.5</v>
      </c>
      <c r="K698" s="1">
        <v>2.1</v>
      </c>
      <c r="L698" s="1">
        <v>0.15</v>
      </c>
      <c r="M698" s="1">
        <v>8.6</v>
      </c>
      <c r="N698" s="1">
        <v>0.1</v>
      </c>
      <c r="O698" s="1">
        <v>-7</v>
      </c>
      <c r="P698" s="1">
        <f t="shared" si="75"/>
        <v>-7.0449052329226518</v>
      </c>
      <c r="Q698" s="1">
        <v>0.25</v>
      </c>
      <c r="R698" s="1">
        <f t="shared" si="76"/>
        <v>2.4341527600787325</v>
      </c>
    </row>
    <row r="699" spans="1:18" x14ac:dyDescent="0.3">
      <c r="A699">
        <v>698</v>
      </c>
      <c r="B699">
        <v>0.22344994761005565</v>
      </c>
      <c r="C699">
        <v>46.2</v>
      </c>
      <c r="D699" s="1">
        <f t="shared" si="70"/>
        <v>-0.38029675680161723</v>
      </c>
      <c r="E699" s="1">
        <f t="shared" si="71"/>
        <v>44.678812972793537</v>
      </c>
      <c r="F699">
        <v>39.799999999999997</v>
      </c>
      <c r="G699" s="1">
        <f t="shared" si="72"/>
        <v>0.38029675680161723</v>
      </c>
      <c r="H699" s="1">
        <f t="shared" si="73"/>
        <v>41.321187027206463</v>
      </c>
      <c r="I699" s="1">
        <f t="shared" si="74"/>
        <v>3.3576259455870741</v>
      </c>
      <c r="J699" s="1">
        <v>0.5</v>
      </c>
      <c r="K699" s="1">
        <v>2.1</v>
      </c>
      <c r="L699" s="1">
        <v>0.15</v>
      </c>
      <c r="M699" s="1">
        <v>8.6</v>
      </c>
      <c r="N699" s="1">
        <v>0.1</v>
      </c>
      <c r="O699" s="1">
        <v>-7</v>
      </c>
      <c r="P699" s="1">
        <f t="shared" si="75"/>
        <v>-7.3802967568016173</v>
      </c>
      <c r="Q699" s="1">
        <v>0.25</v>
      </c>
      <c r="R699" s="1">
        <f t="shared" si="76"/>
        <v>1.0087387835931325</v>
      </c>
    </row>
    <row r="700" spans="1:18" x14ac:dyDescent="0.3">
      <c r="A700">
        <v>699</v>
      </c>
      <c r="B700">
        <v>0.25710254940952759</v>
      </c>
      <c r="C700">
        <v>46.2</v>
      </c>
      <c r="D700" s="1">
        <f t="shared" si="70"/>
        <v>-0.32615198552274338</v>
      </c>
      <c r="E700" s="1">
        <f t="shared" si="71"/>
        <v>44.895392057909028</v>
      </c>
      <c r="F700">
        <v>39.799999999999997</v>
      </c>
      <c r="G700" s="1">
        <f t="shared" si="72"/>
        <v>0.32615198552274338</v>
      </c>
      <c r="H700" s="1">
        <f t="shared" si="73"/>
        <v>41.104607942090972</v>
      </c>
      <c r="I700" s="1">
        <f t="shared" si="74"/>
        <v>3.790784115818056</v>
      </c>
      <c r="J700" s="1">
        <v>0.5</v>
      </c>
      <c r="K700" s="1">
        <v>2.1</v>
      </c>
      <c r="L700" s="1">
        <v>0.15</v>
      </c>
      <c r="M700" s="1">
        <v>8.6</v>
      </c>
      <c r="N700" s="1">
        <v>0.1</v>
      </c>
      <c r="O700" s="1">
        <v>-7</v>
      </c>
      <c r="P700" s="1">
        <f t="shared" si="75"/>
        <v>-7.3261519855227437</v>
      </c>
      <c r="Q700" s="1">
        <v>0.25</v>
      </c>
      <c r="R700" s="1">
        <f t="shared" si="76"/>
        <v>1.2388540615283419</v>
      </c>
    </row>
    <row r="701" spans="1:18" x14ac:dyDescent="0.3">
      <c r="A701">
        <v>700</v>
      </c>
      <c r="B701">
        <v>0.10395929617160982</v>
      </c>
      <c r="C701">
        <v>46.2</v>
      </c>
      <c r="D701" s="1">
        <f t="shared" si="70"/>
        <v>-0.62965470962738468</v>
      </c>
      <c r="E701" s="1">
        <f t="shared" si="71"/>
        <v>43.681381161490464</v>
      </c>
      <c r="F701">
        <v>39.799999999999997</v>
      </c>
      <c r="G701" s="1">
        <f t="shared" si="72"/>
        <v>0.62965470962738468</v>
      </c>
      <c r="H701" s="1">
        <f t="shared" si="73"/>
        <v>42.318618838509536</v>
      </c>
      <c r="I701" s="1">
        <f t="shared" si="74"/>
        <v>1.3627623229809274</v>
      </c>
      <c r="J701" s="1">
        <v>0.5</v>
      </c>
      <c r="K701" s="1">
        <v>2.1</v>
      </c>
      <c r="L701" s="1">
        <v>0.15</v>
      </c>
      <c r="M701" s="1">
        <v>8.6</v>
      </c>
      <c r="N701" s="1">
        <v>0.1</v>
      </c>
      <c r="O701" s="1">
        <v>-7</v>
      </c>
      <c r="P701" s="1">
        <f t="shared" si="75"/>
        <v>-7.6296547096273848</v>
      </c>
      <c r="Q701" s="1">
        <v>0.25</v>
      </c>
      <c r="R701" s="1">
        <f t="shared" si="76"/>
        <v>-5.1032515916382692E-2</v>
      </c>
    </row>
    <row r="702" spans="1:18" x14ac:dyDescent="0.3">
      <c r="A702">
        <v>701</v>
      </c>
      <c r="B702">
        <v>0.37679032614909869</v>
      </c>
      <c r="C702">
        <v>46.2</v>
      </c>
      <c r="D702" s="1">
        <f t="shared" si="70"/>
        <v>-0.15696075545474911</v>
      </c>
      <c r="E702" s="1">
        <f t="shared" si="71"/>
        <v>45.572156978181006</v>
      </c>
      <c r="F702">
        <v>39.799999999999997</v>
      </c>
      <c r="G702" s="1">
        <f t="shared" si="72"/>
        <v>0.15696075545474911</v>
      </c>
      <c r="H702" s="1">
        <f t="shared" si="73"/>
        <v>40.427843021818994</v>
      </c>
      <c r="I702" s="1">
        <f t="shared" si="74"/>
        <v>5.1443139563620122</v>
      </c>
      <c r="J702" s="1">
        <v>0.5</v>
      </c>
      <c r="K702" s="1">
        <v>2.1</v>
      </c>
      <c r="L702" s="1">
        <v>0.15</v>
      </c>
      <c r="M702" s="1">
        <v>8.6</v>
      </c>
      <c r="N702" s="1">
        <v>0.1</v>
      </c>
      <c r="O702" s="1">
        <v>-7</v>
      </c>
      <c r="P702" s="1">
        <f t="shared" si="75"/>
        <v>-7.1569607554547492</v>
      </c>
      <c r="Q702" s="1">
        <v>0.25</v>
      </c>
      <c r="R702" s="1">
        <f t="shared" si="76"/>
        <v>1.9579167893173186</v>
      </c>
    </row>
    <row r="703" spans="1:18" x14ac:dyDescent="0.3">
      <c r="A703">
        <v>702</v>
      </c>
      <c r="B703">
        <v>0.86421128922351254</v>
      </c>
      <c r="C703">
        <v>46.2</v>
      </c>
      <c r="D703" s="1">
        <f t="shared" si="70"/>
        <v>0.54971858928450323</v>
      </c>
      <c r="E703" s="1">
        <f t="shared" si="71"/>
        <v>48.398874357138013</v>
      </c>
      <c r="F703">
        <v>39.799999999999997</v>
      </c>
      <c r="G703" s="1">
        <f t="shared" si="72"/>
        <v>-0.54971858928450323</v>
      </c>
      <c r="H703" s="1">
        <f t="shared" si="73"/>
        <v>37.601125642861987</v>
      </c>
      <c r="I703" s="1">
        <f t="shared" si="74"/>
        <v>10.797748714276025</v>
      </c>
      <c r="J703" s="1">
        <v>0.5</v>
      </c>
      <c r="K703" s="1">
        <v>2.1</v>
      </c>
      <c r="L703" s="1">
        <v>0.15</v>
      </c>
      <c r="M703" s="1">
        <v>8.6</v>
      </c>
      <c r="N703" s="1">
        <v>0.1</v>
      </c>
      <c r="O703" s="1">
        <v>-7</v>
      </c>
      <c r="P703" s="1">
        <f t="shared" si="75"/>
        <v>-6.4502814107154967</v>
      </c>
      <c r="Q703" s="1">
        <v>0.25</v>
      </c>
      <c r="R703" s="1">
        <f t="shared" si="76"/>
        <v>4.961304004459139</v>
      </c>
    </row>
    <row r="704" spans="1:18" x14ac:dyDescent="0.3">
      <c r="A704">
        <v>703</v>
      </c>
      <c r="B704">
        <v>0.66291899904452101</v>
      </c>
      <c r="C704">
        <v>46.2</v>
      </c>
      <c r="D704" s="1">
        <f t="shared" si="70"/>
        <v>0.21022140359453162</v>
      </c>
      <c r="E704" s="1">
        <f t="shared" si="71"/>
        <v>47.040885614378126</v>
      </c>
      <c r="F704">
        <v>39.799999999999997</v>
      </c>
      <c r="G704" s="1">
        <f t="shared" si="72"/>
        <v>-0.21022140359453162</v>
      </c>
      <c r="H704" s="1">
        <f t="shared" si="73"/>
        <v>38.959114385621874</v>
      </c>
      <c r="I704" s="1">
        <f t="shared" si="74"/>
        <v>8.0817712287562529</v>
      </c>
      <c r="J704" s="1">
        <v>0.5</v>
      </c>
      <c r="K704" s="1">
        <v>2.1</v>
      </c>
      <c r="L704" s="1">
        <v>0.15</v>
      </c>
      <c r="M704" s="1">
        <v>8.6</v>
      </c>
      <c r="N704" s="1">
        <v>0.1</v>
      </c>
      <c r="O704" s="1">
        <v>-7</v>
      </c>
      <c r="P704" s="1">
        <f t="shared" si="75"/>
        <v>-6.7897785964054682</v>
      </c>
      <c r="Q704" s="1">
        <v>0.25</v>
      </c>
      <c r="R704" s="1">
        <f t="shared" si="76"/>
        <v>3.5184409652767599</v>
      </c>
    </row>
    <row r="705" spans="1:18" x14ac:dyDescent="0.3">
      <c r="A705">
        <v>704</v>
      </c>
      <c r="B705">
        <v>0.73550693425649227</v>
      </c>
      <c r="C705">
        <v>46.2</v>
      </c>
      <c r="D705" s="1">
        <f t="shared" si="70"/>
        <v>0.31477722641111394</v>
      </c>
      <c r="E705" s="1">
        <f t="shared" si="71"/>
        <v>47.459108905644456</v>
      </c>
      <c r="F705">
        <v>39.799999999999997</v>
      </c>
      <c r="G705" s="1">
        <f t="shared" si="72"/>
        <v>-0.31477722641111394</v>
      </c>
      <c r="H705" s="1">
        <f t="shared" si="73"/>
        <v>38.540891094355544</v>
      </c>
      <c r="I705" s="1">
        <f t="shared" si="74"/>
        <v>8.9182178112889119</v>
      </c>
      <c r="J705" s="1">
        <v>0.5</v>
      </c>
      <c r="K705" s="1">
        <v>2.1</v>
      </c>
      <c r="L705" s="1">
        <v>0.15</v>
      </c>
      <c r="M705" s="1">
        <v>8.6</v>
      </c>
      <c r="N705" s="1">
        <v>0.1</v>
      </c>
      <c r="O705" s="1">
        <v>-7</v>
      </c>
      <c r="P705" s="1">
        <f t="shared" si="75"/>
        <v>-6.6852227735888858</v>
      </c>
      <c r="Q705" s="1">
        <v>0.25</v>
      </c>
      <c r="R705" s="1">
        <f t="shared" si="76"/>
        <v>3.962803212247235</v>
      </c>
    </row>
    <row r="706" spans="1:18" x14ac:dyDescent="0.3">
      <c r="A706">
        <v>705</v>
      </c>
      <c r="B706">
        <v>0.50530561234754712</v>
      </c>
      <c r="C706">
        <v>46.2</v>
      </c>
      <c r="D706" s="1">
        <f t="shared" si="70"/>
        <v>6.6497949920473823E-3</v>
      </c>
      <c r="E706" s="1">
        <f t="shared" si="71"/>
        <v>46.22659917996819</v>
      </c>
      <c r="F706">
        <v>39.799999999999997</v>
      </c>
      <c r="G706" s="1">
        <f t="shared" si="72"/>
        <v>-6.6497949920473823E-3</v>
      </c>
      <c r="H706" s="1">
        <f t="shared" si="73"/>
        <v>39.77340082003181</v>
      </c>
      <c r="I706" s="1">
        <f t="shared" si="74"/>
        <v>6.4531983599363798</v>
      </c>
      <c r="J706" s="1">
        <v>0.5</v>
      </c>
      <c r="K706" s="1">
        <v>2.1</v>
      </c>
      <c r="L706" s="1">
        <v>0.15</v>
      </c>
      <c r="M706" s="1">
        <v>8.6</v>
      </c>
      <c r="N706" s="1">
        <v>0.1</v>
      </c>
      <c r="O706" s="1">
        <v>-7</v>
      </c>
      <c r="P706" s="1">
        <f t="shared" si="75"/>
        <v>-6.9933502050079523</v>
      </c>
      <c r="Q706" s="1">
        <v>0.25</v>
      </c>
      <c r="R706" s="1">
        <f t="shared" si="76"/>
        <v>2.6532616287162014</v>
      </c>
    </row>
    <row r="707" spans="1:18" x14ac:dyDescent="0.3">
      <c r="A707">
        <v>706</v>
      </c>
      <c r="B707">
        <v>0.26639615200397704</v>
      </c>
      <c r="C707">
        <v>46.2</v>
      </c>
      <c r="D707" s="1">
        <f t="shared" ref="D707:D770" si="77">_xlfn.NORM.INV(B707,$T$1,$U$1)</f>
        <v>-0.31187460176440973</v>
      </c>
      <c r="E707" s="1">
        <f t="shared" ref="E707:E770" si="78">C707+(4*D707)</f>
        <v>44.952501592942362</v>
      </c>
      <c r="F707">
        <v>39.799999999999997</v>
      </c>
      <c r="G707" s="1">
        <f t="shared" ref="G707:G770" si="79">-1*D707</f>
        <v>0.31187460176440973</v>
      </c>
      <c r="H707" s="1">
        <f t="shared" ref="H707:H770" si="80">F707+(4*G707)</f>
        <v>41.047498407057638</v>
      </c>
      <c r="I707" s="1">
        <f t="shared" ref="I707:I770" si="81">E707-H707</f>
        <v>3.9050031858847234</v>
      </c>
      <c r="J707" s="1">
        <v>0.5</v>
      </c>
      <c r="K707" s="1">
        <v>2.1</v>
      </c>
      <c r="L707" s="1">
        <v>0.15</v>
      </c>
      <c r="M707" s="1">
        <v>8.6</v>
      </c>
      <c r="N707" s="1">
        <v>0.1</v>
      </c>
      <c r="O707" s="1">
        <v>-7</v>
      </c>
      <c r="P707" s="1">
        <f t="shared" ref="P707:P770" si="82">_xlfn.NORM.INV(B707,$O$2,$U$1)</f>
        <v>-7.3118746017644094</v>
      </c>
      <c r="Q707" s="1">
        <v>0.25</v>
      </c>
      <c r="R707" s="1">
        <f t="shared" ref="R707:R770" si="83">I707*J707+K707*L707+M707*N707+P707*Q707</f>
        <v>1.2995329425012592</v>
      </c>
    </row>
    <row r="708" spans="1:18" x14ac:dyDescent="0.3">
      <c r="A708">
        <v>707</v>
      </c>
      <c r="B708">
        <v>0.31005954773051991</v>
      </c>
      <c r="C708">
        <v>46.2</v>
      </c>
      <c r="D708" s="1">
        <f t="shared" si="77"/>
        <v>-0.24784078261305126</v>
      </c>
      <c r="E708" s="1">
        <f t="shared" si="78"/>
        <v>45.208636869547796</v>
      </c>
      <c r="F708">
        <v>39.799999999999997</v>
      </c>
      <c r="G708" s="1">
        <f t="shared" si="79"/>
        <v>0.24784078261305126</v>
      </c>
      <c r="H708" s="1">
        <f t="shared" si="80"/>
        <v>40.791363130452204</v>
      </c>
      <c r="I708" s="1">
        <f t="shared" si="81"/>
        <v>4.4172737390955916</v>
      </c>
      <c r="J708" s="1">
        <v>0.5</v>
      </c>
      <c r="K708" s="1">
        <v>2.1</v>
      </c>
      <c r="L708" s="1">
        <v>0.15</v>
      </c>
      <c r="M708" s="1">
        <v>8.6</v>
      </c>
      <c r="N708" s="1">
        <v>0.1</v>
      </c>
      <c r="O708" s="1">
        <v>-7</v>
      </c>
      <c r="P708" s="1">
        <f t="shared" si="82"/>
        <v>-7.2478407826130509</v>
      </c>
      <c r="Q708" s="1">
        <v>0.25</v>
      </c>
      <c r="R708" s="1">
        <f t="shared" si="83"/>
        <v>1.5716766738945329</v>
      </c>
    </row>
    <row r="709" spans="1:18" x14ac:dyDescent="0.3">
      <c r="A709">
        <v>708</v>
      </c>
      <c r="B709">
        <v>0.94918065590550427</v>
      </c>
      <c r="C709">
        <v>46.2</v>
      </c>
      <c r="D709" s="1">
        <f t="shared" si="77"/>
        <v>0.81848033384577989</v>
      </c>
      <c r="E709" s="1">
        <f t="shared" si="78"/>
        <v>49.473921335383125</v>
      </c>
      <c r="F709">
        <v>39.799999999999997</v>
      </c>
      <c r="G709" s="1">
        <f t="shared" si="79"/>
        <v>-0.81848033384577989</v>
      </c>
      <c r="H709" s="1">
        <f t="shared" si="80"/>
        <v>36.526078664616875</v>
      </c>
      <c r="I709" s="1">
        <f t="shared" si="81"/>
        <v>12.947842670766249</v>
      </c>
      <c r="J709" s="1">
        <v>0.5</v>
      </c>
      <c r="K709" s="1">
        <v>2.1</v>
      </c>
      <c r="L709" s="1">
        <v>0.15</v>
      </c>
      <c r="M709" s="1">
        <v>8.6</v>
      </c>
      <c r="N709" s="1">
        <v>0.1</v>
      </c>
      <c r="O709" s="1">
        <v>-7</v>
      </c>
      <c r="P709" s="1">
        <f t="shared" si="82"/>
        <v>-6.1815196661542204</v>
      </c>
      <c r="Q709" s="1">
        <v>0.25</v>
      </c>
      <c r="R709" s="1">
        <f t="shared" si="83"/>
        <v>6.1035414188445705</v>
      </c>
    </row>
    <row r="710" spans="1:18" x14ac:dyDescent="0.3">
      <c r="A710">
        <v>709</v>
      </c>
      <c r="B710">
        <v>0.18990944371594909</v>
      </c>
      <c r="C710">
        <v>46.2</v>
      </c>
      <c r="D710" s="1">
        <f t="shared" si="77"/>
        <v>-0.43911502509095535</v>
      </c>
      <c r="E710" s="1">
        <f t="shared" si="78"/>
        <v>44.443539899636178</v>
      </c>
      <c r="F710">
        <v>39.799999999999997</v>
      </c>
      <c r="G710" s="1">
        <f t="shared" si="79"/>
        <v>0.43911502509095535</v>
      </c>
      <c r="H710" s="1">
        <f t="shared" si="80"/>
        <v>41.556460100363822</v>
      </c>
      <c r="I710" s="1">
        <f t="shared" si="81"/>
        <v>2.8870797992723567</v>
      </c>
      <c r="J710" s="1">
        <v>0.5</v>
      </c>
      <c r="K710" s="1">
        <v>2.1</v>
      </c>
      <c r="L710" s="1">
        <v>0.15</v>
      </c>
      <c r="M710" s="1">
        <v>8.6</v>
      </c>
      <c r="N710" s="1">
        <v>0.1</v>
      </c>
      <c r="O710" s="1">
        <v>-7</v>
      </c>
      <c r="P710" s="1">
        <f t="shared" si="82"/>
        <v>-7.4391150250909552</v>
      </c>
      <c r="Q710" s="1">
        <v>0.25</v>
      </c>
      <c r="R710" s="1">
        <f t="shared" si="83"/>
        <v>0.75876114336343936</v>
      </c>
    </row>
    <row r="711" spans="1:18" x14ac:dyDescent="0.3">
      <c r="A711">
        <v>710</v>
      </c>
      <c r="B711">
        <v>0.56406525829776888</v>
      </c>
      <c r="C711">
        <v>46.2</v>
      </c>
      <c r="D711" s="1">
        <f t="shared" si="77"/>
        <v>8.0642153018895379E-2</v>
      </c>
      <c r="E711" s="1">
        <f t="shared" si="78"/>
        <v>46.522568612075581</v>
      </c>
      <c r="F711">
        <v>39.799999999999997</v>
      </c>
      <c r="G711" s="1">
        <f t="shared" si="79"/>
        <v>-8.0642153018895379E-2</v>
      </c>
      <c r="H711" s="1">
        <f t="shared" si="80"/>
        <v>39.477431387924419</v>
      </c>
      <c r="I711" s="1">
        <f t="shared" si="81"/>
        <v>7.0451372241511621</v>
      </c>
      <c r="J711" s="1">
        <v>0.5</v>
      </c>
      <c r="K711" s="1">
        <v>2.1</v>
      </c>
      <c r="L711" s="1">
        <v>0.15</v>
      </c>
      <c r="M711" s="1">
        <v>8.6</v>
      </c>
      <c r="N711" s="1">
        <v>0.1</v>
      </c>
      <c r="O711" s="1">
        <v>-7</v>
      </c>
      <c r="P711" s="1">
        <f t="shared" si="82"/>
        <v>-6.9193578469811046</v>
      </c>
      <c r="Q711" s="1">
        <v>0.25</v>
      </c>
      <c r="R711" s="1">
        <f t="shared" si="83"/>
        <v>2.9677291503303049</v>
      </c>
    </row>
    <row r="712" spans="1:18" x14ac:dyDescent="0.3">
      <c r="A712">
        <v>711</v>
      </c>
      <c r="B712">
        <v>0.85953688657705685</v>
      </c>
      <c r="C712">
        <v>46.2</v>
      </c>
      <c r="D712" s="1">
        <f t="shared" si="77"/>
        <v>0.53912049151380903</v>
      </c>
      <c r="E712" s="1">
        <f t="shared" si="78"/>
        <v>48.356481966055242</v>
      </c>
      <c r="F712">
        <v>39.799999999999997</v>
      </c>
      <c r="G712" s="1">
        <f t="shared" si="79"/>
        <v>-0.53912049151380903</v>
      </c>
      <c r="H712" s="1">
        <f t="shared" si="80"/>
        <v>37.643518033944758</v>
      </c>
      <c r="I712" s="1">
        <f t="shared" si="81"/>
        <v>10.712963932110483</v>
      </c>
      <c r="J712" s="1">
        <v>0.5</v>
      </c>
      <c r="K712" s="1">
        <v>2.1</v>
      </c>
      <c r="L712" s="1">
        <v>0.15</v>
      </c>
      <c r="M712" s="1">
        <v>8.6</v>
      </c>
      <c r="N712" s="1">
        <v>0.1</v>
      </c>
      <c r="O712" s="1">
        <v>-7</v>
      </c>
      <c r="P712" s="1">
        <f t="shared" si="82"/>
        <v>-6.4608795084861912</v>
      </c>
      <c r="Q712" s="1">
        <v>0.25</v>
      </c>
      <c r="R712" s="1">
        <f t="shared" si="83"/>
        <v>4.9162620889336948</v>
      </c>
    </row>
    <row r="713" spans="1:18" x14ac:dyDescent="0.3">
      <c r="A713">
        <v>712</v>
      </c>
      <c r="B713">
        <v>0.36816099907940625</v>
      </c>
      <c r="C713">
        <v>46.2</v>
      </c>
      <c r="D713" s="1">
        <f t="shared" si="77"/>
        <v>-0.16836397060153388</v>
      </c>
      <c r="E713" s="1">
        <f t="shared" si="78"/>
        <v>45.526544117593865</v>
      </c>
      <c r="F713">
        <v>39.799999999999997</v>
      </c>
      <c r="G713" s="1">
        <f t="shared" si="79"/>
        <v>0.16836397060153388</v>
      </c>
      <c r="H713" s="1">
        <f t="shared" si="80"/>
        <v>40.473455882406135</v>
      </c>
      <c r="I713" s="1">
        <f t="shared" si="81"/>
        <v>5.0530882351877295</v>
      </c>
      <c r="J713" s="1">
        <v>0.5</v>
      </c>
      <c r="K713" s="1">
        <v>2.1</v>
      </c>
      <c r="L713" s="1">
        <v>0.15</v>
      </c>
      <c r="M713" s="1">
        <v>8.6</v>
      </c>
      <c r="N713" s="1">
        <v>0.1</v>
      </c>
      <c r="O713" s="1">
        <v>-7</v>
      </c>
      <c r="P713" s="1">
        <f t="shared" si="82"/>
        <v>-7.1683639706015336</v>
      </c>
      <c r="Q713" s="1">
        <v>0.25</v>
      </c>
      <c r="R713" s="1">
        <f t="shared" si="83"/>
        <v>1.9094531249434812</v>
      </c>
    </row>
    <row r="714" spans="1:18" x14ac:dyDescent="0.3">
      <c r="A714">
        <v>713</v>
      </c>
      <c r="B714">
        <v>0.66170371988701793</v>
      </c>
      <c r="C714">
        <v>46.2</v>
      </c>
      <c r="D714" s="1">
        <f t="shared" si="77"/>
        <v>0.20855868507770056</v>
      </c>
      <c r="E714" s="1">
        <f t="shared" si="78"/>
        <v>47.034234740310808</v>
      </c>
      <c r="F714">
        <v>39.799999999999997</v>
      </c>
      <c r="G714" s="1">
        <f t="shared" si="79"/>
        <v>-0.20855868507770056</v>
      </c>
      <c r="H714" s="1">
        <f t="shared" si="80"/>
        <v>38.965765259689192</v>
      </c>
      <c r="I714" s="1">
        <f t="shared" si="81"/>
        <v>8.0684694806216157</v>
      </c>
      <c r="J714" s="1">
        <v>0.5</v>
      </c>
      <c r="K714" s="1">
        <v>2.1</v>
      </c>
      <c r="L714" s="1">
        <v>0.15</v>
      </c>
      <c r="M714" s="1">
        <v>8.6</v>
      </c>
      <c r="N714" s="1">
        <v>0.1</v>
      </c>
      <c r="O714" s="1">
        <v>-7</v>
      </c>
      <c r="P714" s="1">
        <f t="shared" si="82"/>
        <v>-6.7914413149222996</v>
      </c>
      <c r="Q714" s="1">
        <v>0.25</v>
      </c>
      <c r="R714" s="1">
        <f t="shared" si="83"/>
        <v>3.5113744115802339</v>
      </c>
    </row>
    <row r="715" spans="1:18" x14ac:dyDescent="0.3">
      <c r="A715">
        <v>714</v>
      </c>
      <c r="B715">
        <v>0.63419543611402074</v>
      </c>
      <c r="C715">
        <v>46.2</v>
      </c>
      <c r="D715" s="1">
        <f t="shared" si="77"/>
        <v>0.17149291004554296</v>
      </c>
      <c r="E715" s="1">
        <f t="shared" si="78"/>
        <v>46.885971640182177</v>
      </c>
      <c r="F715">
        <v>39.799999999999997</v>
      </c>
      <c r="G715" s="1">
        <f t="shared" si="79"/>
        <v>-0.17149291004554296</v>
      </c>
      <c r="H715" s="1">
        <f t="shared" si="80"/>
        <v>39.114028359817823</v>
      </c>
      <c r="I715" s="1">
        <f t="shared" si="81"/>
        <v>7.7719432803643542</v>
      </c>
      <c r="J715" s="1">
        <v>0.5</v>
      </c>
      <c r="K715" s="1">
        <v>2.1</v>
      </c>
      <c r="L715" s="1">
        <v>0.15</v>
      </c>
      <c r="M715" s="1">
        <v>8.6</v>
      </c>
      <c r="N715" s="1">
        <v>0.1</v>
      </c>
      <c r="O715" s="1">
        <v>-7</v>
      </c>
      <c r="P715" s="1">
        <f t="shared" si="82"/>
        <v>-6.8285070899544573</v>
      </c>
      <c r="Q715" s="1">
        <v>0.25</v>
      </c>
      <c r="R715" s="1">
        <f t="shared" si="83"/>
        <v>3.3538448676935637</v>
      </c>
    </row>
    <row r="716" spans="1:18" x14ac:dyDescent="0.3">
      <c r="A716">
        <v>715</v>
      </c>
      <c r="B716">
        <v>0.9116412792959907</v>
      </c>
      <c r="C716">
        <v>46.2</v>
      </c>
      <c r="D716" s="1">
        <f t="shared" si="77"/>
        <v>0.6754656488070252</v>
      </c>
      <c r="E716" s="1">
        <f t="shared" si="78"/>
        <v>48.901862595228103</v>
      </c>
      <c r="F716">
        <v>39.799999999999997</v>
      </c>
      <c r="G716" s="1">
        <f t="shared" si="79"/>
        <v>-0.6754656488070252</v>
      </c>
      <c r="H716" s="1">
        <f t="shared" si="80"/>
        <v>37.098137404771897</v>
      </c>
      <c r="I716" s="1">
        <f t="shared" si="81"/>
        <v>11.803725190456205</v>
      </c>
      <c r="J716" s="1">
        <v>0.5</v>
      </c>
      <c r="K716" s="1">
        <v>2.1</v>
      </c>
      <c r="L716" s="1">
        <v>0.15</v>
      </c>
      <c r="M716" s="1">
        <v>8.6</v>
      </c>
      <c r="N716" s="1">
        <v>0.1</v>
      </c>
      <c r="O716" s="1">
        <v>-7</v>
      </c>
      <c r="P716" s="1">
        <f t="shared" si="82"/>
        <v>-6.324534351192975</v>
      </c>
      <c r="Q716" s="1">
        <v>0.25</v>
      </c>
      <c r="R716" s="1">
        <f t="shared" si="83"/>
        <v>5.4957290074298601</v>
      </c>
    </row>
    <row r="717" spans="1:18" x14ac:dyDescent="0.3">
      <c r="A717">
        <v>716</v>
      </c>
      <c r="B717">
        <v>0.9459934700821272</v>
      </c>
      <c r="C717">
        <v>46.2</v>
      </c>
      <c r="D717" s="1">
        <f t="shared" si="77"/>
        <v>0.80359416822150032</v>
      </c>
      <c r="E717" s="1">
        <f t="shared" si="78"/>
        <v>49.414376672886007</v>
      </c>
      <c r="F717">
        <v>39.799999999999997</v>
      </c>
      <c r="G717" s="1">
        <f t="shared" si="79"/>
        <v>-0.80359416822150032</v>
      </c>
      <c r="H717" s="1">
        <f t="shared" si="80"/>
        <v>36.585623327113993</v>
      </c>
      <c r="I717" s="1">
        <f t="shared" si="81"/>
        <v>12.828753345772014</v>
      </c>
      <c r="J717" s="1">
        <v>0.5</v>
      </c>
      <c r="K717" s="1">
        <v>2.1</v>
      </c>
      <c r="L717" s="1">
        <v>0.15</v>
      </c>
      <c r="M717" s="1">
        <v>8.6</v>
      </c>
      <c r="N717" s="1">
        <v>0.1</v>
      </c>
      <c r="O717" s="1">
        <v>-7</v>
      </c>
      <c r="P717" s="1">
        <f t="shared" si="82"/>
        <v>-6.1964058317784998</v>
      </c>
      <c r="Q717" s="1">
        <v>0.25</v>
      </c>
      <c r="R717" s="1">
        <f t="shared" si="83"/>
        <v>6.0402752149413832</v>
      </c>
    </row>
    <row r="718" spans="1:18" x14ac:dyDescent="0.3">
      <c r="A718">
        <v>717</v>
      </c>
      <c r="B718">
        <v>9.7244625012687269E-2</v>
      </c>
      <c r="C718">
        <v>46.2</v>
      </c>
      <c r="D718" s="1">
        <f t="shared" si="77"/>
        <v>-0.64870631373063647</v>
      </c>
      <c r="E718" s="1">
        <f t="shared" si="78"/>
        <v>43.605174745077456</v>
      </c>
      <c r="F718">
        <v>39.799999999999997</v>
      </c>
      <c r="G718" s="1">
        <f t="shared" si="79"/>
        <v>0.64870631373063647</v>
      </c>
      <c r="H718" s="1">
        <f t="shared" si="80"/>
        <v>42.394825254922544</v>
      </c>
      <c r="I718" s="1">
        <f t="shared" si="81"/>
        <v>1.2103494901549112</v>
      </c>
      <c r="J718" s="1">
        <v>0.5</v>
      </c>
      <c r="K718" s="1">
        <v>2.1</v>
      </c>
      <c r="L718" s="1">
        <v>0.15</v>
      </c>
      <c r="M718" s="1">
        <v>8.6</v>
      </c>
      <c r="N718" s="1">
        <v>0.1</v>
      </c>
      <c r="O718" s="1">
        <v>-7</v>
      </c>
      <c r="P718" s="1">
        <f t="shared" si="82"/>
        <v>-7.6487063137306368</v>
      </c>
      <c r="Q718" s="1">
        <v>0.25</v>
      </c>
      <c r="R718" s="1">
        <f t="shared" si="83"/>
        <v>-0.13200183335520377</v>
      </c>
    </row>
    <row r="719" spans="1:18" x14ac:dyDescent="0.3">
      <c r="A719">
        <v>718</v>
      </c>
      <c r="B719">
        <v>1.2837742897696347E-2</v>
      </c>
      <c r="C719">
        <v>46.2</v>
      </c>
      <c r="D719" s="1">
        <f t="shared" si="77"/>
        <v>-1.1155426008568989</v>
      </c>
      <c r="E719" s="1">
        <f t="shared" si="78"/>
        <v>41.737829596572411</v>
      </c>
      <c r="F719">
        <v>39.799999999999997</v>
      </c>
      <c r="G719" s="1">
        <f t="shared" si="79"/>
        <v>1.1155426008568989</v>
      </c>
      <c r="H719" s="1">
        <f t="shared" si="80"/>
        <v>44.262170403427589</v>
      </c>
      <c r="I719" s="1">
        <f t="shared" si="81"/>
        <v>-2.5243408068551787</v>
      </c>
      <c r="J719" s="1">
        <v>0.5</v>
      </c>
      <c r="K719" s="1">
        <v>2.1</v>
      </c>
      <c r="L719" s="1">
        <v>0.15</v>
      </c>
      <c r="M719" s="1">
        <v>8.6</v>
      </c>
      <c r="N719" s="1">
        <v>0.1</v>
      </c>
      <c r="O719" s="1">
        <v>-7</v>
      </c>
      <c r="P719" s="1">
        <f t="shared" si="82"/>
        <v>-8.115542600856898</v>
      </c>
      <c r="Q719" s="1">
        <v>0.25</v>
      </c>
      <c r="R719" s="1">
        <f t="shared" si="83"/>
        <v>-2.116056053641814</v>
      </c>
    </row>
    <row r="720" spans="1:18" x14ac:dyDescent="0.3">
      <c r="A720">
        <v>719</v>
      </c>
      <c r="B720">
        <v>0.45306653744689973</v>
      </c>
      <c r="C720">
        <v>46.2</v>
      </c>
      <c r="D720" s="1">
        <f t="shared" si="77"/>
        <v>-5.8958719772762805E-2</v>
      </c>
      <c r="E720" s="1">
        <f t="shared" si="78"/>
        <v>45.964165120908952</v>
      </c>
      <c r="F720">
        <v>39.799999999999997</v>
      </c>
      <c r="G720" s="1">
        <f t="shared" si="79"/>
        <v>5.8958719772762805E-2</v>
      </c>
      <c r="H720" s="1">
        <f t="shared" si="80"/>
        <v>40.035834879091048</v>
      </c>
      <c r="I720" s="1">
        <f t="shared" si="81"/>
        <v>5.9283302418179034</v>
      </c>
      <c r="J720" s="1">
        <v>0.5</v>
      </c>
      <c r="K720" s="1">
        <v>2.1</v>
      </c>
      <c r="L720" s="1">
        <v>0.15</v>
      </c>
      <c r="M720" s="1">
        <v>8.6</v>
      </c>
      <c r="N720" s="1">
        <v>0.1</v>
      </c>
      <c r="O720" s="1">
        <v>-7</v>
      </c>
      <c r="P720" s="1">
        <f t="shared" si="82"/>
        <v>-7.0589587197727628</v>
      </c>
      <c r="Q720" s="1">
        <v>0.25</v>
      </c>
      <c r="R720" s="1">
        <f t="shared" si="83"/>
        <v>2.3744254409657608</v>
      </c>
    </row>
    <row r="721" spans="1:18" x14ac:dyDescent="0.3">
      <c r="A721">
        <v>720</v>
      </c>
      <c r="B721">
        <v>0.72236038122633095</v>
      </c>
      <c r="C721">
        <v>46.2</v>
      </c>
      <c r="D721" s="1">
        <f t="shared" si="77"/>
        <v>0.29493393414416108</v>
      </c>
      <c r="E721" s="1">
        <f t="shared" si="78"/>
        <v>47.379735736576649</v>
      </c>
      <c r="F721">
        <v>39.799999999999997</v>
      </c>
      <c r="G721" s="1">
        <f t="shared" si="79"/>
        <v>-0.29493393414416108</v>
      </c>
      <c r="H721" s="1">
        <f t="shared" si="80"/>
        <v>38.620264263423351</v>
      </c>
      <c r="I721" s="1">
        <f t="shared" si="81"/>
        <v>8.7594714731532974</v>
      </c>
      <c r="J721" s="1">
        <v>0.5</v>
      </c>
      <c r="K721" s="1">
        <v>2.1</v>
      </c>
      <c r="L721" s="1">
        <v>0.15</v>
      </c>
      <c r="M721" s="1">
        <v>8.6</v>
      </c>
      <c r="N721" s="1">
        <v>0.1</v>
      </c>
      <c r="O721" s="1">
        <v>-7</v>
      </c>
      <c r="P721" s="1">
        <f t="shared" si="82"/>
        <v>-6.7050660658558385</v>
      </c>
      <c r="Q721" s="1">
        <v>0.25</v>
      </c>
      <c r="R721" s="1">
        <f t="shared" si="83"/>
        <v>3.8784692201126898</v>
      </c>
    </row>
    <row r="722" spans="1:18" x14ac:dyDescent="0.3">
      <c r="A722">
        <v>721</v>
      </c>
      <c r="B722">
        <v>0.16380836454077996</v>
      </c>
      <c r="C722">
        <v>46.2</v>
      </c>
      <c r="D722" s="1">
        <f t="shared" si="77"/>
        <v>-0.48946281316023582</v>
      </c>
      <c r="E722" s="1">
        <f t="shared" si="78"/>
        <v>44.24214874735906</v>
      </c>
      <c r="F722">
        <v>39.799999999999997</v>
      </c>
      <c r="G722" s="1">
        <f t="shared" si="79"/>
        <v>0.48946281316023582</v>
      </c>
      <c r="H722" s="1">
        <f t="shared" si="80"/>
        <v>41.75785125264094</v>
      </c>
      <c r="I722" s="1">
        <f t="shared" si="81"/>
        <v>2.4842974947181204</v>
      </c>
      <c r="J722" s="1">
        <v>0.5</v>
      </c>
      <c r="K722" s="1">
        <v>2.1</v>
      </c>
      <c r="L722" s="1">
        <v>0.15</v>
      </c>
      <c r="M722" s="1">
        <v>8.6</v>
      </c>
      <c r="N722" s="1">
        <v>0.1</v>
      </c>
      <c r="O722" s="1">
        <v>-7</v>
      </c>
      <c r="P722" s="1">
        <f t="shared" si="82"/>
        <v>-7.4894628131602357</v>
      </c>
      <c r="Q722" s="1">
        <v>0.25</v>
      </c>
      <c r="R722" s="1">
        <f t="shared" si="83"/>
        <v>0.54478304406900113</v>
      </c>
    </row>
    <row r="723" spans="1:18" x14ac:dyDescent="0.3">
      <c r="A723">
        <v>722</v>
      </c>
      <c r="B723">
        <v>0.44296805816604412</v>
      </c>
      <c r="C723">
        <v>46.2</v>
      </c>
      <c r="D723" s="1">
        <f t="shared" si="77"/>
        <v>-7.1724164662068213E-2</v>
      </c>
      <c r="E723" s="1">
        <f t="shared" si="78"/>
        <v>45.913103341351729</v>
      </c>
      <c r="F723">
        <v>39.799999999999997</v>
      </c>
      <c r="G723" s="1">
        <f t="shared" si="79"/>
        <v>7.1724164662068213E-2</v>
      </c>
      <c r="H723" s="1">
        <f t="shared" si="80"/>
        <v>40.086896658648271</v>
      </c>
      <c r="I723" s="1">
        <f t="shared" si="81"/>
        <v>5.8262066827034573</v>
      </c>
      <c r="J723" s="1">
        <v>0.5</v>
      </c>
      <c r="K723" s="1">
        <v>2.1</v>
      </c>
      <c r="L723" s="1">
        <v>0.15</v>
      </c>
      <c r="M723" s="1">
        <v>8.6</v>
      </c>
      <c r="N723" s="1">
        <v>0.1</v>
      </c>
      <c r="O723" s="1">
        <v>-7</v>
      </c>
      <c r="P723" s="1">
        <f t="shared" si="82"/>
        <v>-7.0717241646620685</v>
      </c>
      <c r="Q723" s="1">
        <v>0.25</v>
      </c>
      <c r="R723" s="1">
        <f t="shared" si="83"/>
        <v>2.3201723001862113</v>
      </c>
    </row>
    <row r="724" spans="1:18" x14ac:dyDescent="0.3">
      <c r="A724">
        <v>723</v>
      </c>
      <c r="B724">
        <v>0.16075049446358269</v>
      </c>
      <c r="C724">
        <v>46.2</v>
      </c>
      <c r="D724" s="1">
        <f t="shared" si="77"/>
        <v>-0.49568905093046228</v>
      </c>
      <c r="E724" s="1">
        <f t="shared" si="78"/>
        <v>44.217243796278154</v>
      </c>
      <c r="F724">
        <v>39.799999999999997</v>
      </c>
      <c r="G724" s="1">
        <f t="shared" si="79"/>
        <v>0.49568905093046228</v>
      </c>
      <c r="H724" s="1">
        <f t="shared" si="80"/>
        <v>41.782756203721846</v>
      </c>
      <c r="I724" s="1">
        <f t="shared" si="81"/>
        <v>2.4344875925563088</v>
      </c>
      <c r="J724" s="1">
        <v>0.5</v>
      </c>
      <c r="K724" s="1">
        <v>2.1</v>
      </c>
      <c r="L724" s="1">
        <v>0.15</v>
      </c>
      <c r="M724" s="1">
        <v>8.6</v>
      </c>
      <c r="N724" s="1">
        <v>0.1</v>
      </c>
      <c r="O724" s="1">
        <v>-7</v>
      </c>
      <c r="P724" s="1">
        <f t="shared" si="82"/>
        <v>-7.4956890509304621</v>
      </c>
      <c r="Q724" s="1">
        <v>0.25</v>
      </c>
      <c r="R724" s="1">
        <f t="shared" si="83"/>
        <v>0.51832153354553867</v>
      </c>
    </row>
    <row r="725" spans="1:18" x14ac:dyDescent="0.3">
      <c r="A725">
        <v>724</v>
      </c>
      <c r="B725">
        <v>0.7948102592640125</v>
      </c>
      <c r="C725">
        <v>46.2</v>
      </c>
      <c r="D725" s="1">
        <f t="shared" si="77"/>
        <v>0.41161300404414441</v>
      </c>
      <c r="E725" s="1">
        <f t="shared" si="78"/>
        <v>47.846452016176578</v>
      </c>
      <c r="F725">
        <v>39.799999999999997</v>
      </c>
      <c r="G725" s="1">
        <f t="shared" si="79"/>
        <v>-0.41161300404414441</v>
      </c>
      <c r="H725" s="1">
        <f t="shared" si="80"/>
        <v>38.153547983823422</v>
      </c>
      <c r="I725" s="1">
        <f t="shared" si="81"/>
        <v>9.6929040323531552</v>
      </c>
      <c r="J725" s="1">
        <v>0.5</v>
      </c>
      <c r="K725" s="1">
        <v>2.1</v>
      </c>
      <c r="L725" s="1">
        <v>0.15</v>
      </c>
      <c r="M725" s="1">
        <v>8.6</v>
      </c>
      <c r="N725" s="1">
        <v>0.1</v>
      </c>
      <c r="O725" s="1">
        <v>-7</v>
      </c>
      <c r="P725" s="1">
        <f t="shared" si="82"/>
        <v>-6.5883869959558554</v>
      </c>
      <c r="Q725" s="1">
        <v>0.25</v>
      </c>
      <c r="R725" s="1">
        <f t="shared" si="83"/>
        <v>4.3743552671876147</v>
      </c>
    </row>
    <row r="726" spans="1:18" x14ac:dyDescent="0.3">
      <c r="A726">
        <v>725</v>
      </c>
      <c r="B726">
        <v>1.2973817022280065E-2</v>
      </c>
      <c r="C726">
        <v>46.2</v>
      </c>
      <c r="D726" s="1">
        <f t="shared" si="77"/>
        <v>-1.1134973048446415</v>
      </c>
      <c r="E726" s="1">
        <f t="shared" si="78"/>
        <v>41.74601078062144</v>
      </c>
      <c r="F726">
        <v>39.799999999999997</v>
      </c>
      <c r="G726" s="1">
        <f t="shared" si="79"/>
        <v>1.1134973048446415</v>
      </c>
      <c r="H726" s="1">
        <f t="shared" si="80"/>
        <v>44.25398921937856</v>
      </c>
      <c r="I726" s="1">
        <f t="shared" si="81"/>
        <v>-2.5079784387571209</v>
      </c>
      <c r="J726" s="1">
        <v>0.5</v>
      </c>
      <c r="K726" s="1">
        <v>2.1</v>
      </c>
      <c r="L726" s="1">
        <v>0.15</v>
      </c>
      <c r="M726" s="1">
        <v>8.6</v>
      </c>
      <c r="N726" s="1">
        <v>0.1</v>
      </c>
      <c r="O726" s="1">
        <v>-7</v>
      </c>
      <c r="P726" s="1">
        <f t="shared" si="82"/>
        <v>-8.1134973048446408</v>
      </c>
      <c r="Q726" s="1">
        <v>0.25</v>
      </c>
      <c r="R726" s="1">
        <f t="shared" si="83"/>
        <v>-2.1073635455897208</v>
      </c>
    </row>
    <row r="727" spans="1:18" x14ac:dyDescent="0.3">
      <c r="A727">
        <v>726</v>
      </c>
      <c r="B727">
        <v>0.76832774337475473</v>
      </c>
      <c r="C727">
        <v>46.2</v>
      </c>
      <c r="D727" s="1">
        <f t="shared" si="77"/>
        <v>0.36667538811856781</v>
      </c>
      <c r="E727" s="1">
        <f t="shared" si="78"/>
        <v>47.666701552474272</v>
      </c>
      <c r="F727">
        <v>39.799999999999997</v>
      </c>
      <c r="G727" s="1">
        <f t="shared" si="79"/>
        <v>-0.36667538811856781</v>
      </c>
      <c r="H727" s="1">
        <f t="shared" si="80"/>
        <v>38.333298447525728</v>
      </c>
      <c r="I727" s="1">
        <f t="shared" si="81"/>
        <v>9.3334031049485446</v>
      </c>
      <c r="J727" s="1">
        <v>0.5</v>
      </c>
      <c r="K727" s="1">
        <v>2.1</v>
      </c>
      <c r="L727" s="1">
        <v>0.15</v>
      </c>
      <c r="M727" s="1">
        <v>8.6</v>
      </c>
      <c r="N727" s="1">
        <v>0.1</v>
      </c>
      <c r="O727" s="1">
        <v>-7</v>
      </c>
      <c r="P727" s="1">
        <f t="shared" si="82"/>
        <v>-6.6333246118814326</v>
      </c>
      <c r="Q727" s="1">
        <v>0.25</v>
      </c>
      <c r="R727" s="1">
        <f t="shared" si="83"/>
        <v>4.1833703995039144</v>
      </c>
    </row>
    <row r="728" spans="1:18" x14ac:dyDescent="0.3">
      <c r="A728">
        <v>727</v>
      </c>
      <c r="B728">
        <v>0.23326951180297095</v>
      </c>
      <c r="C728">
        <v>46.2</v>
      </c>
      <c r="D728" s="1">
        <f t="shared" si="77"/>
        <v>-0.36406090533147339</v>
      </c>
      <c r="E728" s="1">
        <f t="shared" si="78"/>
        <v>44.743756378674107</v>
      </c>
      <c r="F728">
        <v>39.799999999999997</v>
      </c>
      <c r="G728" s="1">
        <f t="shared" si="79"/>
        <v>0.36406090533147339</v>
      </c>
      <c r="H728" s="1">
        <f t="shared" si="80"/>
        <v>41.256243621325893</v>
      </c>
      <c r="I728" s="1">
        <f t="shared" si="81"/>
        <v>3.4875127573482132</v>
      </c>
      <c r="J728" s="1">
        <v>0.5</v>
      </c>
      <c r="K728" s="1">
        <v>2.1</v>
      </c>
      <c r="L728" s="1">
        <v>0.15</v>
      </c>
      <c r="M728" s="1">
        <v>8.6</v>
      </c>
      <c r="N728" s="1">
        <v>0.1</v>
      </c>
      <c r="O728" s="1">
        <v>-7</v>
      </c>
      <c r="P728" s="1">
        <f t="shared" si="82"/>
        <v>-7.3640609053314732</v>
      </c>
      <c r="Q728" s="1">
        <v>0.25</v>
      </c>
      <c r="R728" s="1">
        <f t="shared" si="83"/>
        <v>1.0777411523412381</v>
      </c>
    </row>
    <row r="729" spans="1:18" x14ac:dyDescent="0.3">
      <c r="A729">
        <v>728</v>
      </c>
      <c r="B729">
        <v>0.63329320023768498</v>
      </c>
      <c r="C729">
        <v>46.2</v>
      </c>
      <c r="D729" s="1">
        <f t="shared" si="77"/>
        <v>0.17029410956398047</v>
      </c>
      <c r="E729" s="1">
        <f t="shared" si="78"/>
        <v>46.881176438255928</v>
      </c>
      <c r="F729">
        <v>39.799999999999997</v>
      </c>
      <c r="G729" s="1">
        <f t="shared" si="79"/>
        <v>-0.17029410956398047</v>
      </c>
      <c r="H729" s="1">
        <f t="shared" si="80"/>
        <v>39.118823561744072</v>
      </c>
      <c r="I729" s="1">
        <f t="shared" si="81"/>
        <v>7.762352876511855</v>
      </c>
      <c r="J729" s="1">
        <v>0.5</v>
      </c>
      <c r="K729" s="1">
        <v>2.1</v>
      </c>
      <c r="L729" s="1">
        <v>0.15</v>
      </c>
      <c r="M729" s="1">
        <v>8.6</v>
      </c>
      <c r="N729" s="1">
        <v>0.1</v>
      </c>
      <c r="O729" s="1">
        <v>-7</v>
      </c>
      <c r="P729" s="1">
        <f t="shared" si="82"/>
        <v>-6.8297058904360197</v>
      </c>
      <c r="Q729" s="1">
        <v>0.25</v>
      </c>
      <c r="R729" s="1">
        <f t="shared" si="83"/>
        <v>3.3487499656469231</v>
      </c>
    </row>
    <row r="730" spans="1:18" x14ac:dyDescent="0.3">
      <c r="A730">
        <v>729</v>
      </c>
      <c r="B730">
        <v>0.24953467865638146</v>
      </c>
      <c r="C730">
        <v>46.2</v>
      </c>
      <c r="D730" s="1">
        <f t="shared" si="77"/>
        <v>-0.33797738889976625</v>
      </c>
      <c r="E730" s="1">
        <f t="shared" si="78"/>
        <v>44.848090444400938</v>
      </c>
      <c r="F730">
        <v>39.799999999999997</v>
      </c>
      <c r="G730" s="1">
        <f t="shared" si="79"/>
        <v>0.33797738889976625</v>
      </c>
      <c r="H730" s="1">
        <f t="shared" si="80"/>
        <v>41.151909555599062</v>
      </c>
      <c r="I730" s="1">
        <f t="shared" si="81"/>
        <v>3.6961808888018766</v>
      </c>
      <c r="J730" s="1">
        <v>0.5</v>
      </c>
      <c r="K730" s="1">
        <v>2.1</v>
      </c>
      <c r="L730" s="1">
        <v>0.15</v>
      </c>
      <c r="M730" s="1">
        <v>8.6</v>
      </c>
      <c r="N730" s="1">
        <v>0.1</v>
      </c>
      <c r="O730" s="1">
        <v>-7</v>
      </c>
      <c r="P730" s="1">
        <f t="shared" si="82"/>
        <v>-7.3379773888997661</v>
      </c>
      <c r="Q730" s="1">
        <v>0.25</v>
      </c>
      <c r="R730" s="1">
        <f t="shared" si="83"/>
        <v>1.1885960971759966</v>
      </c>
    </row>
    <row r="731" spans="1:18" x14ac:dyDescent="0.3">
      <c r="A731">
        <v>730</v>
      </c>
      <c r="B731">
        <v>1.4857045038158101E-2</v>
      </c>
      <c r="C731">
        <v>46.2</v>
      </c>
      <c r="D731" s="1">
        <f t="shared" si="77"/>
        <v>-1.0869403883688507</v>
      </c>
      <c r="E731" s="1">
        <f t="shared" si="78"/>
        <v>41.852238446524602</v>
      </c>
      <c r="F731">
        <v>39.799999999999997</v>
      </c>
      <c r="G731" s="1">
        <f t="shared" si="79"/>
        <v>1.0869403883688507</v>
      </c>
      <c r="H731" s="1">
        <f t="shared" si="80"/>
        <v>44.147761553475398</v>
      </c>
      <c r="I731" s="1">
        <f t="shared" si="81"/>
        <v>-2.295523106950796</v>
      </c>
      <c r="J731" s="1">
        <v>0.5</v>
      </c>
      <c r="K731" s="1">
        <v>2.1</v>
      </c>
      <c r="L731" s="1">
        <v>0.15</v>
      </c>
      <c r="M731" s="1">
        <v>8.6</v>
      </c>
      <c r="N731" s="1">
        <v>0.1</v>
      </c>
      <c r="O731" s="1">
        <v>-7</v>
      </c>
      <c r="P731" s="1">
        <f t="shared" si="82"/>
        <v>-8.0869403883688502</v>
      </c>
      <c r="Q731" s="1">
        <v>0.25</v>
      </c>
      <c r="R731" s="1">
        <f t="shared" si="83"/>
        <v>-1.9944966505676107</v>
      </c>
    </row>
    <row r="732" spans="1:18" x14ac:dyDescent="0.3">
      <c r="A732">
        <v>731</v>
      </c>
      <c r="B732">
        <v>0.98164233285490177</v>
      </c>
      <c r="C732">
        <v>46.2</v>
      </c>
      <c r="D732" s="1">
        <f t="shared" si="77"/>
        <v>1.0444577279255682</v>
      </c>
      <c r="E732" s="1">
        <f t="shared" si="78"/>
        <v>50.377830911702276</v>
      </c>
      <c r="F732">
        <v>39.799999999999997</v>
      </c>
      <c r="G732" s="1">
        <f t="shared" si="79"/>
        <v>-1.0444577279255682</v>
      </c>
      <c r="H732" s="1">
        <f t="shared" si="80"/>
        <v>35.622169088297724</v>
      </c>
      <c r="I732" s="1">
        <f t="shared" si="81"/>
        <v>14.755661823404552</v>
      </c>
      <c r="J732" s="1">
        <v>0.5</v>
      </c>
      <c r="K732" s="1">
        <v>2.1</v>
      </c>
      <c r="L732" s="1">
        <v>0.15</v>
      </c>
      <c r="M732" s="1">
        <v>8.6</v>
      </c>
      <c r="N732" s="1">
        <v>0.1</v>
      </c>
      <c r="O732" s="1">
        <v>-7</v>
      </c>
      <c r="P732" s="1">
        <f t="shared" si="82"/>
        <v>-5.9555422720744318</v>
      </c>
      <c r="Q732" s="1">
        <v>0.25</v>
      </c>
      <c r="R732" s="1">
        <f t="shared" si="83"/>
        <v>7.0639453436836686</v>
      </c>
    </row>
    <row r="733" spans="1:18" x14ac:dyDescent="0.3">
      <c r="A733">
        <v>732</v>
      </c>
      <c r="B733">
        <v>0.97011741131638518</v>
      </c>
      <c r="C733">
        <v>46.2</v>
      </c>
      <c r="D733" s="1">
        <f t="shared" si="77"/>
        <v>0.94126099382762463</v>
      </c>
      <c r="E733" s="1">
        <f t="shared" si="78"/>
        <v>49.9650439753105</v>
      </c>
      <c r="F733">
        <v>39.799999999999997</v>
      </c>
      <c r="G733" s="1">
        <f t="shared" si="79"/>
        <v>-0.94126099382762463</v>
      </c>
      <c r="H733" s="1">
        <f t="shared" si="80"/>
        <v>36.0349560246895</v>
      </c>
      <c r="I733" s="1">
        <f t="shared" si="81"/>
        <v>13.930087950621001</v>
      </c>
      <c r="J733" s="1">
        <v>0.5</v>
      </c>
      <c r="K733" s="1">
        <v>2.1</v>
      </c>
      <c r="L733" s="1">
        <v>0.15</v>
      </c>
      <c r="M733" s="1">
        <v>8.6</v>
      </c>
      <c r="N733" s="1">
        <v>0.1</v>
      </c>
      <c r="O733" s="1">
        <v>-7</v>
      </c>
      <c r="P733" s="1">
        <f t="shared" si="82"/>
        <v>-6.0587390061723756</v>
      </c>
      <c r="Q733" s="1">
        <v>0.25</v>
      </c>
      <c r="R733" s="1">
        <f t="shared" si="83"/>
        <v>6.6253592237674077</v>
      </c>
    </row>
    <row r="734" spans="1:18" x14ac:dyDescent="0.3">
      <c r="A734">
        <v>733</v>
      </c>
      <c r="B734">
        <v>0.29887224485105468</v>
      </c>
      <c r="C734">
        <v>46.2</v>
      </c>
      <c r="D734" s="1">
        <f t="shared" si="77"/>
        <v>-0.26382341037375595</v>
      </c>
      <c r="E734" s="1">
        <f t="shared" si="78"/>
        <v>45.144706358504976</v>
      </c>
      <c r="F734">
        <v>39.799999999999997</v>
      </c>
      <c r="G734" s="1">
        <f t="shared" si="79"/>
        <v>0.26382341037375595</v>
      </c>
      <c r="H734" s="1">
        <f t="shared" si="80"/>
        <v>40.855293641495024</v>
      </c>
      <c r="I734" s="1">
        <f t="shared" si="81"/>
        <v>4.2894127170099523</v>
      </c>
      <c r="J734" s="1">
        <v>0.5</v>
      </c>
      <c r="K734" s="1">
        <v>2.1</v>
      </c>
      <c r="L734" s="1">
        <v>0.15</v>
      </c>
      <c r="M734" s="1">
        <v>8.6</v>
      </c>
      <c r="N734" s="1">
        <v>0.1</v>
      </c>
      <c r="O734" s="1">
        <v>-7</v>
      </c>
      <c r="P734" s="1">
        <f t="shared" si="82"/>
        <v>-7.2638234103737558</v>
      </c>
      <c r="Q734" s="1">
        <v>0.25</v>
      </c>
      <c r="R734" s="1">
        <f t="shared" si="83"/>
        <v>1.503750505911537</v>
      </c>
    </row>
    <row r="735" spans="1:18" x14ac:dyDescent="0.3">
      <c r="A735">
        <v>734</v>
      </c>
      <c r="B735">
        <v>0.96616759924506468</v>
      </c>
      <c r="C735">
        <v>46.2</v>
      </c>
      <c r="D735" s="1">
        <f t="shared" si="77"/>
        <v>0.91361630909265823</v>
      </c>
      <c r="E735" s="1">
        <f t="shared" si="78"/>
        <v>49.854465236370636</v>
      </c>
      <c r="F735">
        <v>39.799999999999997</v>
      </c>
      <c r="G735" s="1">
        <f t="shared" si="79"/>
        <v>-0.91361630909265823</v>
      </c>
      <c r="H735" s="1">
        <f t="shared" si="80"/>
        <v>36.145534763629364</v>
      </c>
      <c r="I735" s="1">
        <f t="shared" si="81"/>
        <v>13.708930472741272</v>
      </c>
      <c r="J735" s="1">
        <v>0.5</v>
      </c>
      <c r="K735" s="1">
        <v>2.1</v>
      </c>
      <c r="L735" s="1">
        <v>0.15</v>
      </c>
      <c r="M735" s="1">
        <v>8.6</v>
      </c>
      <c r="N735" s="1">
        <v>0.1</v>
      </c>
      <c r="O735" s="1">
        <v>-7</v>
      </c>
      <c r="P735" s="1">
        <f t="shared" si="82"/>
        <v>-6.0863836909073417</v>
      </c>
      <c r="Q735" s="1">
        <v>0.25</v>
      </c>
      <c r="R735" s="1">
        <f t="shared" si="83"/>
        <v>6.5078693136438019</v>
      </c>
    </row>
    <row r="736" spans="1:18" x14ac:dyDescent="0.3">
      <c r="A736">
        <v>735</v>
      </c>
      <c r="B736">
        <v>0.32826756826707659</v>
      </c>
      <c r="C736">
        <v>46.2</v>
      </c>
      <c r="D736" s="1">
        <f t="shared" si="77"/>
        <v>-0.22235099118401561</v>
      </c>
      <c r="E736" s="1">
        <f t="shared" si="78"/>
        <v>45.310596035263941</v>
      </c>
      <c r="F736">
        <v>39.799999999999997</v>
      </c>
      <c r="G736" s="1">
        <f t="shared" si="79"/>
        <v>0.22235099118401561</v>
      </c>
      <c r="H736" s="1">
        <f t="shared" si="80"/>
        <v>40.689403964736059</v>
      </c>
      <c r="I736" s="1">
        <f t="shared" si="81"/>
        <v>4.6211920705278828</v>
      </c>
      <c r="J736" s="1">
        <v>0.5</v>
      </c>
      <c r="K736" s="1">
        <v>2.1</v>
      </c>
      <c r="L736" s="1">
        <v>0.15</v>
      </c>
      <c r="M736" s="1">
        <v>8.6</v>
      </c>
      <c r="N736" s="1">
        <v>0.1</v>
      </c>
      <c r="O736" s="1">
        <v>-7</v>
      </c>
      <c r="P736" s="1">
        <f t="shared" si="82"/>
        <v>-7.2223509911840154</v>
      </c>
      <c r="Q736" s="1">
        <v>0.25</v>
      </c>
      <c r="R736" s="1">
        <f t="shared" si="83"/>
        <v>1.6800082874679374</v>
      </c>
    </row>
    <row r="737" spans="1:18" x14ac:dyDescent="0.3">
      <c r="A737">
        <v>736</v>
      </c>
      <c r="B737">
        <v>0.16931492926885117</v>
      </c>
      <c r="C737">
        <v>46.2</v>
      </c>
      <c r="D737" s="1">
        <f t="shared" si="77"/>
        <v>-0.47843798780773433</v>
      </c>
      <c r="E737" s="1">
        <f t="shared" si="78"/>
        <v>44.286248048769068</v>
      </c>
      <c r="F737">
        <v>39.799999999999997</v>
      </c>
      <c r="G737" s="1">
        <f t="shared" si="79"/>
        <v>0.47843798780773433</v>
      </c>
      <c r="H737" s="1">
        <f t="shared" si="80"/>
        <v>41.713751951230932</v>
      </c>
      <c r="I737" s="1">
        <f t="shared" si="81"/>
        <v>2.572496097538135</v>
      </c>
      <c r="J737" s="1">
        <v>0.5</v>
      </c>
      <c r="K737" s="1">
        <v>2.1</v>
      </c>
      <c r="L737" s="1">
        <v>0.15</v>
      </c>
      <c r="M737" s="1">
        <v>8.6</v>
      </c>
      <c r="N737" s="1">
        <v>0.1</v>
      </c>
      <c r="O737" s="1">
        <v>-7</v>
      </c>
      <c r="P737" s="1">
        <f t="shared" si="82"/>
        <v>-7.4784379878077347</v>
      </c>
      <c r="Q737" s="1">
        <v>0.25</v>
      </c>
      <c r="R737" s="1">
        <f t="shared" si="83"/>
        <v>0.59163855181713365</v>
      </c>
    </row>
    <row r="738" spans="1:18" x14ac:dyDescent="0.3">
      <c r="A738">
        <v>737</v>
      </c>
      <c r="B738">
        <v>0.21297911790348456</v>
      </c>
      <c r="C738">
        <v>46.2</v>
      </c>
      <c r="D738" s="1">
        <f t="shared" si="77"/>
        <v>-0.3980634883221521</v>
      </c>
      <c r="E738" s="1">
        <f t="shared" si="78"/>
        <v>44.607746046711398</v>
      </c>
      <c r="F738">
        <v>39.799999999999997</v>
      </c>
      <c r="G738" s="1">
        <f t="shared" si="79"/>
        <v>0.3980634883221521</v>
      </c>
      <c r="H738" s="1">
        <f t="shared" si="80"/>
        <v>41.392253953288602</v>
      </c>
      <c r="I738" s="1">
        <f t="shared" si="81"/>
        <v>3.215492093422796</v>
      </c>
      <c r="J738" s="1">
        <v>0.5</v>
      </c>
      <c r="K738" s="1">
        <v>2.1</v>
      </c>
      <c r="L738" s="1">
        <v>0.15</v>
      </c>
      <c r="M738" s="1">
        <v>8.6</v>
      </c>
      <c r="N738" s="1">
        <v>0.1</v>
      </c>
      <c r="O738" s="1">
        <v>-7</v>
      </c>
      <c r="P738" s="1">
        <f t="shared" si="82"/>
        <v>-7.3980634883221521</v>
      </c>
      <c r="Q738" s="1">
        <v>0.25</v>
      </c>
      <c r="R738" s="1">
        <f t="shared" si="83"/>
        <v>0.93323017463085978</v>
      </c>
    </row>
    <row r="739" spans="1:18" x14ac:dyDescent="0.3">
      <c r="A739">
        <v>738</v>
      </c>
      <c r="B739">
        <v>0.76024212545167802</v>
      </c>
      <c r="C739">
        <v>46.2</v>
      </c>
      <c r="D739" s="1">
        <f t="shared" si="77"/>
        <v>0.35354081661214221</v>
      </c>
      <c r="E739" s="1">
        <f t="shared" si="78"/>
        <v>47.614163266448571</v>
      </c>
      <c r="F739">
        <v>39.799999999999997</v>
      </c>
      <c r="G739" s="1">
        <f t="shared" si="79"/>
        <v>-0.35354081661214221</v>
      </c>
      <c r="H739" s="1">
        <f t="shared" si="80"/>
        <v>38.385836733551429</v>
      </c>
      <c r="I739" s="1">
        <f t="shared" si="81"/>
        <v>9.2283265328971424</v>
      </c>
      <c r="J739" s="1">
        <v>0.5</v>
      </c>
      <c r="K739" s="1">
        <v>2.1</v>
      </c>
      <c r="L739" s="1">
        <v>0.15</v>
      </c>
      <c r="M739" s="1">
        <v>8.6</v>
      </c>
      <c r="N739" s="1">
        <v>0.1</v>
      </c>
      <c r="O739" s="1">
        <v>-7</v>
      </c>
      <c r="P739" s="1">
        <f t="shared" si="82"/>
        <v>-6.6464591833878579</v>
      </c>
      <c r="Q739" s="1">
        <v>0.25</v>
      </c>
      <c r="R739" s="1">
        <f t="shared" si="83"/>
        <v>4.1275484706016075</v>
      </c>
    </row>
    <row r="740" spans="1:18" x14ac:dyDescent="0.3">
      <c r="A740">
        <v>739</v>
      </c>
      <c r="B740">
        <v>0.83137870117656831</v>
      </c>
      <c r="C740">
        <v>46.2</v>
      </c>
      <c r="D740" s="1">
        <f t="shared" si="77"/>
        <v>0.47981387497415623</v>
      </c>
      <c r="E740" s="1">
        <f t="shared" si="78"/>
        <v>48.119255499896624</v>
      </c>
      <c r="F740">
        <v>39.799999999999997</v>
      </c>
      <c r="G740" s="1">
        <f t="shared" si="79"/>
        <v>-0.47981387497415623</v>
      </c>
      <c r="H740" s="1">
        <f t="shared" si="80"/>
        <v>37.880744500103376</v>
      </c>
      <c r="I740" s="1">
        <f t="shared" si="81"/>
        <v>10.238510999793249</v>
      </c>
      <c r="J740" s="1">
        <v>0.5</v>
      </c>
      <c r="K740" s="1">
        <v>2.1</v>
      </c>
      <c r="L740" s="1">
        <v>0.15</v>
      </c>
      <c r="M740" s="1">
        <v>8.6</v>
      </c>
      <c r="N740" s="1">
        <v>0.1</v>
      </c>
      <c r="O740" s="1">
        <v>-7</v>
      </c>
      <c r="P740" s="1">
        <f t="shared" si="82"/>
        <v>-6.5201861250258437</v>
      </c>
      <c r="Q740" s="1">
        <v>0.25</v>
      </c>
      <c r="R740" s="1">
        <f t="shared" si="83"/>
        <v>4.664208968640164</v>
      </c>
    </row>
    <row r="741" spans="1:18" x14ac:dyDescent="0.3">
      <c r="A741">
        <v>740</v>
      </c>
      <c r="B741">
        <v>0.1503606289651116</v>
      </c>
      <c r="C741">
        <v>46.2</v>
      </c>
      <c r="D741" s="1">
        <f t="shared" si="77"/>
        <v>-0.51744395874025584</v>
      </c>
      <c r="E741" s="1">
        <f t="shared" si="78"/>
        <v>44.130224165038982</v>
      </c>
      <c r="F741">
        <v>39.799999999999997</v>
      </c>
      <c r="G741" s="1">
        <f t="shared" si="79"/>
        <v>0.51744395874025584</v>
      </c>
      <c r="H741" s="1">
        <f t="shared" si="80"/>
        <v>41.869775834961018</v>
      </c>
      <c r="I741" s="1">
        <f t="shared" si="81"/>
        <v>2.2604483300779634</v>
      </c>
      <c r="J741" s="1">
        <v>0.5</v>
      </c>
      <c r="K741" s="1">
        <v>2.1</v>
      </c>
      <c r="L741" s="1">
        <v>0.15</v>
      </c>
      <c r="M741" s="1">
        <v>8.6</v>
      </c>
      <c r="N741" s="1">
        <v>0.1</v>
      </c>
      <c r="O741" s="1">
        <v>-7</v>
      </c>
      <c r="P741" s="1">
        <f t="shared" si="82"/>
        <v>-7.5174439587402562</v>
      </c>
      <c r="Q741" s="1">
        <v>0.25</v>
      </c>
      <c r="R741" s="1">
        <f t="shared" si="83"/>
        <v>0.42586317535391749</v>
      </c>
    </row>
    <row r="742" spans="1:18" x14ac:dyDescent="0.3">
      <c r="A742">
        <v>741</v>
      </c>
      <c r="B742">
        <v>0.38735414842639104</v>
      </c>
      <c r="C742">
        <v>46.2</v>
      </c>
      <c r="D742" s="1">
        <f t="shared" si="77"/>
        <v>-0.14311086803559442</v>
      </c>
      <c r="E742" s="1">
        <f t="shared" si="78"/>
        <v>45.627556527857628</v>
      </c>
      <c r="F742">
        <v>39.799999999999997</v>
      </c>
      <c r="G742" s="1">
        <f t="shared" si="79"/>
        <v>0.14311086803559442</v>
      </c>
      <c r="H742" s="1">
        <f t="shared" si="80"/>
        <v>40.372443472142372</v>
      </c>
      <c r="I742" s="1">
        <f t="shared" si="81"/>
        <v>5.2551130557152561</v>
      </c>
      <c r="J742" s="1">
        <v>0.5</v>
      </c>
      <c r="K742" s="1">
        <v>2.1</v>
      </c>
      <c r="L742" s="1">
        <v>0.15</v>
      </c>
      <c r="M742" s="1">
        <v>8.6</v>
      </c>
      <c r="N742" s="1">
        <v>0.1</v>
      </c>
      <c r="O742" s="1">
        <v>-7</v>
      </c>
      <c r="P742" s="1">
        <f t="shared" si="82"/>
        <v>-7.1431108680355946</v>
      </c>
      <c r="Q742" s="1">
        <v>0.25</v>
      </c>
      <c r="R742" s="1">
        <f t="shared" si="83"/>
        <v>2.016778810848729</v>
      </c>
    </row>
    <row r="743" spans="1:18" x14ac:dyDescent="0.3">
      <c r="A743">
        <v>742</v>
      </c>
      <c r="B743">
        <v>0.83242717513739539</v>
      </c>
      <c r="C743">
        <v>46.2</v>
      </c>
      <c r="D743" s="1">
        <f t="shared" si="77"/>
        <v>0.48190055534987819</v>
      </c>
      <c r="E743" s="1">
        <f t="shared" si="78"/>
        <v>48.127602221399513</v>
      </c>
      <c r="F743">
        <v>39.799999999999997</v>
      </c>
      <c r="G743" s="1">
        <f t="shared" si="79"/>
        <v>-0.48190055534987819</v>
      </c>
      <c r="H743" s="1">
        <f t="shared" si="80"/>
        <v>37.872397778600487</v>
      </c>
      <c r="I743" s="1">
        <f t="shared" si="81"/>
        <v>10.255204442799027</v>
      </c>
      <c r="J743" s="1">
        <v>0.5</v>
      </c>
      <c r="K743" s="1">
        <v>2.1</v>
      </c>
      <c r="L743" s="1">
        <v>0.15</v>
      </c>
      <c r="M743" s="1">
        <v>8.6</v>
      </c>
      <c r="N743" s="1">
        <v>0.1</v>
      </c>
      <c r="O743" s="1">
        <v>-7</v>
      </c>
      <c r="P743" s="1">
        <f t="shared" si="82"/>
        <v>-6.5180994446501215</v>
      </c>
      <c r="Q743" s="1">
        <v>0.25</v>
      </c>
      <c r="R743" s="1">
        <f t="shared" si="83"/>
        <v>4.6730773602369835</v>
      </c>
    </row>
    <row r="744" spans="1:18" x14ac:dyDescent="0.3">
      <c r="A744">
        <v>743</v>
      </c>
      <c r="B744">
        <v>2.8830517668167466E-2</v>
      </c>
      <c r="C744">
        <v>46.2</v>
      </c>
      <c r="D744" s="1">
        <f t="shared" si="77"/>
        <v>-0.94913305731009456</v>
      </c>
      <c r="E744" s="1">
        <f t="shared" si="78"/>
        <v>42.403467770759626</v>
      </c>
      <c r="F744">
        <v>39.799999999999997</v>
      </c>
      <c r="G744" s="1">
        <f t="shared" si="79"/>
        <v>0.94913305731009456</v>
      </c>
      <c r="H744" s="1">
        <f t="shared" si="80"/>
        <v>43.596532229240374</v>
      </c>
      <c r="I744" s="1">
        <f t="shared" si="81"/>
        <v>-1.1930644584807482</v>
      </c>
      <c r="J744" s="1">
        <v>0.5</v>
      </c>
      <c r="K744" s="1">
        <v>2.1</v>
      </c>
      <c r="L744" s="1">
        <v>0.15</v>
      </c>
      <c r="M744" s="1">
        <v>8.6</v>
      </c>
      <c r="N744" s="1">
        <v>0.1</v>
      </c>
      <c r="O744" s="1">
        <v>-7</v>
      </c>
      <c r="P744" s="1">
        <f t="shared" si="82"/>
        <v>-7.9491330573100942</v>
      </c>
      <c r="Q744" s="1">
        <v>0.25</v>
      </c>
      <c r="R744" s="1">
        <f t="shared" si="83"/>
        <v>-1.4088154935678976</v>
      </c>
    </row>
    <row r="745" spans="1:18" x14ac:dyDescent="0.3">
      <c r="A745">
        <v>744</v>
      </c>
      <c r="B745">
        <v>0.11429569040273446</v>
      </c>
      <c r="C745">
        <v>46.2</v>
      </c>
      <c r="D745" s="1">
        <f t="shared" si="77"/>
        <v>-0.60199766854883896</v>
      </c>
      <c r="E745" s="1">
        <f t="shared" si="78"/>
        <v>43.792009325804649</v>
      </c>
      <c r="F745">
        <v>39.799999999999997</v>
      </c>
      <c r="G745" s="1">
        <f t="shared" si="79"/>
        <v>0.60199766854883896</v>
      </c>
      <c r="H745" s="1">
        <f t="shared" si="80"/>
        <v>42.207990674195351</v>
      </c>
      <c r="I745" s="1">
        <f t="shared" si="81"/>
        <v>1.5840186516092984</v>
      </c>
      <c r="J745" s="1">
        <v>0.5</v>
      </c>
      <c r="K745" s="1">
        <v>2.1</v>
      </c>
      <c r="L745" s="1">
        <v>0.15</v>
      </c>
      <c r="M745" s="1">
        <v>8.6</v>
      </c>
      <c r="N745" s="1">
        <v>0.1</v>
      </c>
      <c r="O745" s="1">
        <v>-7</v>
      </c>
      <c r="P745" s="1">
        <f t="shared" si="82"/>
        <v>-7.6019976685488393</v>
      </c>
      <c r="Q745" s="1">
        <v>0.25</v>
      </c>
      <c r="R745" s="1">
        <f t="shared" si="83"/>
        <v>6.6509908667439221E-2</v>
      </c>
    </row>
    <row r="746" spans="1:18" x14ac:dyDescent="0.3">
      <c r="A746">
        <v>745</v>
      </c>
      <c r="B746">
        <v>0.57251758321743462</v>
      </c>
      <c r="C746">
        <v>46.2</v>
      </c>
      <c r="D746" s="1">
        <f t="shared" si="77"/>
        <v>9.139370116480329E-2</v>
      </c>
      <c r="E746" s="1">
        <f t="shared" si="78"/>
        <v>46.565574804659214</v>
      </c>
      <c r="F746">
        <v>39.799999999999997</v>
      </c>
      <c r="G746" s="1">
        <f t="shared" si="79"/>
        <v>-9.139370116480329E-2</v>
      </c>
      <c r="H746" s="1">
        <f t="shared" si="80"/>
        <v>39.434425195340786</v>
      </c>
      <c r="I746" s="1">
        <f t="shared" si="81"/>
        <v>7.1311496093184275</v>
      </c>
      <c r="J746" s="1">
        <v>0.5</v>
      </c>
      <c r="K746" s="1">
        <v>2.1</v>
      </c>
      <c r="L746" s="1">
        <v>0.15</v>
      </c>
      <c r="M746" s="1">
        <v>8.6</v>
      </c>
      <c r="N746" s="1">
        <v>0.1</v>
      </c>
      <c r="O746" s="1">
        <v>-7</v>
      </c>
      <c r="P746" s="1">
        <f t="shared" si="82"/>
        <v>-6.9086062988351964</v>
      </c>
      <c r="Q746" s="1">
        <v>0.25</v>
      </c>
      <c r="R746" s="1">
        <f t="shared" si="83"/>
        <v>3.0134232299504147</v>
      </c>
    </row>
    <row r="747" spans="1:18" x14ac:dyDescent="0.3">
      <c r="A747">
        <v>746</v>
      </c>
      <c r="B747">
        <v>0.64138330209662908</v>
      </c>
      <c r="C747">
        <v>46.2</v>
      </c>
      <c r="D747" s="1">
        <f t="shared" si="77"/>
        <v>0.18107937975672206</v>
      </c>
      <c r="E747" s="1">
        <f t="shared" si="78"/>
        <v>46.924317519026893</v>
      </c>
      <c r="F747">
        <v>39.799999999999997</v>
      </c>
      <c r="G747" s="1">
        <f t="shared" si="79"/>
        <v>-0.18107937975672206</v>
      </c>
      <c r="H747" s="1">
        <f t="shared" si="80"/>
        <v>39.075682480973107</v>
      </c>
      <c r="I747" s="1">
        <f t="shared" si="81"/>
        <v>7.8486350380537857</v>
      </c>
      <c r="J747" s="1">
        <v>0.5</v>
      </c>
      <c r="K747" s="1">
        <v>2.1</v>
      </c>
      <c r="L747" s="1">
        <v>0.15</v>
      </c>
      <c r="M747" s="1">
        <v>8.6</v>
      </c>
      <c r="N747" s="1">
        <v>0.1</v>
      </c>
      <c r="O747" s="1">
        <v>-7</v>
      </c>
      <c r="P747" s="1">
        <f t="shared" si="82"/>
        <v>-6.8189206202432775</v>
      </c>
      <c r="Q747" s="1">
        <v>0.25</v>
      </c>
      <c r="R747" s="1">
        <f t="shared" si="83"/>
        <v>3.3945873639660742</v>
      </c>
    </row>
    <row r="748" spans="1:18" x14ac:dyDescent="0.3">
      <c r="A748">
        <v>747</v>
      </c>
      <c r="B748">
        <v>0.26749070279086085</v>
      </c>
      <c r="C748">
        <v>46.2</v>
      </c>
      <c r="D748" s="1">
        <f t="shared" si="77"/>
        <v>-0.31020992618951043</v>
      </c>
      <c r="E748" s="1">
        <f t="shared" si="78"/>
        <v>44.959160295241958</v>
      </c>
      <c r="F748">
        <v>39.799999999999997</v>
      </c>
      <c r="G748" s="1">
        <f t="shared" si="79"/>
        <v>0.31020992618951043</v>
      </c>
      <c r="H748" s="1">
        <f t="shared" si="80"/>
        <v>41.040839704758042</v>
      </c>
      <c r="I748" s="1">
        <f t="shared" si="81"/>
        <v>3.9183205904839156</v>
      </c>
      <c r="J748" s="1">
        <v>0.5</v>
      </c>
      <c r="K748" s="1">
        <v>2.1</v>
      </c>
      <c r="L748" s="1">
        <v>0.15</v>
      </c>
      <c r="M748" s="1">
        <v>8.6</v>
      </c>
      <c r="N748" s="1">
        <v>0.1</v>
      </c>
      <c r="O748" s="1">
        <v>-7</v>
      </c>
      <c r="P748" s="1">
        <f t="shared" si="82"/>
        <v>-7.3102099261895104</v>
      </c>
      <c r="Q748" s="1">
        <v>0.25</v>
      </c>
      <c r="R748" s="1">
        <f t="shared" si="83"/>
        <v>1.30660781369458</v>
      </c>
    </row>
    <row r="749" spans="1:18" x14ac:dyDescent="0.3">
      <c r="A749">
        <v>748</v>
      </c>
      <c r="B749">
        <v>0.47753859563727497</v>
      </c>
      <c r="C749">
        <v>46.2</v>
      </c>
      <c r="D749" s="1">
        <f t="shared" si="77"/>
        <v>-2.8166085179689708E-2</v>
      </c>
      <c r="E749" s="1">
        <f t="shared" si="78"/>
        <v>46.087335659281244</v>
      </c>
      <c r="F749">
        <v>39.799999999999997</v>
      </c>
      <c r="G749" s="1">
        <f t="shared" si="79"/>
        <v>2.8166085179689708E-2</v>
      </c>
      <c r="H749" s="1">
        <f t="shared" si="80"/>
        <v>39.912664340718756</v>
      </c>
      <c r="I749" s="1">
        <f t="shared" si="81"/>
        <v>6.1746713185624884</v>
      </c>
      <c r="J749" s="1">
        <v>0.5</v>
      </c>
      <c r="K749" s="1">
        <v>2.1</v>
      </c>
      <c r="L749" s="1">
        <v>0.15</v>
      </c>
      <c r="M749" s="1">
        <v>8.6</v>
      </c>
      <c r="N749" s="1">
        <v>0.1</v>
      </c>
      <c r="O749" s="1">
        <v>-7</v>
      </c>
      <c r="P749" s="1">
        <f t="shared" si="82"/>
        <v>-7.0281660851796897</v>
      </c>
      <c r="Q749" s="1">
        <v>0.25</v>
      </c>
      <c r="R749" s="1">
        <f t="shared" si="83"/>
        <v>2.5052941379863216</v>
      </c>
    </row>
    <row r="750" spans="1:18" x14ac:dyDescent="0.3">
      <c r="A750">
        <v>749</v>
      </c>
      <c r="B750">
        <v>0.88440866598438517</v>
      </c>
      <c r="C750">
        <v>46.2</v>
      </c>
      <c r="D750" s="1">
        <f t="shared" si="77"/>
        <v>0.5986589526776035</v>
      </c>
      <c r="E750" s="1">
        <f t="shared" si="78"/>
        <v>48.594635810710415</v>
      </c>
      <c r="F750">
        <v>39.799999999999997</v>
      </c>
      <c r="G750" s="1">
        <f t="shared" si="79"/>
        <v>-0.5986589526776035</v>
      </c>
      <c r="H750" s="1">
        <f t="shared" si="80"/>
        <v>37.405364189289585</v>
      </c>
      <c r="I750" s="1">
        <f t="shared" si="81"/>
        <v>11.189271621420829</v>
      </c>
      <c r="J750" s="1">
        <v>0.5</v>
      </c>
      <c r="K750" s="1">
        <v>2.1</v>
      </c>
      <c r="L750" s="1">
        <v>0.15</v>
      </c>
      <c r="M750" s="1">
        <v>8.6</v>
      </c>
      <c r="N750" s="1">
        <v>0.1</v>
      </c>
      <c r="O750" s="1">
        <v>-7</v>
      </c>
      <c r="P750" s="1">
        <f t="shared" si="82"/>
        <v>-6.4013410473223962</v>
      </c>
      <c r="Q750" s="1">
        <v>0.25</v>
      </c>
      <c r="R750" s="1">
        <f t="shared" si="83"/>
        <v>5.169300548879816</v>
      </c>
    </row>
    <row r="751" spans="1:18" x14ac:dyDescent="0.3">
      <c r="A751">
        <v>750</v>
      </c>
      <c r="B751">
        <v>0.20297771466439662</v>
      </c>
      <c r="C751">
        <v>46.2</v>
      </c>
      <c r="D751" s="1">
        <f t="shared" si="77"/>
        <v>-0.41551610872808076</v>
      </c>
      <c r="E751" s="1">
        <f t="shared" si="78"/>
        <v>44.537935565087679</v>
      </c>
      <c r="F751">
        <v>39.799999999999997</v>
      </c>
      <c r="G751" s="1">
        <f t="shared" si="79"/>
        <v>0.41551610872808076</v>
      </c>
      <c r="H751" s="1">
        <f t="shared" si="80"/>
        <v>41.462064434912321</v>
      </c>
      <c r="I751" s="1">
        <f t="shared" si="81"/>
        <v>3.0758711301753578</v>
      </c>
      <c r="J751" s="1">
        <v>0.5</v>
      </c>
      <c r="K751" s="1">
        <v>2.1</v>
      </c>
      <c r="L751" s="1">
        <v>0.15</v>
      </c>
      <c r="M751" s="1">
        <v>8.6</v>
      </c>
      <c r="N751" s="1">
        <v>0.1</v>
      </c>
      <c r="O751" s="1">
        <v>-7</v>
      </c>
      <c r="P751" s="1">
        <f t="shared" si="82"/>
        <v>-7.415516108728081</v>
      </c>
      <c r="Q751" s="1">
        <v>0.25</v>
      </c>
      <c r="R751" s="1">
        <f t="shared" si="83"/>
        <v>0.8590565379056585</v>
      </c>
    </row>
    <row r="752" spans="1:18" x14ac:dyDescent="0.3">
      <c r="A752">
        <v>751</v>
      </c>
      <c r="B752">
        <v>0.80609944020288371</v>
      </c>
      <c r="C752">
        <v>46.2</v>
      </c>
      <c r="D752" s="1">
        <f t="shared" si="77"/>
        <v>0.43180595473907624</v>
      </c>
      <c r="E752" s="1">
        <f t="shared" si="78"/>
        <v>47.927223818956307</v>
      </c>
      <c r="F752">
        <v>39.799999999999997</v>
      </c>
      <c r="G752" s="1">
        <f t="shared" si="79"/>
        <v>-0.43180595473907624</v>
      </c>
      <c r="H752" s="1">
        <f t="shared" si="80"/>
        <v>38.072776181043693</v>
      </c>
      <c r="I752" s="1">
        <f t="shared" si="81"/>
        <v>9.8544476379126138</v>
      </c>
      <c r="J752" s="1">
        <v>0.5</v>
      </c>
      <c r="K752" s="1">
        <v>2.1</v>
      </c>
      <c r="L752" s="1">
        <v>0.15</v>
      </c>
      <c r="M752" s="1">
        <v>8.6</v>
      </c>
      <c r="N752" s="1">
        <v>0.1</v>
      </c>
      <c r="O752" s="1">
        <v>-7</v>
      </c>
      <c r="P752" s="1">
        <f t="shared" si="82"/>
        <v>-6.568194045260924</v>
      </c>
      <c r="Q752" s="1">
        <v>0.25</v>
      </c>
      <c r="R752" s="1">
        <f t="shared" si="83"/>
        <v>4.4601753076410766</v>
      </c>
    </row>
    <row r="753" spans="1:18" x14ac:dyDescent="0.3">
      <c r="A753">
        <v>752</v>
      </c>
      <c r="B753">
        <v>0.98702614644908793</v>
      </c>
      <c r="C753">
        <v>46.2</v>
      </c>
      <c r="D753" s="1">
        <f t="shared" si="77"/>
        <v>1.1134967582874113</v>
      </c>
      <c r="E753" s="1">
        <f t="shared" si="78"/>
        <v>50.653987033149647</v>
      </c>
      <c r="F753">
        <v>39.799999999999997</v>
      </c>
      <c r="G753" s="1">
        <f t="shared" si="79"/>
        <v>-1.1134967582874113</v>
      </c>
      <c r="H753" s="1">
        <f t="shared" si="80"/>
        <v>35.346012966850353</v>
      </c>
      <c r="I753" s="1">
        <f t="shared" si="81"/>
        <v>15.307974066299295</v>
      </c>
      <c r="J753" s="1">
        <v>0.5</v>
      </c>
      <c r="K753" s="1">
        <v>2.1</v>
      </c>
      <c r="L753" s="1">
        <v>0.15</v>
      </c>
      <c r="M753" s="1">
        <v>8.6</v>
      </c>
      <c r="N753" s="1">
        <v>0.1</v>
      </c>
      <c r="O753" s="1">
        <v>-7</v>
      </c>
      <c r="P753" s="1">
        <f t="shared" si="82"/>
        <v>-5.8865032417125889</v>
      </c>
      <c r="Q753" s="1">
        <v>0.25</v>
      </c>
      <c r="R753" s="1">
        <f t="shared" si="83"/>
        <v>7.3573612227215008</v>
      </c>
    </row>
    <row r="754" spans="1:18" x14ac:dyDescent="0.3">
      <c r="A754">
        <v>753</v>
      </c>
      <c r="B754">
        <v>0.19228728841109377</v>
      </c>
      <c r="C754">
        <v>46.2</v>
      </c>
      <c r="D754" s="1">
        <f t="shared" si="77"/>
        <v>-0.4347492054936774</v>
      </c>
      <c r="E754" s="1">
        <f t="shared" si="78"/>
        <v>44.461003178025294</v>
      </c>
      <c r="F754">
        <v>39.799999999999997</v>
      </c>
      <c r="G754" s="1">
        <f t="shared" si="79"/>
        <v>0.4347492054936774</v>
      </c>
      <c r="H754" s="1">
        <f t="shared" si="80"/>
        <v>41.538996821974706</v>
      </c>
      <c r="I754" s="1">
        <f t="shared" si="81"/>
        <v>2.9220063560505878</v>
      </c>
      <c r="J754" s="1">
        <v>0.5</v>
      </c>
      <c r="K754" s="1">
        <v>2.1</v>
      </c>
      <c r="L754" s="1">
        <v>0.15</v>
      </c>
      <c r="M754" s="1">
        <v>8.6</v>
      </c>
      <c r="N754" s="1">
        <v>0.1</v>
      </c>
      <c r="O754" s="1">
        <v>-7</v>
      </c>
      <c r="P754" s="1">
        <f t="shared" si="82"/>
        <v>-7.4347492054936772</v>
      </c>
      <c r="Q754" s="1">
        <v>0.25</v>
      </c>
      <c r="R754" s="1">
        <f t="shared" si="83"/>
        <v>0.7773158766518744</v>
      </c>
    </row>
    <row r="755" spans="1:18" x14ac:dyDescent="0.3">
      <c r="A755">
        <v>754</v>
      </c>
      <c r="B755">
        <v>0.26746357308299651</v>
      </c>
      <c r="C755">
        <v>46.2</v>
      </c>
      <c r="D755" s="1">
        <f t="shared" si="77"/>
        <v>-0.31025114549317512</v>
      </c>
      <c r="E755" s="1">
        <f t="shared" si="78"/>
        <v>44.9589954180273</v>
      </c>
      <c r="F755">
        <v>39.799999999999997</v>
      </c>
      <c r="G755" s="1">
        <f t="shared" si="79"/>
        <v>0.31025114549317512</v>
      </c>
      <c r="H755" s="1">
        <f t="shared" si="80"/>
        <v>41.0410045819727</v>
      </c>
      <c r="I755" s="1">
        <f t="shared" si="81"/>
        <v>3.9179908360545994</v>
      </c>
      <c r="J755" s="1">
        <v>0.5</v>
      </c>
      <c r="K755" s="1">
        <v>2.1</v>
      </c>
      <c r="L755" s="1">
        <v>0.15</v>
      </c>
      <c r="M755" s="1">
        <v>8.6</v>
      </c>
      <c r="N755" s="1">
        <v>0.1</v>
      </c>
      <c r="O755" s="1">
        <v>-7</v>
      </c>
      <c r="P755" s="1">
        <f t="shared" si="82"/>
        <v>-7.3102511454931749</v>
      </c>
      <c r="Q755" s="1">
        <v>0.25</v>
      </c>
      <c r="R755" s="1">
        <f t="shared" si="83"/>
        <v>1.3064326316540058</v>
      </c>
    </row>
    <row r="756" spans="1:18" x14ac:dyDescent="0.3">
      <c r="A756">
        <v>755</v>
      </c>
      <c r="B756">
        <v>0.27759479862176206</v>
      </c>
      <c r="C756">
        <v>46.2</v>
      </c>
      <c r="D756" s="1">
        <f t="shared" si="77"/>
        <v>-0.29500078477211994</v>
      </c>
      <c r="E756" s="1">
        <f t="shared" si="78"/>
        <v>45.019996860911526</v>
      </c>
      <c r="F756">
        <v>39.799999999999997</v>
      </c>
      <c r="G756" s="1">
        <f t="shared" si="79"/>
        <v>0.29500078477211994</v>
      </c>
      <c r="H756" s="1">
        <f t="shared" si="80"/>
        <v>40.980003139088474</v>
      </c>
      <c r="I756" s="1">
        <f t="shared" si="81"/>
        <v>4.0399937218230519</v>
      </c>
      <c r="J756" s="1">
        <v>0.5</v>
      </c>
      <c r="K756" s="1">
        <v>2.1</v>
      </c>
      <c r="L756" s="1">
        <v>0.15</v>
      </c>
      <c r="M756" s="1">
        <v>8.6</v>
      </c>
      <c r="N756" s="1">
        <v>0.1</v>
      </c>
      <c r="O756" s="1">
        <v>-7</v>
      </c>
      <c r="P756" s="1">
        <f t="shared" si="82"/>
        <v>-7.2950007847721201</v>
      </c>
      <c r="Q756" s="1">
        <v>0.25</v>
      </c>
      <c r="R756" s="1">
        <f t="shared" si="83"/>
        <v>1.3712466647184958</v>
      </c>
    </row>
    <row r="757" spans="1:18" x14ac:dyDescent="0.3">
      <c r="A757">
        <v>756</v>
      </c>
      <c r="B757">
        <v>0.90646208670184492</v>
      </c>
      <c r="C757">
        <v>46.2</v>
      </c>
      <c r="D757" s="1">
        <f t="shared" si="77"/>
        <v>0.65963954364386568</v>
      </c>
      <c r="E757" s="1">
        <f t="shared" si="78"/>
        <v>48.838558174575468</v>
      </c>
      <c r="F757">
        <v>39.799999999999997</v>
      </c>
      <c r="G757" s="1">
        <f t="shared" si="79"/>
        <v>-0.65963954364386568</v>
      </c>
      <c r="H757" s="1">
        <f t="shared" si="80"/>
        <v>37.161441825424532</v>
      </c>
      <c r="I757" s="1">
        <f t="shared" si="81"/>
        <v>11.677116349150936</v>
      </c>
      <c r="J757" s="1">
        <v>0.5</v>
      </c>
      <c r="K757" s="1">
        <v>2.1</v>
      </c>
      <c r="L757" s="1">
        <v>0.15</v>
      </c>
      <c r="M757" s="1">
        <v>8.6</v>
      </c>
      <c r="N757" s="1">
        <v>0.1</v>
      </c>
      <c r="O757" s="1">
        <v>-7</v>
      </c>
      <c r="P757" s="1">
        <f t="shared" si="82"/>
        <v>-6.3403604563561347</v>
      </c>
      <c r="Q757" s="1">
        <v>0.25</v>
      </c>
      <c r="R757" s="1">
        <f t="shared" si="83"/>
        <v>5.428468060486435</v>
      </c>
    </row>
    <row r="758" spans="1:18" x14ac:dyDescent="0.3">
      <c r="A758">
        <v>757</v>
      </c>
      <c r="B758">
        <v>0.35027278430862052</v>
      </c>
      <c r="C758">
        <v>46.2</v>
      </c>
      <c r="D758" s="1">
        <f t="shared" si="77"/>
        <v>-0.19229205505955882</v>
      </c>
      <c r="E758" s="1">
        <f t="shared" si="78"/>
        <v>45.430831779761768</v>
      </c>
      <c r="F758">
        <v>39.799999999999997</v>
      </c>
      <c r="G758" s="1">
        <f t="shared" si="79"/>
        <v>0.19229205505955882</v>
      </c>
      <c r="H758" s="1">
        <f t="shared" si="80"/>
        <v>40.569168220238232</v>
      </c>
      <c r="I758" s="1">
        <f t="shared" si="81"/>
        <v>4.8616635595235351</v>
      </c>
      <c r="J758" s="1">
        <v>0.5</v>
      </c>
      <c r="K758" s="1">
        <v>2.1</v>
      </c>
      <c r="L758" s="1">
        <v>0.15</v>
      </c>
      <c r="M758" s="1">
        <v>8.6</v>
      </c>
      <c r="N758" s="1">
        <v>0.1</v>
      </c>
      <c r="O758" s="1">
        <v>-7</v>
      </c>
      <c r="P758" s="1">
        <f t="shared" si="82"/>
        <v>-7.1922920550595588</v>
      </c>
      <c r="Q758" s="1">
        <v>0.25</v>
      </c>
      <c r="R758" s="1">
        <f t="shared" si="83"/>
        <v>1.8077587659968777</v>
      </c>
    </row>
    <row r="759" spans="1:18" x14ac:dyDescent="0.3">
      <c r="A759">
        <v>758</v>
      </c>
      <c r="B759">
        <v>0.11149535367376495</v>
      </c>
      <c r="C759">
        <v>46.2</v>
      </c>
      <c r="D759" s="1">
        <f t="shared" si="77"/>
        <v>-0.60930703355120808</v>
      </c>
      <c r="E759" s="1">
        <f t="shared" si="78"/>
        <v>43.762771865795173</v>
      </c>
      <c r="F759">
        <v>39.799999999999997</v>
      </c>
      <c r="G759" s="1">
        <f t="shared" si="79"/>
        <v>0.60930703355120808</v>
      </c>
      <c r="H759" s="1">
        <f t="shared" si="80"/>
        <v>42.237228134204827</v>
      </c>
      <c r="I759" s="1">
        <f t="shared" si="81"/>
        <v>1.5255437315903464</v>
      </c>
      <c r="J759" s="1">
        <v>0.5</v>
      </c>
      <c r="K759" s="1">
        <v>2.1</v>
      </c>
      <c r="L759" s="1">
        <v>0.15</v>
      </c>
      <c r="M759" s="1">
        <v>8.6</v>
      </c>
      <c r="N759" s="1">
        <v>0.1</v>
      </c>
      <c r="O759" s="1">
        <v>-7</v>
      </c>
      <c r="P759" s="1">
        <f t="shared" si="82"/>
        <v>-7.6093070335512083</v>
      </c>
      <c r="Q759" s="1">
        <v>0.25</v>
      </c>
      <c r="R759" s="1">
        <f t="shared" si="83"/>
        <v>3.5445107407370946E-2</v>
      </c>
    </row>
    <row r="760" spans="1:18" x14ac:dyDescent="0.3">
      <c r="A760">
        <v>759</v>
      </c>
      <c r="B760">
        <v>0.88691207860795429</v>
      </c>
      <c r="C760">
        <v>46.2</v>
      </c>
      <c r="D760" s="1">
        <f t="shared" si="77"/>
        <v>0.60513429944853037</v>
      </c>
      <c r="E760" s="1">
        <f t="shared" si="78"/>
        <v>48.620537197794121</v>
      </c>
      <c r="F760">
        <v>39.799999999999997</v>
      </c>
      <c r="G760" s="1">
        <f t="shared" si="79"/>
        <v>-0.60513429944853037</v>
      </c>
      <c r="H760" s="1">
        <f t="shared" si="80"/>
        <v>37.379462802205879</v>
      </c>
      <c r="I760" s="1">
        <f t="shared" si="81"/>
        <v>11.241074395588242</v>
      </c>
      <c r="J760" s="1">
        <v>0.5</v>
      </c>
      <c r="K760" s="1">
        <v>2.1</v>
      </c>
      <c r="L760" s="1">
        <v>0.15</v>
      </c>
      <c r="M760" s="1">
        <v>8.6</v>
      </c>
      <c r="N760" s="1">
        <v>0.1</v>
      </c>
      <c r="O760" s="1">
        <v>-7</v>
      </c>
      <c r="P760" s="1">
        <f t="shared" si="82"/>
        <v>-6.3948657005514695</v>
      </c>
      <c r="Q760" s="1">
        <v>0.25</v>
      </c>
      <c r="R760" s="1">
        <f t="shared" si="83"/>
        <v>5.1968207726562543</v>
      </c>
    </row>
    <row r="761" spans="1:18" x14ac:dyDescent="0.3">
      <c r="A761">
        <v>760</v>
      </c>
      <c r="B761">
        <v>0.86029953396186432</v>
      </c>
      <c r="C761">
        <v>46.2</v>
      </c>
      <c r="D761" s="1">
        <f t="shared" si="77"/>
        <v>0.54083303825851914</v>
      </c>
      <c r="E761" s="1">
        <f t="shared" si="78"/>
        <v>48.363332153034079</v>
      </c>
      <c r="F761">
        <v>39.799999999999997</v>
      </c>
      <c r="G761" s="1">
        <f t="shared" si="79"/>
        <v>-0.54083303825851914</v>
      </c>
      <c r="H761" s="1">
        <f t="shared" si="80"/>
        <v>37.636667846965921</v>
      </c>
      <c r="I761" s="1">
        <f t="shared" si="81"/>
        <v>10.726664306068159</v>
      </c>
      <c r="J761" s="1">
        <v>0.5</v>
      </c>
      <c r="K761" s="1">
        <v>2.1</v>
      </c>
      <c r="L761" s="1">
        <v>0.15</v>
      </c>
      <c r="M761" s="1">
        <v>8.6</v>
      </c>
      <c r="N761" s="1">
        <v>0.1</v>
      </c>
      <c r="O761" s="1">
        <v>-7</v>
      </c>
      <c r="P761" s="1">
        <f t="shared" si="82"/>
        <v>-6.4591669617414809</v>
      </c>
      <c r="Q761" s="1">
        <v>0.25</v>
      </c>
      <c r="R761" s="1">
        <f t="shared" si="83"/>
        <v>4.9235404125987099</v>
      </c>
    </row>
    <row r="762" spans="1:18" x14ac:dyDescent="0.3">
      <c r="A762">
        <v>761</v>
      </c>
      <c r="B762">
        <v>0.28208861660635787</v>
      </c>
      <c r="C762">
        <v>46.2</v>
      </c>
      <c r="D762" s="1">
        <f t="shared" si="77"/>
        <v>-0.2883240247575079</v>
      </c>
      <c r="E762" s="1">
        <f t="shared" si="78"/>
        <v>45.046703900969973</v>
      </c>
      <c r="F762">
        <v>39.799999999999997</v>
      </c>
      <c r="G762" s="1">
        <f t="shared" si="79"/>
        <v>0.2883240247575079</v>
      </c>
      <c r="H762" s="1">
        <f t="shared" si="80"/>
        <v>40.953296099030027</v>
      </c>
      <c r="I762" s="1">
        <f t="shared" si="81"/>
        <v>4.0934078019399465</v>
      </c>
      <c r="J762" s="1">
        <v>0.5</v>
      </c>
      <c r="K762" s="1">
        <v>2.1</v>
      </c>
      <c r="L762" s="1">
        <v>0.15</v>
      </c>
      <c r="M762" s="1">
        <v>8.6</v>
      </c>
      <c r="N762" s="1">
        <v>0.1</v>
      </c>
      <c r="O762" s="1">
        <v>-7</v>
      </c>
      <c r="P762" s="1">
        <f t="shared" si="82"/>
        <v>-7.2883240247575083</v>
      </c>
      <c r="Q762" s="1">
        <v>0.25</v>
      </c>
      <c r="R762" s="1">
        <f t="shared" si="83"/>
        <v>1.399622894780596</v>
      </c>
    </row>
    <row r="763" spans="1:18" x14ac:dyDescent="0.3">
      <c r="A763">
        <v>762</v>
      </c>
      <c r="B763">
        <v>0.8663885612804928</v>
      </c>
      <c r="C763">
        <v>46.2</v>
      </c>
      <c r="D763" s="1">
        <f t="shared" si="77"/>
        <v>0.55474033653659693</v>
      </c>
      <c r="E763" s="1">
        <f t="shared" si="78"/>
        <v>48.418961346146389</v>
      </c>
      <c r="F763">
        <v>39.799999999999997</v>
      </c>
      <c r="G763" s="1">
        <f t="shared" si="79"/>
        <v>-0.55474033653659693</v>
      </c>
      <c r="H763" s="1">
        <f t="shared" si="80"/>
        <v>37.581038653853611</v>
      </c>
      <c r="I763" s="1">
        <f t="shared" si="81"/>
        <v>10.837922692292778</v>
      </c>
      <c r="J763" s="1">
        <v>0.5</v>
      </c>
      <c r="K763" s="1">
        <v>2.1</v>
      </c>
      <c r="L763" s="1">
        <v>0.15</v>
      </c>
      <c r="M763" s="1">
        <v>8.6</v>
      </c>
      <c r="N763" s="1">
        <v>0.1</v>
      </c>
      <c r="O763" s="1">
        <v>-7</v>
      </c>
      <c r="P763" s="1">
        <f t="shared" si="82"/>
        <v>-6.4452596634634034</v>
      </c>
      <c r="Q763" s="1">
        <v>0.25</v>
      </c>
      <c r="R763" s="1">
        <f t="shared" si="83"/>
        <v>4.9826464302805391</v>
      </c>
    </row>
    <row r="764" spans="1:18" x14ac:dyDescent="0.3">
      <c r="A764">
        <v>763</v>
      </c>
      <c r="B764">
        <v>0.31943021728385934</v>
      </c>
      <c r="C764">
        <v>46.2</v>
      </c>
      <c r="D764" s="1">
        <f t="shared" si="77"/>
        <v>-0.23464634853324592</v>
      </c>
      <c r="E764" s="1">
        <f t="shared" si="78"/>
        <v>45.261414605867017</v>
      </c>
      <c r="F764">
        <v>39.799999999999997</v>
      </c>
      <c r="G764" s="1">
        <f t="shared" si="79"/>
        <v>0.23464634853324592</v>
      </c>
      <c r="H764" s="1">
        <f t="shared" si="80"/>
        <v>40.738585394132983</v>
      </c>
      <c r="I764" s="1">
        <f t="shared" si="81"/>
        <v>4.5228292117340345</v>
      </c>
      <c r="J764" s="1">
        <v>0.5</v>
      </c>
      <c r="K764" s="1">
        <v>2.1</v>
      </c>
      <c r="L764" s="1">
        <v>0.15</v>
      </c>
      <c r="M764" s="1">
        <v>8.6</v>
      </c>
      <c r="N764" s="1">
        <v>0.1</v>
      </c>
      <c r="O764" s="1">
        <v>-7</v>
      </c>
      <c r="P764" s="1">
        <f t="shared" si="82"/>
        <v>-7.2346463485332455</v>
      </c>
      <c r="Q764" s="1">
        <v>0.25</v>
      </c>
      <c r="R764" s="1">
        <f t="shared" si="83"/>
        <v>1.6277530187337057</v>
      </c>
    </row>
    <row r="765" spans="1:18" x14ac:dyDescent="0.3">
      <c r="A765">
        <v>764</v>
      </c>
      <c r="B765">
        <v>0.42946392144800738</v>
      </c>
      <c r="C765">
        <v>46.2</v>
      </c>
      <c r="D765" s="1">
        <f t="shared" si="77"/>
        <v>-8.8869571561081731E-2</v>
      </c>
      <c r="E765" s="1">
        <f t="shared" si="78"/>
        <v>45.844521713755675</v>
      </c>
      <c r="F765">
        <v>39.799999999999997</v>
      </c>
      <c r="G765" s="1">
        <f t="shared" si="79"/>
        <v>8.8869571561081731E-2</v>
      </c>
      <c r="H765" s="1">
        <f t="shared" si="80"/>
        <v>40.155478286244325</v>
      </c>
      <c r="I765" s="1">
        <f t="shared" si="81"/>
        <v>5.6890434275113506</v>
      </c>
      <c r="J765" s="1">
        <v>0.5</v>
      </c>
      <c r="K765" s="1">
        <v>2.1</v>
      </c>
      <c r="L765" s="1">
        <v>0.15</v>
      </c>
      <c r="M765" s="1">
        <v>8.6</v>
      </c>
      <c r="N765" s="1">
        <v>0.1</v>
      </c>
      <c r="O765" s="1">
        <v>-7</v>
      </c>
      <c r="P765" s="1">
        <f t="shared" si="82"/>
        <v>-7.0888695715610819</v>
      </c>
      <c r="Q765" s="1">
        <v>0.25</v>
      </c>
      <c r="R765" s="1">
        <f t="shared" si="83"/>
        <v>2.2473043208654047</v>
      </c>
    </row>
    <row r="766" spans="1:18" x14ac:dyDescent="0.3">
      <c r="A766">
        <v>765</v>
      </c>
      <c r="B766">
        <v>0.32924417189755517</v>
      </c>
      <c r="C766">
        <v>46.2</v>
      </c>
      <c r="D766" s="1">
        <f t="shared" si="77"/>
        <v>-0.22100059569856487</v>
      </c>
      <c r="E766" s="1">
        <f t="shared" si="78"/>
        <v>45.315997617205745</v>
      </c>
      <c r="F766">
        <v>39.799999999999997</v>
      </c>
      <c r="G766" s="1">
        <f t="shared" si="79"/>
        <v>0.22100059569856487</v>
      </c>
      <c r="H766" s="1">
        <f t="shared" si="80"/>
        <v>40.684002382794255</v>
      </c>
      <c r="I766" s="1">
        <f t="shared" si="81"/>
        <v>4.631995234411491</v>
      </c>
      <c r="J766" s="1">
        <v>0.5</v>
      </c>
      <c r="K766" s="1">
        <v>2.1</v>
      </c>
      <c r="L766" s="1">
        <v>0.15</v>
      </c>
      <c r="M766" s="1">
        <v>8.6</v>
      </c>
      <c r="N766" s="1">
        <v>0.1</v>
      </c>
      <c r="O766" s="1">
        <v>-7</v>
      </c>
      <c r="P766" s="1">
        <f t="shared" si="82"/>
        <v>-7.2210005956985652</v>
      </c>
      <c r="Q766" s="1">
        <v>0.25</v>
      </c>
      <c r="R766" s="1">
        <f t="shared" si="83"/>
        <v>1.685747468281104</v>
      </c>
    </row>
    <row r="767" spans="1:18" x14ac:dyDescent="0.3">
      <c r="A767">
        <v>766</v>
      </c>
      <c r="B767">
        <v>0.28231240249342637</v>
      </c>
      <c r="C767">
        <v>46.2</v>
      </c>
      <c r="D767" s="1">
        <f t="shared" si="77"/>
        <v>-0.28799288130048689</v>
      </c>
      <c r="E767" s="1">
        <f t="shared" si="78"/>
        <v>45.048028474798052</v>
      </c>
      <c r="F767">
        <v>39.799999999999997</v>
      </c>
      <c r="G767" s="1">
        <f t="shared" si="79"/>
        <v>0.28799288130048689</v>
      </c>
      <c r="H767" s="1">
        <f t="shared" si="80"/>
        <v>40.951971525201948</v>
      </c>
      <c r="I767" s="1">
        <f t="shared" si="81"/>
        <v>4.0960569495961039</v>
      </c>
      <c r="J767" s="1">
        <v>0.5</v>
      </c>
      <c r="K767" s="1">
        <v>2.1</v>
      </c>
      <c r="L767" s="1">
        <v>0.15</v>
      </c>
      <c r="M767" s="1">
        <v>8.6</v>
      </c>
      <c r="N767" s="1">
        <v>0.1</v>
      </c>
      <c r="O767" s="1">
        <v>-7</v>
      </c>
      <c r="P767" s="1">
        <f t="shared" si="82"/>
        <v>-7.2879928813004868</v>
      </c>
      <c r="Q767" s="1">
        <v>0.25</v>
      </c>
      <c r="R767" s="1">
        <f t="shared" si="83"/>
        <v>1.4010302544729301</v>
      </c>
    </row>
    <row r="768" spans="1:18" x14ac:dyDescent="0.3">
      <c r="A768">
        <v>767</v>
      </c>
      <c r="B768">
        <v>0.82918346103033114</v>
      </c>
      <c r="C768">
        <v>46.2</v>
      </c>
      <c r="D768" s="1">
        <f t="shared" si="77"/>
        <v>0.47547173039869928</v>
      </c>
      <c r="E768" s="1">
        <f t="shared" si="78"/>
        <v>48.101886921594797</v>
      </c>
      <c r="F768">
        <v>39.799999999999997</v>
      </c>
      <c r="G768" s="1">
        <f t="shared" si="79"/>
        <v>-0.47547173039869928</v>
      </c>
      <c r="H768" s="1">
        <f t="shared" si="80"/>
        <v>37.898113078405203</v>
      </c>
      <c r="I768" s="1">
        <f t="shared" si="81"/>
        <v>10.203773843189595</v>
      </c>
      <c r="J768" s="1">
        <v>0.5</v>
      </c>
      <c r="K768" s="1">
        <v>2.1</v>
      </c>
      <c r="L768" s="1">
        <v>0.15</v>
      </c>
      <c r="M768" s="1">
        <v>8.6</v>
      </c>
      <c r="N768" s="1">
        <v>0.1</v>
      </c>
      <c r="O768" s="1">
        <v>-7</v>
      </c>
      <c r="P768" s="1">
        <f t="shared" si="82"/>
        <v>-6.5245282696013005</v>
      </c>
      <c r="Q768" s="1">
        <v>0.25</v>
      </c>
      <c r="R768" s="1">
        <f t="shared" si="83"/>
        <v>4.6457548541944726</v>
      </c>
    </row>
    <row r="769" spans="1:18" x14ac:dyDescent="0.3">
      <c r="A769">
        <v>768</v>
      </c>
      <c r="B769">
        <v>0.22363163401733832</v>
      </c>
      <c r="C769">
        <v>46.2</v>
      </c>
      <c r="D769" s="1">
        <f t="shared" si="77"/>
        <v>-0.37999273677380496</v>
      </c>
      <c r="E769" s="1">
        <f t="shared" si="78"/>
        <v>44.680029052904786</v>
      </c>
      <c r="F769">
        <v>39.799999999999997</v>
      </c>
      <c r="G769" s="1">
        <f t="shared" si="79"/>
        <v>0.37999273677380496</v>
      </c>
      <c r="H769" s="1">
        <f t="shared" si="80"/>
        <v>41.319970947095214</v>
      </c>
      <c r="I769" s="1">
        <f t="shared" si="81"/>
        <v>3.3600581058095713</v>
      </c>
      <c r="J769" s="1">
        <v>0.5</v>
      </c>
      <c r="K769" s="1">
        <v>2.1</v>
      </c>
      <c r="L769" s="1">
        <v>0.15</v>
      </c>
      <c r="M769" s="1">
        <v>8.6</v>
      </c>
      <c r="N769" s="1">
        <v>0.1</v>
      </c>
      <c r="O769" s="1">
        <v>-7</v>
      </c>
      <c r="P769" s="1">
        <f t="shared" si="82"/>
        <v>-7.3799927367738052</v>
      </c>
      <c r="Q769" s="1">
        <v>0.25</v>
      </c>
      <c r="R769" s="1">
        <f t="shared" si="83"/>
        <v>1.0100308687113342</v>
      </c>
    </row>
    <row r="770" spans="1:18" x14ac:dyDescent="0.3">
      <c r="A770">
        <v>769</v>
      </c>
      <c r="B770">
        <v>0.12427698559888356</v>
      </c>
      <c r="C770">
        <v>46.2</v>
      </c>
      <c r="D770" s="1">
        <f t="shared" si="77"/>
        <v>-0.57693438908031869</v>
      </c>
      <c r="E770" s="1">
        <f t="shared" si="78"/>
        <v>43.892262443678732</v>
      </c>
      <c r="F770">
        <v>39.799999999999997</v>
      </c>
      <c r="G770" s="1">
        <f t="shared" si="79"/>
        <v>0.57693438908031869</v>
      </c>
      <c r="H770" s="1">
        <f t="shared" si="80"/>
        <v>42.107737556321268</v>
      </c>
      <c r="I770" s="1">
        <f t="shared" si="81"/>
        <v>1.7845248873574633</v>
      </c>
      <c r="J770" s="1">
        <v>0.5</v>
      </c>
      <c r="K770" s="1">
        <v>2.1</v>
      </c>
      <c r="L770" s="1">
        <v>0.15</v>
      </c>
      <c r="M770" s="1">
        <v>8.6</v>
      </c>
      <c r="N770" s="1">
        <v>0.1</v>
      </c>
      <c r="O770" s="1">
        <v>-7</v>
      </c>
      <c r="P770" s="1">
        <f t="shared" si="82"/>
        <v>-7.5769343890803187</v>
      </c>
      <c r="Q770" s="1">
        <v>0.25</v>
      </c>
      <c r="R770" s="1">
        <f t="shared" si="83"/>
        <v>0.17302884640865179</v>
      </c>
    </row>
    <row r="771" spans="1:18" x14ac:dyDescent="0.3">
      <c r="A771">
        <v>770</v>
      </c>
      <c r="B771">
        <v>0.68948189728524811</v>
      </c>
      <c r="C771">
        <v>46.2</v>
      </c>
      <c r="D771" s="1">
        <f t="shared" ref="D771:D834" si="84">_xlfn.NORM.INV(B771,$T$1,$U$1)</f>
        <v>0.24719115459336727</v>
      </c>
      <c r="E771" s="1">
        <f t="shared" ref="E771:E834" si="85">C771+(4*D771)</f>
        <v>47.188764618373469</v>
      </c>
      <c r="F771">
        <v>39.799999999999997</v>
      </c>
      <c r="G771" s="1">
        <f t="shared" ref="G771:G834" si="86">-1*D771</f>
        <v>-0.24719115459336727</v>
      </c>
      <c r="H771" s="1">
        <f t="shared" ref="H771:H834" si="87">F771+(4*G771)</f>
        <v>38.811235381626531</v>
      </c>
      <c r="I771" s="1">
        <f t="shared" ref="I771:I834" si="88">E771-H771</f>
        <v>8.3775292367469376</v>
      </c>
      <c r="J771" s="1">
        <v>0.5</v>
      </c>
      <c r="K771" s="1">
        <v>2.1</v>
      </c>
      <c r="L771" s="1">
        <v>0.15</v>
      </c>
      <c r="M771" s="1">
        <v>8.6</v>
      </c>
      <c r="N771" s="1">
        <v>0.1</v>
      </c>
      <c r="O771" s="1">
        <v>-7</v>
      </c>
      <c r="P771" s="1">
        <f t="shared" ref="P771:P834" si="89">_xlfn.NORM.INV(B771,$O$2,$U$1)</f>
        <v>-6.7528088454066326</v>
      </c>
      <c r="Q771" s="1">
        <v>0.25</v>
      </c>
      <c r="R771" s="1">
        <f t="shared" ref="R771:R834" si="90">I771*J771+K771*L771+M771*N771+P771*Q771</f>
        <v>3.6755624070218111</v>
      </c>
    </row>
    <row r="772" spans="1:18" x14ac:dyDescent="0.3">
      <c r="A772">
        <v>771</v>
      </c>
      <c r="B772">
        <v>0.18538710238027811</v>
      </c>
      <c r="C772">
        <v>46.2</v>
      </c>
      <c r="D772" s="1">
        <f t="shared" si="84"/>
        <v>-0.44751205033974617</v>
      </c>
      <c r="E772" s="1">
        <f t="shared" si="85"/>
        <v>44.409951798641018</v>
      </c>
      <c r="F772">
        <v>39.799999999999997</v>
      </c>
      <c r="G772" s="1">
        <f t="shared" si="86"/>
        <v>0.44751205033974617</v>
      </c>
      <c r="H772" s="1">
        <f t="shared" si="87"/>
        <v>41.590048201358982</v>
      </c>
      <c r="I772" s="1">
        <f t="shared" si="88"/>
        <v>2.8199035972820354</v>
      </c>
      <c r="J772" s="1">
        <v>0.5</v>
      </c>
      <c r="K772" s="1">
        <v>2.1</v>
      </c>
      <c r="L772" s="1">
        <v>0.15</v>
      </c>
      <c r="M772" s="1">
        <v>8.6</v>
      </c>
      <c r="N772" s="1">
        <v>0.1</v>
      </c>
      <c r="O772" s="1">
        <v>-7</v>
      </c>
      <c r="P772" s="1">
        <f t="shared" si="89"/>
        <v>-7.4475120503397463</v>
      </c>
      <c r="Q772" s="1">
        <v>0.25</v>
      </c>
      <c r="R772" s="1">
        <f t="shared" si="90"/>
        <v>0.72307378605608097</v>
      </c>
    </row>
    <row r="773" spans="1:18" x14ac:dyDescent="0.3">
      <c r="A773">
        <v>772</v>
      </c>
      <c r="B773">
        <v>0.11589620678016221</v>
      </c>
      <c r="C773">
        <v>46.2</v>
      </c>
      <c r="D773" s="1">
        <f t="shared" si="84"/>
        <v>-0.59787720250419896</v>
      </c>
      <c r="E773" s="1">
        <f t="shared" si="85"/>
        <v>43.808491189983208</v>
      </c>
      <c r="F773">
        <v>39.799999999999997</v>
      </c>
      <c r="G773" s="1">
        <f t="shared" si="86"/>
        <v>0.59787720250419896</v>
      </c>
      <c r="H773" s="1">
        <f t="shared" si="87"/>
        <v>42.191508810016792</v>
      </c>
      <c r="I773" s="1">
        <f t="shared" si="88"/>
        <v>1.6169823799664158</v>
      </c>
      <c r="J773" s="1">
        <v>0.5</v>
      </c>
      <c r="K773" s="1">
        <v>2.1</v>
      </c>
      <c r="L773" s="1">
        <v>0.15</v>
      </c>
      <c r="M773" s="1">
        <v>8.6</v>
      </c>
      <c r="N773" s="1">
        <v>0.1</v>
      </c>
      <c r="O773" s="1">
        <v>-7</v>
      </c>
      <c r="P773" s="1">
        <f t="shared" si="89"/>
        <v>-7.5978772025041987</v>
      </c>
      <c r="Q773" s="1">
        <v>0.25</v>
      </c>
      <c r="R773" s="1">
        <f t="shared" si="90"/>
        <v>8.4021889357158042E-2</v>
      </c>
    </row>
    <row r="774" spans="1:18" x14ac:dyDescent="0.3">
      <c r="A774">
        <v>773</v>
      </c>
      <c r="B774">
        <v>0.6897961367860751</v>
      </c>
      <c r="C774">
        <v>46.2</v>
      </c>
      <c r="D774" s="1">
        <f t="shared" si="84"/>
        <v>0.24763628794914849</v>
      </c>
      <c r="E774" s="1">
        <f t="shared" si="85"/>
        <v>47.190545151796599</v>
      </c>
      <c r="F774">
        <v>39.799999999999997</v>
      </c>
      <c r="G774" s="1">
        <f t="shared" si="86"/>
        <v>-0.24763628794914849</v>
      </c>
      <c r="H774" s="1">
        <f t="shared" si="87"/>
        <v>38.809454848203401</v>
      </c>
      <c r="I774" s="1">
        <f t="shared" si="88"/>
        <v>8.3810903035931972</v>
      </c>
      <c r="J774" s="1">
        <v>0.5</v>
      </c>
      <c r="K774" s="1">
        <v>2.1</v>
      </c>
      <c r="L774" s="1">
        <v>0.15</v>
      </c>
      <c r="M774" s="1">
        <v>8.6</v>
      </c>
      <c r="N774" s="1">
        <v>0.1</v>
      </c>
      <c r="O774" s="1">
        <v>-7</v>
      </c>
      <c r="P774" s="1">
        <f t="shared" si="89"/>
        <v>-6.7523637120508511</v>
      </c>
      <c r="Q774" s="1">
        <v>0.25</v>
      </c>
      <c r="R774" s="1">
        <f t="shared" si="90"/>
        <v>3.6774542237838865</v>
      </c>
    </row>
    <row r="775" spans="1:18" x14ac:dyDescent="0.3">
      <c r="A775">
        <v>774</v>
      </c>
      <c r="B775">
        <v>0.67140956497239357</v>
      </c>
      <c r="C775">
        <v>46.2</v>
      </c>
      <c r="D775" s="1">
        <f t="shared" si="84"/>
        <v>0.22190436921764892</v>
      </c>
      <c r="E775" s="1">
        <f t="shared" si="85"/>
        <v>47.087617476870598</v>
      </c>
      <c r="F775">
        <v>39.799999999999997</v>
      </c>
      <c r="G775" s="1">
        <f t="shared" si="86"/>
        <v>-0.22190436921764892</v>
      </c>
      <c r="H775" s="1">
        <f t="shared" si="87"/>
        <v>38.912382523129402</v>
      </c>
      <c r="I775" s="1">
        <f t="shared" si="88"/>
        <v>8.1752349537411959</v>
      </c>
      <c r="J775" s="1">
        <v>0.5</v>
      </c>
      <c r="K775" s="1">
        <v>2.1</v>
      </c>
      <c r="L775" s="1">
        <v>0.15</v>
      </c>
      <c r="M775" s="1">
        <v>8.6</v>
      </c>
      <c r="N775" s="1">
        <v>0.1</v>
      </c>
      <c r="O775" s="1">
        <v>-7</v>
      </c>
      <c r="P775" s="1">
        <f t="shared" si="89"/>
        <v>-6.7780956307823512</v>
      </c>
      <c r="Q775" s="1">
        <v>0.25</v>
      </c>
      <c r="R775" s="1">
        <f t="shared" si="90"/>
        <v>3.5680935691750109</v>
      </c>
    </row>
    <row r="776" spans="1:18" x14ac:dyDescent="0.3">
      <c r="A776">
        <v>775</v>
      </c>
      <c r="B776">
        <v>3.4994136446539259E-2</v>
      </c>
      <c r="C776">
        <v>46.2</v>
      </c>
      <c r="D776" s="1">
        <f t="shared" si="84"/>
        <v>-0.90599328103302446</v>
      </c>
      <c r="E776" s="1">
        <f t="shared" si="85"/>
        <v>42.576026875867903</v>
      </c>
      <c r="F776">
        <v>39.799999999999997</v>
      </c>
      <c r="G776" s="1">
        <f t="shared" si="86"/>
        <v>0.90599328103302446</v>
      </c>
      <c r="H776" s="1">
        <f t="shared" si="87"/>
        <v>43.423973124132097</v>
      </c>
      <c r="I776" s="1">
        <f t="shared" si="88"/>
        <v>-0.84794624826419351</v>
      </c>
      <c r="J776" s="1">
        <v>0.5</v>
      </c>
      <c r="K776" s="1">
        <v>2.1</v>
      </c>
      <c r="L776" s="1">
        <v>0.15</v>
      </c>
      <c r="M776" s="1">
        <v>8.6</v>
      </c>
      <c r="N776" s="1">
        <v>0.1</v>
      </c>
      <c r="O776" s="1">
        <v>-7</v>
      </c>
      <c r="P776" s="1">
        <f t="shared" si="89"/>
        <v>-7.9059932810330249</v>
      </c>
      <c r="Q776" s="1">
        <v>0.25</v>
      </c>
      <c r="R776" s="1">
        <f t="shared" si="90"/>
        <v>-1.2254714443903529</v>
      </c>
    </row>
    <row r="777" spans="1:18" x14ac:dyDescent="0.3">
      <c r="A777">
        <v>776</v>
      </c>
      <c r="B777">
        <v>0.41048984787794285</v>
      </c>
      <c r="C777">
        <v>46.2</v>
      </c>
      <c r="D777" s="1">
        <f t="shared" si="84"/>
        <v>-0.11314254394607778</v>
      </c>
      <c r="E777" s="1">
        <f t="shared" si="85"/>
        <v>45.747429824215693</v>
      </c>
      <c r="F777">
        <v>39.799999999999997</v>
      </c>
      <c r="G777" s="1">
        <f t="shared" si="86"/>
        <v>0.11314254394607778</v>
      </c>
      <c r="H777" s="1">
        <f t="shared" si="87"/>
        <v>40.252570175784307</v>
      </c>
      <c r="I777" s="1">
        <f t="shared" si="88"/>
        <v>5.4948596484313867</v>
      </c>
      <c r="J777" s="1">
        <v>0.5</v>
      </c>
      <c r="K777" s="1">
        <v>2.1</v>
      </c>
      <c r="L777" s="1">
        <v>0.15</v>
      </c>
      <c r="M777" s="1">
        <v>8.6</v>
      </c>
      <c r="N777" s="1">
        <v>0.1</v>
      </c>
      <c r="O777" s="1">
        <v>-7</v>
      </c>
      <c r="P777" s="1">
        <f t="shared" si="89"/>
        <v>-7.1131425439460774</v>
      </c>
      <c r="Q777" s="1">
        <v>0.25</v>
      </c>
      <c r="R777" s="1">
        <f t="shared" si="90"/>
        <v>2.1441441882291739</v>
      </c>
    </row>
    <row r="778" spans="1:18" x14ac:dyDescent="0.3">
      <c r="A778">
        <v>777</v>
      </c>
      <c r="B778">
        <v>0.26892862773531157</v>
      </c>
      <c r="C778">
        <v>46.2</v>
      </c>
      <c r="D778" s="1">
        <f t="shared" si="84"/>
        <v>-0.30802823114972061</v>
      </c>
      <c r="E778" s="1">
        <f t="shared" si="85"/>
        <v>44.967887075401123</v>
      </c>
      <c r="F778">
        <v>39.799999999999997</v>
      </c>
      <c r="G778" s="1">
        <f t="shared" si="86"/>
        <v>0.30802823114972061</v>
      </c>
      <c r="H778" s="1">
        <f t="shared" si="87"/>
        <v>41.032112924598877</v>
      </c>
      <c r="I778" s="1">
        <f t="shared" si="88"/>
        <v>3.9357741508022457</v>
      </c>
      <c r="J778" s="1">
        <v>0.5</v>
      </c>
      <c r="K778" s="1">
        <v>2.1</v>
      </c>
      <c r="L778" s="1">
        <v>0.15</v>
      </c>
      <c r="M778" s="1">
        <v>8.6</v>
      </c>
      <c r="N778" s="1">
        <v>0.1</v>
      </c>
      <c r="O778" s="1">
        <v>-7</v>
      </c>
      <c r="P778" s="1">
        <f t="shared" si="89"/>
        <v>-7.3080282311497209</v>
      </c>
      <c r="Q778" s="1">
        <v>0.25</v>
      </c>
      <c r="R778" s="1">
        <f t="shared" si="90"/>
        <v>1.3158800176136924</v>
      </c>
    </row>
    <row r="779" spans="1:18" x14ac:dyDescent="0.3">
      <c r="A779">
        <v>778</v>
      </c>
      <c r="B779">
        <v>0.59488226186875526</v>
      </c>
      <c r="C779">
        <v>46.2</v>
      </c>
      <c r="D779" s="1">
        <f t="shared" si="84"/>
        <v>0.12006113110805233</v>
      </c>
      <c r="E779" s="1">
        <f t="shared" si="85"/>
        <v>46.680244524432212</v>
      </c>
      <c r="F779">
        <v>39.799999999999997</v>
      </c>
      <c r="G779" s="1">
        <f t="shared" si="86"/>
        <v>-0.12006113110805233</v>
      </c>
      <c r="H779" s="1">
        <f t="shared" si="87"/>
        <v>39.319755475567788</v>
      </c>
      <c r="I779" s="1">
        <f t="shared" si="88"/>
        <v>7.360489048864423</v>
      </c>
      <c r="J779" s="1">
        <v>0.5</v>
      </c>
      <c r="K779" s="1">
        <v>2.1</v>
      </c>
      <c r="L779" s="1">
        <v>0.15</v>
      </c>
      <c r="M779" s="1">
        <v>8.6</v>
      </c>
      <c r="N779" s="1">
        <v>0.1</v>
      </c>
      <c r="O779" s="1">
        <v>-7</v>
      </c>
      <c r="P779" s="1">
        <f t="shared" si="89"/>
        <v>-6.8799388688919478</v>
      </c>
      <c r="Q779" s="1">
        <v>0.25</v>
      </c>
      <c r="R779" s="1">
        <f t="shared" si="90"/>
        <v>3.1352598072092244</v>
      </c>
    </row>
    <row r="780" spans="1:18" x14ac:dyDescent="0.3">
      <c r="A780">
        <v>779</v>
      </c>
      <c r="B780">
        <v>0.36344245832480693</v>
      </c>
      <c r="C780">
        <v>46.2</v>
      </c>
      <c r="D780" s="1">
        <f t="shared" si="84"/>
        <v>-0.174636133551647</v>
      </c>
      <c r="E780" s="1">
        <f t="shared" si="85"/>
        <v>45.501455465793413</v>
      </c>
      <c r="F780">
        <v>39.799999999999997</v>
      </c>
      <c r="G780" s="1">
        <f t="shared" si="86"/>
        <v>0.174636133551647</v>
      </c>
      <c r="H780" s="1">
        <f t="shared" si="87"/>
        <v>40.498544534206587</v>
      </c>
      <c r="I780" s="1">
        <f t="shared" si="88"/>
        <v>5.0029109315868254</v>
      </c>
      <c r="J780" s="1">
        <v>0.5</v>
      </c>
      <c r="K780" s="1">
        <v>2.1</v>
      </c>
      <c r="L780" s="1">
        <v>0.15</v>
      </c>
      <c r="M780" s="1">
        <v>8.6</v>
      </c>
      <c r="N780" s="1">
        <v>0.1</v>
      </c>
      <c r="O780" s="1">
        <v>-7</v>
      </c>
      <c r="P780" s="1">
        <f t="shared" si="89"/>
        <v>-7.1746361335516466</v>
      </c>
      <c r="Q780" s="1">
        <v>0.25</v>
      </c>
      <c r="R780" s="1">
        <f t="shared" si="90"/>
        <v>1.8827964324055009</v>
      </c>
    </row>
    <row r="781" spans="1:18" x14ac:dyDescent="0.3">
      <c r="A781">
        <v>780</v>
      </c>
      <c r="B781">
        <v>0.66552667630850493</v>
      </c>
      <c r="C781">
        <v>46.2</v>
      </c>
      <c r="D781" s="1">
        <f t="shared" si="84"/>
        <v>0.21379706017142908</v>
      </c>
      <c r="E781" s="1">
        <f t="shared" si="85"/>
        <v>47.055188240685716</v>
      </c>
      <c r="F781">
        <v>39.799999999999997</v>
      </c>
      <c r="G781" s="1">
        <f t="shared" si="86"/>
        <v>-0.21379706017142908</v>
      </c>
      <c r="H781" s="1">
        <f t="shared" si="87"/>
        <v>38.944811759314284</v>
      </c>
      <c r="I781" s="1">
        <f t="shared" si="88"/>
        <v>8.1103764813714321</v>
      </c>
      <c r="J781" s="1">
        <v>0.5</v>
      </c>
      <c r="K781" s="1">
        <v>2.1</v>
      </c>
      <c r="L781" s="1">
        <v>0.15</v>
      </c>
      <c r="M781" s="1">
        <v>8.6</v>
      </c>
      <c r="N781" s="1">
        <v>0.1</v>
      </c>
      <c r="O781" s="1">
        <v>-7</v>
      </c>
      <c r="P781" s="1">
        <f t="shared" si="89"/>
        <v>-6.7862029398285708</v>
      </c>
      <c r="Q781" s="1">
        <v>0.25</v>
      </c>
      <c r="R781" s="1">
        <f t="shared" si="90"/>
        <v>3.5336375057285743</v>
      </c>
    </row>
    <row r="782" spans="1:18" x14ac:dyDescent="0.3">
      <c r="A782">
        <v>781</v>
      </c>
      <c r="B782">
        <v>5.6503410054303149E-2</v>
      </c>
      <c r="C782">
        <v>46.2</v>
      </c>
      <c r="D782" s="1">
        <f t="shared" si="84"/>
        <v>-0.7924109170672009</v>
      </c>
      <c r="E782" s="1">
        <f t="shared" si="85"/>
        <v>43.030356331731198</v>
      </c>
      <c r="F782">
        <v>39.799999999999997</v>
      </c>
      <c r="G782" s="1">
        <f t="shared" si="86"/>
        <v>0.7924109170672009</v>
      </c>
      <c r="H782" s="1">
        <f t="shared" si="87"/>
        <v>42.969643668268802</v>
      </c>
      <c r="I782" s="1">
        <f t="shared" si="88"/>
        <v>6.0712663462396677E-2</v>
      </c>
      <c r="J782" s="1">
        <v>0.5</v>
      </c>
      <c r="K782" s="1">
        <v>2.1</v>
      </c>
      <c r="L782" s="1">
        <v>0.15</v>
      </c>
      <c r="M782" s="1">
        <v>8.6</v>
      </c>
      <c r="N782" s="1">
        <v>0.1</v>
      </c>
      <c r="O782" s="1">
        <v>-7</v>
      </c>
      <c r="P782" s="1">
        <f t="shared" si="89"/>
        <v>-7.7924109170672011</v>
      </c>
      <c r="Q782" s="1">
        <v>0.25</v>
      </c>
      <c r="R782" s="1">
        <f t="shared" si="90"/>
        <v>-0.7427463975356019</v>
      </c>
    </row>
    <row r="783" spans="1:18" x14ac:dyDescent="0.3">
      <c r="A783">
        <v>782</v>
      </c>
      <c r="B783">
        <v>0.44717378579964795</v>
      </c>
      <c r="C783">
        <v>46.2</v>
      </c>
      <c r="D783" s="1">
        <f t="shared" si="84"/>
        <v>-6.6402517931148985E-2</v>
      </c>
      <c r="E783" s="1">
        <f t="shared" si="85"/>
        <v>45.934389928275408</v>
      </c>
      <c r="F783">
        <v>39.799999999999997</v>
      </c>
      <c r="G783" s="1">
        <f t="shared" si="86"/>
        <v>6.6402517931148985E-2</v>
      </c>
      <c r="H783" s="1">
        <f t="shared" si="87"/>
        <v>40.065610071724592</v>
      </c>
      <c r="I783" s="1">
        <f t="shared" si="88"/>
        <v>5.868779856550816</v>
      </c>
      <c r="J783" s="1">
        <v>0.5</v>
      </c>
      <c r="K783" s="1">
        <v>2.1</v>
      </c>
      <c r="L783" s="1">
        <v>0.15</v>
      </c>
      <c r="M783" s="1">
        <v>8.6</v>
      </c>
      <c r="N783" s="1">
        <v>0.1</v>
      </c>
      <c r="O783" s="1">
        <v>-7</v>
      </c>
      <c r="P783" s="1">
        <f t="shared" si="89"/>
        <v>-7.0664025179311487</v>
      </c>
      <c r="Q783" s="1">
        <v>0.25</v>
      </c>
      <c r="R783" s="1">
        <f t="shared" si="90"/>
        <v>2.3427892987926207</v>
      </c>
    </row>
    <row r="784" spans="1:18" x14ac:dyDescent="0.3">
      <c r="A784">
        <v>783</v>
      </c>
      <c r="B784">
        <v>0.97458188366569065</v>
      </c>
      <c r="C784">
        <v>46.2</v>
      </c>
      <c r="D784" s="1">
        <f t="shared" si="84"/>
        <v>0.97642980553980285</v>
      </c>
      <c r="E784" s="1">
        <f t="shared" si="85"/>
        <v>50.105719222159216</v>
      </c>
      <c r="F784">
        <v>39.799999999999997</v>
      </c>
      <c r="G784" s="1">
        <f t="shared" si="86"/>
        <v>-0.97642980553980285</v>
      </c>
      <c r="H784" s="1">
        <f t="shared" si="87"/>
        <v>35.894280777840784</v>
      </c>
      <c r="I784" s="1">
        <f t="shared" si="88"/>
        <v>14.211438444318432</v>
      </c>
      <c r="J784" s="1">
        <v>0.5</v>
      </c>
      <c r="K784" s="1">
        <v>2.1</v>
      </c>
      <c r="L784" s="1">
        <v>0.15</v>
      </c>
      <c r="M784" s="1">
        <v>8.6</v>
      </c>
      <c r="N784" s="1">
        <v>0.1</v>
      </c>
      <c r="O784" s="1">
        <v>-7</v>
      </c>
      <c r="P784" s="1">
        <f t="shared" si="89"/>
        <v>-6.0235701944601967</v>
      </c>
      <c r="Q784" s="1">
        <v>0.25</v>
      </c>
      <c r="R784" s="1">
        <f t="shared" si="90"/>
        <v>6.7748266735441671</v>
      </c>
    </row>
    <row r="785" spans="1:18" x14ac:dyDescent="0.3">
      <c r="A785">
        <v>784</v>
      </c>
      <c r="B785">
        <v>0.26080878510674443</v>
      </c>
      <c r="C785">
        <v>46.2</v>
      </c>
      <c r="D785" s="1">
        <f t="shared" si="84"/>
        <v>-0.32042698044827644</v>
      </c>
      <c r="E785" s="1">
        <f t="shared" si="85"/>
        <v>44.918292078206896</v>
      </c>
      <c r="F785">
        <v>39.799999999999997</v>
      </c>
      <c r="G785" s="1">
        <f t="shared" si="86"/>
        <v>0.32042698044827644</v>
      </c>
      <c r="H785" s="1">
        <f t="shared" si="87"/>
        <v>41.081707921793104</v>
      </c>
      <c r="I785" s="1">
        <f t="shared" si="88"/>
        <v>3.8365841564137924</v>
      </c>
      <c r="J785" s="1">
        <v>0.5</v>
      </c>
      <c r="K785" s="1">
        <v>2.1</v>
      </c>
      <c r="L785" s="1">
        <v>0.15</v>
      </c>
      <c r="M785" s="1">
        <v>8.6</v>
      </c>
      <c r="N785" s="1">
        <v>0.1</v>
      </c>
      <c r="O785" s="1">
        <v>-7</v>
      </c>
      <c r="P785" s="1">
        <f t="shared" si="89"/>
        <v>-7.3204269804482767</v>
      </c>
      <c r="Q785" s="1">
        <v>0.25</v>
      </c>
      <c r="R785" s="1">
        <f t="shared" si="90"/>
        <v>1.2631853330948268</v>
      </c>
    </row>
    <row r="786" spans="1:18" x14ac:dyDescent="0.3">
      <c r="A786">
        <v>785</v>
      </c>
      <c r="B786">
        <v>0.50449885279974538</v>
      </c>
      <c r="C786">
        <v>46.2</v>
      </c>
      <c r="D786" s="1">
        <f t="shared" si="84"/>
        <v>5.6385953280965965E-3</v>
      </c>
      <c r="E786" s="1">
        <f t="shared" si="85"/>
        <v>46.222554381312392</v>
      </c>
      <c r="F786">
        <v>39.799999999999997</v>
      </c>
      <c r="G786" s="1">
        <f t="shared" si="86"/>
        <v>-5.6385953280965965E-3</v>
      </c>
      <c r="H786" s="1">
        <f t="shared" si="87"/>
        <v>39.777445618687608</v>
      </c>
      <c r="I786" s="1">
        <f t="shared" si="88"/>
        <v>6.445108762624784</v>
      </c>
      <c r="J786" s="1">
        <v>0.5</v>
      </c>
      <c r="K786" s="1">
        <v>2.1</v>
      </c>
      <c r="L786" s="1">
        <v>0.15</v>
      </c>
      <c r="M786" s="1">
        <v>8.6</v>
      </c>
      <c r="N786" s="1">
        <v>0.1</v>
      </c>
      <c r="O786" s="1">
        <v>-7</v>
      </c>
      <c r="P786" s="1">
        <f t="shared" si="89"/>
        <v>-6.9943614046719036</v>
      </c>
      <c r="Q786" s="1">
        <v>0.25</v>
      </c>
      <c r="R786" s="1">
        <f t="shared" si="90"/>
        <v>2.6489640301444162</v>
      </c>
    </row>
    <row r="787" spans="1:18" x14ac:dyDescent="0.3">
      <c r="A787">
        <v>786</v>
      </c>
      <c r="B787">
        <v>0.40425581429390078</v>
      </c>
      <c r="C787">
        <v>46.2</v>
      </c>
      <c r="D787" s="1">
        <f t="shared" si="84"/>
        <v>-0.12117328680472191</v>
      </c>
      <c r="E787" s="1">
        <f t="shared" si="85"/>
        <v>45.715306852781119</v>
      </c>
      <c r="F787">
        <v>39.799999999999997</v>
      </c>
      <c r="G787" s="1">
        <f t="shared" si="86"/>
        <v>0.12117328680472191</v>
      </c>
      <c r="H787" s="1">
        <f t="shared" si="87"/>
        <v>40.284693147218881</v>
      </c>
      <c r="I787" s="1">
        <f t="shared" si="88"/>
        <v>5.4306137055622372</v>
      </c>
      <c r="J787" s="1">
        <v>0.5</v>
      </c>
      <c r="K787" s="1">
        <v>2.1</v>
      </c>
      <c r="L787" s="1">
        <v>0.15</v>
      </c>
      <c r="M787" s="1">
        <v>8.6</v>
      </c>
      <c r="N787" s="1">
        <v>0.1</v>
      </c>
      <c r="O787" s="1">
        <v>-7</v>
      </c>
      <c r="P787" s="1">
        <f t="shared" si="89"/>
        <v>-7.1211732868047219</v>
      </c>
      <c r="Q787" s="1">
        <v>0.25</v>
      </c>
      <c r="R787" s="1">
        <f t="shared" si="90"/>
        <v>2.1100135310799377</v>
      </c>
    </row>
    <row r="788" spans="1:18" x14ac:dyDescent="0.3">
      <c r="A788">
        <v>787</v>
      </c>
      <c r="B788">
        <v>0.18000023740506033</v>
      </c>
      <c r="C788">
        <v>46.2</v>
      </c>
      <c r="D788" s="1">
        <f t="shared" si="84"/>
        <v>-0.45768209154917677</v>
      </c>
      <c r="E788" s="1">
        <f t="shared" si="85"/>
        <v>44.369271633803294</v>
      </c>
      <c r="F788">
        <v>39.799999999999997</v>
      </c>
      <c r="G788" s="1">
        <f t="shared" si="86"/>
        <v>0.45768209154917677</v>
      </c>
      <c r="H788" s="1">
        <f t="shared" si="87"/>
        <v>41.630728366196706</v>
      </c>
      <c r="I788" s="1">
        <f t="shared" si="88"/>
        <v>2.7385432676065875</v>
      </c>
      <c r="J788" s="1">
        <v>0.5</v>
      </c>
      <c r="K788" s="1">
        <v>2.1</v>
      </c>
      <c r="L788" s="1">
        <v>0.15</v>
      </c>
      <c r="M788" s="1">
        <v>8.6</v>
      </c>
      <c r="N788" s="1">
        <v>0.1</v>
      </c>
      <c r="O788" s="1">
        <v>-7</v>
      </c>
      <c r="P788" s="1">
        <f t="shared" si="89"/>
        <v>-7.4576820915491764</v>
      </c>
      <c r="Q788" s="1">
        <v>0.25</v>
      </c>
      <c r="R788" s="1">
        <f t="shared" si="90"/>
        <v>0.67985111091599948</v>
      </c>
    </row>
    <row r="789" spans="1:18" x14ac:dyDescent="0.3">
      <c r="A789">
        <v>788</v>
      </c>
      <c r="B789">
        <v>0.21430613622580963</v>
      </c>
      <c r="C789">
        <v>46.2</v>
      </c>
      <c r="D789" s="1">
        <f t="shared" si="84"/>
        <v>-0.39578429087606298</v>
      </c>
      <c r="E789" s="1">
        <f t="shared" si="85"/>
        <v>44.616862836495748</v>
      </c>
      <c r="F789">
        <v>39.799999999999997</v>
      </c>
      <c r="G789" s="1">
        <f t="shared" si="86"/>
        <v>0.39578429087606298</v>
      </c>
      <c r="H789" s="1">
        <f t="shared" si="87"/>
        <v>41.383137163504252</v>
      </c>
      <c r="I789" s="1">
        <f t="shared" si="88"/>
        <v>3.2337256729914969</v>
      </c>
      <c r="J789" s="1">
        <v>0.5</v>
      </c>
      <c r="K789" s="1">
        <v>2.1</v>
      </c>
      <c r="L789" s="1">
        <v>0.15</v>
      </c>
      <c r="M789" s="1">
        <v>8.6</v>
      </c>
      <c r="N789" s="1">
        <v>0.1</v>
      </c>
      <c r="O789" s="1">
        <v>-7</v>
      </c>
      <c r="P789" s="1">
        <f t="shared" si="89"/>
        <v>-7.3957842908760627</v>
      </c>
      <c r="Q789" s="1">
        <v>0.25</v>
      </c>
      <c r="R789" s="1">
        <f t="shared" si="90"/>
        <v>0.94291676377673261</v>
      </c>
    </row>
    <row r="790" spans="1:18" x14ac:dyDescent="0.3">
      <c r="A790">
        <v>789</v>
      </c>
      <c r="B790">
        <v>0.55996913112216595</v>
      </c>
      <c r="C790">
        <v>46.2</v>
      </c>
      <c r="D790" s="1">
        <f t="shared" si="84"/>
        <v>7.5445476169527889E-2</v>
      </c>
      <c r="E790" s="1">
        <f t="shared" si="85"/>
        <v>46.501781904678111</v>
      </c>
      <c r="F790">
        <v>39.799999999999997</v>
      </c>
      <c r="G790" s="1">
        <f t="shared" si="86"/>
        <v>-7.5445476169527889E-2</v>
      </c>
      <c r="H790" s="1">
        <f t="shared" si="87"/>
        <v>39.498218095321889</v>
      </c>
      <c r="I790" s="1">
        <f t="shared" si="88"/>
        <v>7.0035638093562227</v>
      </c>
      <c r="J790" s="1">
        <v>0.5</v>
      </c>
      <c r="K790" s="1">
        <v>2.1</v>
      </c>
      <c r="L790" s="1">
        <v>0.15</v>
      </c>
      <c r="M790" s="1">
        <v>8.6</v>
      </c>
      <c r="N790" s="1">
        <v>0.1</v>
      </c>
      <c r="O790" s="1">
        <v>-7</v>
      </c>
      <c r="P790" s="1">
        <f t="shared" si="89"/>
        <v>-6.924554523830472</v>
      </c>
      <c r="Q790" s="1">
        <v>0.25</v>
      </c>
      <c r="R790" s="1">
        <f t="shared" si="90"/>
        <v>2.9456432737204929</v>
      </c>
    </row>
    <row r="791" spans="1:18" x14ac:dyDescent="0.3">
      <c r="A791">
        <v>790</v>
      </c>
      <c r="B791">
        <v>0.7126655934253483</v>
      </c>
      <c r="C791">
        <v>46.2</v>
      </c>
      <c r="D791" s="1">
        <f t="shared" si="84"/>
        <v>0.28059441769438664</v>
      </c>
      <c r="E791" s="1">
        <f t="shared" si="85"/>
        <v>47.322377670777549</v>
      </c>
      <c r="F791">
        <v>39.799999999999997</v>
      </c>
      <c r="G791" s="1">
        <f t="shared" si="86"/>
        <v>-0.28059441769438664</v>
      </c>
      <c r="H791" s="1">
        <f t="shared" si="87"/>
        <v>38.677622329222451</v>
      </c>
      <c r="I791" s="1">
        <f t="shared" si="88"/>
        <v>8.6447553415550971</v>
      </c>
      <c r="J791" s="1">
        <v>0.5</v>
      </c>
      <c r="K791" s="1">
        <v>2.1</v>
      </c>
      <c r="L791" s="1">
        <v>0.15</v>
      </c>
      <c r="M791" s="1">
        <v>8.6</v>
      </c>
      <c r="N791" s="1">
        <v>0.1</v>
      </c>
      <c r="O791" s="1">
        <v>-7</v>
      </c>
      <c r="P791" s="1">
        <f t="shared" si="89"/>
        <v>-6.7194055823056136</v>
      </c>
      <c r="Q791" s="1">
        <v>0.25</v>
      </c>
      <c r="R791" s="1">
        <f t="shared" si="90"/>
        <v>3.8175262752011458</v>
      </c>
    </row>
    <row r="792" spans="1:18" x14ac:dyDescent="0.3">
      <c r="A792">
        <v>791</v>
      </c>
      <c r="B792">
        <v>0.1848450081729367</v>
      </c>
      <c r="C792">
        <v>46.2</v>
      </c>
      <c r="D792" s="1">
        <f t="shared" si="84"/>
        <v>-0.44852708115380563</v>
      </c>
      <c r="E792" s="1">
        <f t="shared" si="85"/>
        <v>44.40589167538478</v>
      </c>
      <c r="F792">
        <v>39.799999999999997</v>
      </c>
      <c r="G792" s="1">
        <f t="shared" si="86"/>
        <v>0.44852708115380563</v>
      </c>
      <c r="H792" s="1">
        <f t="shared" si="87"/>
        <v>41.59410832461522</v>
      </c>
      <c r="I792" s="1">
        <f t="shared" si="88"/>
        <v>2.8117833507695593</v>
      </c>
      <c r="J792" s="1">
        <v>0.5</v>
      </c>
      <c r="K792" s="1">
        <v>2.1</v>
      </c>
      <c r="L792" s="1">
        <v>0.15</v>
      </c>
      <c r="M792" s="1">
        <v>8.6</v>
      </c>
      <c r="N792" s="1">
        <v>0.1</v>
      </c>
      <c r="O792" s="1">
        <v>-7</v>
      </c>
      <c r="P792" s="1">
        <f t="shared" si="89"/>
        <v>-7.4485270811538058</v>
      </c>
      <c r="Q792" s="1">
        <v>0.25</v>
      </c>
      <c r="R792" s="1">
        <f t="shared" si="90"/>
        <v>0.71875990509632803</v>
      </c>
    </row>
    <row r="793" spans="1:18" x14ac:dyDescent="0.3">
      <c r="A793">
        <v>792</v>
      </c>
      <c r="B793">
        <v>0.12780561326856976</v>
      </c>
      <c r="C793">
        <v>46.2</v>
      </c>
      <c r="D793" s="1">
        <f t="shared" si="84"/>
        <v>-0.56841276735195878</v>
      </c>
      <c r="E793" s="1">
        <f t="shared" si="85"/>
        <v>43.926348930592169</v>
      </c>
      <c r="F793">
        <v>39.799999999999997</v>
      </c>
      <c r="G793" s="1">
        <f t="shared" si="86"/>
        <v>0.56841276735195878</v>
      </c>
      <c r="H793" s="1">
        <f t="shared" si="87"/>
        <v>42.073651069407831</v>
      </c>
      <c r="I793" s="1">
        <f t="shared" si="88"/>
        <v>1.852697861184339</v>
      </c>
      <c r="J793" s="1">
        <v>0.5</v>
      </c>
      <c r="K793" s="1">
        <v>2.1</v>
      </c>
      <c r="L793" s="1">
        <v>0.15</v>
      </c>
      <c r="M793" s="1">
        <v>8.6</v>
      </c>
      <c r="N793" s="1">
        <v>0.1</v>
      </c>
      <c r="O793" s="1">
        <v>-7</v>
      </c>
      <c r="P793" s="1">
        <f t="shared" si="89"/>
        <v>-7.5684127673519583</v>
      </c>
      <c r="Q793" s="1">
        <v>0.25</v>
      </c>
      <c r="R793" s="1">
        <f t="shared" si="90"/>
        <v>0.20924573875417973</v>
      </c>
    </row>
    <row r="794" spans="1:18" x14ac:dyDescent="0.3">
      <c r="A794">
        <v>793</v>
      </c>
      <c r="B794">
        <v>0.88122564067553666</v>
      </c>
      <c r="C794">
        <v>46.2</v>
      </c>
      <c r="D794" s="1">
        <f t="shared" si="84"/>
        <v>0.59056797739371314</v>
      </c>
      <c r="E794" s="1">
        <f t="shared" si="85"/>
        <v>48.562271909574854</v>
      </c>
      <c r="F794">
        <v>39.799999999999997</v>
      </c>
      <c r="G794" s="1">
        <f t="shared" si="86"/>
        <v>-0.59056797739371314</v>
      </c>
      <c r="H794" s="1">
        <f t="shared" si="87"/>
        <v>37.437728090425146</v>
      </c>
      <c r="I794" s="1">
        <f t="shared" si="88"/>
        <v>11.124543819149707</v>
      </c>
      <c r="J794" s="1">
        <v>0.5</v>
      </c>
      <c r="K794" s="1">
        <v>2.1</v>
      </c>
      <c r="L794" s="1">
        <v>0.15</v>
      </c>
      <c r="M794" s="1">
        <v>8.6</v>
      </c>
      <c r="N794" s="1">
        <v>0.1</v>
      </c>
      <c r="O794" s="1">
        <v>-7</v>
      </c>
      <c r="P794" s="1">
        <f t="shared" si="89"/>
        <v>-6.4094320226062873</v>
      </c>
      <c r="Q794" s="1">
        <v>0.25</v>
      </c>
      <c r="R794" s="1">
        <f t="shared" si="90"/>
        <v>5.1349139039232821</v>
      </c>
    </row>
    <row r="795" spans="1:18" x14ac:dyDescent="0.3">
      <c r="A795">
        <v>794</v>
      </c>
      <c r="B795">
        <v>0.91398766446487911</v>
      </c>
      <c r="C795">
        <v>46.2</v>
      </c>
      <c r="D795" s="1">
        <f t="shared" si="84"/>
        <v>0.682863492692387</v>
      </c>
      <c r="E795" s="1">
        <f t="shared" si="85"/>
        <v>48.931453970769553</v>
      </c>
      <c r="F795">
        <v>39.799999999999997</v>
      </c>
      <c r="G795" s="1">
        <f t="shared" si="86"/>
        <v>-0.682863492692387</v>
      </c>
      <c r="H795" s="1">
        <f t="shared" si="87"/>
        <v>37.068546029230447</v>
      </c>
      <c r="I795" s="1">
        <f t="shared" si="88"/>
        <v>11.862907941539106</v>
      </c>
      <c r="J795" s="1">
        <v>0.5</v>
      </c>
      <c r="K795" s="1">
        <v>2.1</v>
      </c>
      <c r="L795" s="1">
        <v>0.15</v>
      </c>
      <c r="M795" s="1">
        <v>8.6</v>
      </c>
      <c r="N795" s="1">
        <v>0.1</v>
      </c>
      <c r="O795" s="1">
        <v>-7</v>
      </c>
      <c r="P795" s="1">
        <f t="shared" si="89"/>
        <v>-6.3171365073076133</v>
      </c>
      <c r="Q795" s="1">
        <v>0.25</v>
      </c>
      <c r="R795" s="1">
        <f t="shared" si="90"/>
        <v>5.5271698439426507</v>
      </c>
    </row>
    <row r="796" spans="1:18" x14ac:dyDescent="0.3">
      <c r="A796">
        <v>795</v>
      </c>
      <c r="B796">
        <v>0.61187745515946379</v>
      </c>
      <c r="C796">
        <v>46.2</v>
      </c>
      <c r="D796" s="1">
        <f t="shared" si="84"/>
        <v>0.14210784663079637</v>
      </c>
      <c r="E796" s="1">
        <f t="shared" si="85"/>
        <v>46.76843138652319</v>
      </c>
      <c r="F796">
        <v>39.799999999999997</v>
      </c>
      <c r="G796" s="1">
        <f t="shared" si="86"/>
        <v>-0.14210784663079637</v>
      </c>
      <c r="H796" s="1">
        <f t="shared" si="87"/>
        <v>39.23156861347681</v>
      </c>
      <c r="I796" s="1">
        <f t="shared" si="88"/>
        <v>7.53686277304638</v>
      </c>
      <c r="J796" s="1">
        <v>0.5</v>
      </c>
      <c r="K796" s="1">
        <v>2.1</v>
      </c>
      <c r="L796" s="1">
        <v>0.15</v>
      </c>
      <c r="M796" s="1">
        <v>8.6</v>
      </c>
      <c r="N796" s="1">
        <v>0.1</v>
      </c>
      <c r="O796" s="1">
        <v>-7</v>
      </c>
      <c r="P796" s="1">
        <f t="shared" si="89"/>
        <v>-6.8578921533692032</v>
      </c>
      <c r="Q796" s="1">
        <v>0.25</v>
      </c>
      <c r="R796" s="1">
        <f t="shared" si="90"/>
        <v>3.2289583481808899</v>
      </c>
    </row>
    <row r="797" spans="1:18" x14ac:dyDescent="0.3">
      <c r="A797">
        <v>796</v>
      </c>
      <c r="B797">
        <v>0.81963981605464664</v>
      </c>
      <c r="C797">
        <v>46.2</v>
      </c>
      <c r="D797" s="1">
        <f t="shared" si="84"/>
        <v>0.45699664845265414</v>
      </c>
      <c r="E797" s="1">
        <f t="shared" si="85"/>
        <v>48.027986593810617</v>
      </c>
      <c r="F797">
        <v>39.799999999999997</v>
      </c>
      <c r="G797" s="1">
        <f t="shared" si="86"/>
        <v>-0.45699664845265414</v>
      </c>
      <c r="H797" s="1">
        <f t="shared" si="87"/>
        <v>37.972013406189383</v>
      </c>
      <c r="I797" s="1">
        <f t="shared" si="88"/>
        <v>10.055973187621234</v>
      </c>
      <c r="J797" s="1">
        <v>0.5</v>
      </c>
      <c r="K797" s="1">
        <v>2.1</v>
      </c>
      <c r="L797" s="1">
        <v>0.15</v>
      </c>
      <c r="M797" s="1">
        <v>8.6</v>
      </c>
      <c r="N797" s="1">
        <v>0.1</v>
      </c>
      <c r="O797" s="1">
        <v>-7</v>
      </c>
      <c r="P797" s="1">
        <f t="shared" si="89"/>
        <v>-6.5430033515473456</v>
      </c>
      <c r="Q797" s="1">
        <v>0.25</v>
      </c>
      <c r="R797" s="1">
        <f t="shared" si="90"/>
        <v>4.5672357559237815</v>
      </c>
    </row>
    <row r="798" spans="1:18" x14ac:dyDescent="0.3">
      <c r="A798">
        <v>797</v>
      </c>
      <c r="B798">
        <v>0.18244245541253923</v>
      </c>
      <c r="C798">
        <v>46.2</v>
      </c>
      <c r="D798" s="1">
        <f t="shared" si="84"/>
        <v>-0.45304812423761914</v>
      </c>
      <c r="E798" s="1">
        <f t="shared" si="85"/>
        <v>44.38780750304953</v>
      </c>
      <c r="F798">
        <v>39.799999999999997</v>
      </c>
      <c r="G798" s="1">
        <f t="shared" si="86"/>
        <v>0.45304812423761914</v>
      </c>
      <c r="H798" s="1">
        <f t="shared" si="87"/>
        <v>41.61219249695047</v>
      </c>
      <c r="I798" s="1">
        <f t="shared" si="88"/>
        <v>2.7756150060990592</v>
      </c>
      <c r="J798" s="1">
        <v>0.5</v>
      </c>
      <c r="K798" s="1">
        <v>2.1</v>
      </c>
      <c r="L798" s="1">
        <v>0.15</v>
      </c>
      <c r="M798" s="1">
        <v>8.6</v>
      </c>
      <c r="N798" s="1">
        <v>0.1</v>
      </c>
      <c r="O798" s="1">
        <v>-7</v>
      </c>
      <c r="P798" s="1">
        <f t="shared" si="89"/>
        <v>-7.4530481242376192</v>
      </c>
      <c r="Q798" s="1">
        <v>0.25</v>
      </c>
      <c r="R798" s="1">
        <f t="shared" si="90"/>
        <v>0.69954547199012462</v>
      </c>
    </row>
    <row r="799" spans="1:18" x14ac:dyDescent="0.3">
      <c r="A799">
        <v>798</v>
      </c>
      <c r="B799">
        <v>0.18814449638681152</v>
      </c>
      <c r="C799">
        <v>46.2</v>
      </c>
      <c r="D799" s="1">
        <f t="shared" si="84"/>
        <v>-0.44237730712886425</v>
      </c>
      <c r="E799" s="1">
        <f t="shared" si="85"/>
        <v>44.430490771484543</v>
      </c>
      <c r="F799">
        <v>39.799999999999997</v>
      </c>
      <c r="G799" s="1">
        <f t="shared" si="86"/>
        <v>0.44237730712886425</v>
      </c>
      <c r="H799" s="1">
        <f t="shared" si="87"/>
        <v>41.569509228515457</v>
      </c>
      <c r="I799" s="1">
        <f t="shared" si="88"/>
        <v>2.8609815429690855</v>
      </c>
      <c r="J799" s="1">
        <v>0.5</v>
      </c>
      <c r="K799" s="1">
        <v>2.1</v>
      </c>
      <c r="L799" s="1">
        <v>0.15</v>
      </c>
      <c r="M799" s="1">
        <v>8.6</v>
      </c>
      <c r="N799" s="1">
        <v>0.1</v>
      </c>
      <c r="O799" s="1">
        <v>-7</v>
      </c>
      <c r="P799" s="1">
        <f t="shared" si="89"/>
        <v>-7.4423773071288641</v>
      </c>
      <c r="Q799" s="1">
        <v>0.25</v>
      </c>
      <c r="R799" s="1">
        <f t="shared" si="90"/>
        <v>0.74489644470232652</v>
      </c>
    </row>
    <row r="800" spans="1:18" x14ac:dyDescent="0.3">
      <c r="A800">
        <v>799</v>
      </c>
      <c r="B800">
        <v>0.49319096448969901</v>
      </c>
      <c r="C800">
        <v>46.2</v>
      </c>
      <c r="D800" s="1">
        <f t="shared" si="84"/>
        <v>-8.5342748378137451E-3</v>
      </c>
      <c r="E800" s="1">
        <f t="shared" si="85"/>
        <v>46.165862900648747</v>
      </c>
      <c r="F800">
        <v>39.799999999999997</v>
      </c>
      <c r="G800" s="1">
        <f t="shared" si="86"/>
        <v>8.5342748378137451E-3</v>
      </c>
      <c r="H800" s="1">
        <f t="shared" si="87"/>
        <v>39.834137099351253</v>
      </c>
      <c r="I800" s="1">
        <f t="shared" si="88"/>
        <v>6.3317258012974946</v>
      </c>
      <c r="J800" s="1">
        <v>0.5</v>
      </c>
      <c r="K800" s="1">
        <v>2.1</v>
      </c>
      <c r="L800" s="1">
        <v>0.15</v>
      </c>
      <c r="M800" s="1">
        <v>8.6</v>
      </c>
      <c r="N800" s="1">
        <v>0.1</v>
      </c>
      <c r="O800" s="1">
        <v>-7</v>
      </c>
      <c r="P800" s="1">
        <f t="shared" si="89"/>
        <v>-7.0085342748378139</v>
      </c>
      <c r="Q800" s="1">
        <v>0.25</v>
      </c>
      <c r="R800" s="1">
        <f t="shared" si="90"/>
        <v>2.5887293319392937</v>
      </c>
    </row>
    <row r="801" spans="1:18" x14ac:dyDescent="0.3">
      <c r="A801">
        <v>800</v>
      </c>
      <c r="B801">
        <v>0.69815075195147225</v>
      </c>
      <c r="C801">
        <v>46.2</v>
      </c>
      <c r="D801" s="1">
        <f t="shared" si="84"/>
        <v>0.25954463099251013</v>
      </c>
      <c r="E801" s="1">
        <f t="shared" si="85"/>
        <v>47.238178523970042</v>
      </c>
      <c r="F801">
        <v>39.799999999999997</v>
      </c>
      <c r="G801" s="1">
        <f t="shared" si="86"/>
        <v>-0.25954463099251013</v>
      </c>
      <c r="H801" s="1">
        <f t="shared" si="87"/>
        <v>38.761821476029958</v>
      </c>
      <c r="I801" s="1">
        <f t="shared" si="88"/>
        <v>8.476357047940084</v>
      </c>
      <c r="J801" s="1">
        <v>0.5</v>
      </c>
      <c r="K801" s="1">
        <v>2.1</v>
      </c>
      <c r="L801" s="1">
        <v>0.15</v>
      </c>
      <c r="M801" s="1">
        <v>8.6</v>
      </c>
      <c r="N801" s="1">
        <v>0.1</v>
      </c>
      <c r="O801" s="1">
        <v>-7</v>
      </c>
      <c r="P801" s="1">
        <f t="shared" si="89"/>
        <v>-6.7404553690074902</v>
      </c>
      <c r="Q801" s="1">
        <v>0.25</v>
      </c>
      <c r="R801" s="1">
        <f t="shared" si="90"/>
        <v>3.7280646817181702</v>
      </c>
    </row>
    <row r="802" spans="1:18" x14ac:dyDescent="0.3">
      <c r="A802">
        <v>801</v>
      </c>
      <c r="B802">
        <v>0.55745739064898492</v>
      </c>
      <c r="C802">
        <v>46.2</v>
      </c>
      <c r="D802" s="1">
        <f t="shared" si="84"/>
        <v>7.2262941896086924E-2</v>
      </c>
      <c r="E802" s="1">
        <f t="shared" si="85"/>
        <v>46.48905176758435</v>
      </c>
      <c r="F802">
        <v>39.799999999999997</v>
      </c>
      <c r="G802" s="1">
        <f t="shared" si="86"/>
        <v>-7.2262941896086924E-2</v>
      </c>
      <c r="H802" s="1">
        <f t="shared" si="87"/>
        <v>39.51094823241565</v>
      </c>
      <c r="I802" s="1">
        <f t="shared" si="88"/>
        <v>6.9781035351686995</v>
      </c>
      <c r="J802" s="1">
        <v>0.5</v>
      </c>
      <c r="K802" s="1">
        <v>2.1</v>
      </c>
      <c r="L802" s="1">
        <v>0.15</v>
      </c>
      <c r="M802" s="1">
        <v>8.6</v>
      </c>
      <c r="N802" s="1">
        <v>0.1</v>
      </c>
      <c r="O802" s="1">
        <v>-7</v>
      </c>
      <c r="P802" s="1">
        <f t="shared" si="89"/>
        <v>-6.9277370581039133</v>
      </c>
      <c r="Q802" s="1">
        <v>0.25</v>
      </c>
      <c r="R802" s="1">
        <f t="shared" si="90"/>
        <v>2.9321175030583713</v>
      </c>
    </row>
    <row r="803" spans="1:18" x14ac:dyDescent="0.3">
      <c r="A803">
        <v>802</v>
      </c>
      <c r="B803">
        <v>0.89447868341955072</v>
      </c>
      <c r="C803">
        <v>46.2</v>
      </c>
      <c r="D803" s="1">
        <f t="shared" si="84"/>
        <v>0.62535180464978712</v>
      </c>
      <c r="E803" s="1">
        <f t="shared" si="85"/>
        <v>48.701407218599151</v>
      </c>
      <c r="F803">
        <v>39.799999999999997</v>
      </c>
      <c r="G803" s="1">
        <f t="shared" si="86"/>
        <v>-0.62535180464978712</v>
      </c>
      <c r="H803" s="1">
        <f t="shared" si="87"/>
        <v>37.298592781400849</v>
      </c>
      <c r="I803" s="1">
        <f t="shared" si="88"/>
        <v>11.402814437198302</v>
      </c>
      <c r="J803" s="1">
        <v>0.5</v>
      </c>
      <c r="K803" s="1">
        <v>2.1</v>
      </c>
      <c r="L803" s="1">
        <v>0.15</v>
      </c>
      <c r="M803" s="1">
        <v>8.6</v>
      </c>
      <c r="N803" s="1">
        <v>0.1</v>
      </c>
      <c r="O803" s="1">
        <v>-7</v>
      </c>
      <c r="P803" s="1">
        <f t="shared" si="89"/>
        <v>-6.374648195350213</v>
      </c>
      <c r="Q803" s="1">
        <v>0.25</v>
      </c>
      <c r="R803" s="1">
        <f t="shared" si="90"/>
        <v>5.2827451697615988</v>
      </c>
    </row>
    <row r="804" spans="1:18" x14ac:dyDescent="0.3">
      <c r="A804">
        <v>803</v>
      </c>
      <c r="B804">
        <v>0.56811045952528139</v>
      </c>
      <c r="C804">
        <v>46.2</v>
      </c>
      <c r="D804" s="1">
        <f t="shared" si="84"/>
        <v>8.5782782612991035E-2</v>
      </c>
      <c r="E804" s="1">
        <f t="shared" si="85"/>
        <v>46.543131130451968</v>
      </c>
      <c r="F804">
        <v>39.799999999999997</v>
      </c>
      <c r="G804" s="1">
        <f t="shared" si="86"/>
        <v>-8.5782782612991035E-2</v>
      </c>
      <c r="H804" s="1">
        <f t="shared" si="87"/>
        <v>39.456868869548032</v>
      </c>
      <c r="I804" s="1">
        <f t="shared" si="88"/>
        <v>7.0862622609039363</v>
      </c>
      <c r="J804" s="1">
        <v>0.5</v>
      </c>
      <c r="K804" s="1">
        <v>2.1</v>
      </c>
      <c r="L804" s="1">
        <v>0.15</v>
      </c>
      <c r="M804" s="1">
        <v>8.6</v>
      </c>
      <c r="N804" s="1">
        <v>0.1</v>
      </c>
      <c r="O804" s="1">
        <v>-7</v>
      </c>
      <c r="P804" s="1">
        <f t="shared" si="89"/>
        <v>-6.9142172173870087</v>
      </c>
      <c r="Q804" s="1">
        <v>0.25</v>
      </c>
      <c r="R804" s="1">
        <f t="shared" si="90"/>
        <v>2.9895768261052158</v>
      </c>
    </row>
    <row r="805" spans="1:18" x14ac:dyDescent="0.3">
      <c r="A805">
        <v>804</v>
      </c>
      <c r="B805">
        <v>3.4115678618954814E-2</v>
      </c>
      <c r="C805">
        <v>46.2</v>
      </c>
      <c r="D805" s="1">
        <f t="shared" si="84"/>
        <v>-0.91173790604092408</v>
      </c>
      <c r="E805" s="1">
        <f t="shared" si="85"/>
        <v>42.553048375836305</v>
      </c>
      <c r="F805">
        <v>39.799999999999997</v>
      </c>
      <c r="G805" s="1">
        <f t="shared" si="86"/>
        <v>0.91173790604092408</v>
      </c>
      <c r="H805" s="1">
        <f t="shared" si="87"/>
        <v>43.446951624163695</v>
      </c>
      <c r="I805" s="1">
        <f t="shared" si="88"/>
        <v>-0.89390324832739054</v>
      </c>
      <c r="J805" s="1">
        <v>0.5</v>
      </c>
      <c r="K805" s="1">
        <v>2.1</v>
      </c>
      <c r="L805" s="1">
        <v>0.15</v>
      </c>
      <c r="M805" s="1">
        <v>8.6</v>
      </c>
      <c r="N805" s="1">
        <v>0.1</v>
      </c>
      <c r="O805" s="1">
        <v>-7</v>
      </c>
      <c r="P805" s="1">
        <f t="shared" si="89"/>
        <v>-7.9117379060409245</v>
      </c>
      <c r="Q805" s="1">
        <v>0.25</v>
      </c>
      <c r="R805" s="1">
        <f t="shared" si="90"/>
        <v>-1.2498861006739264</v>
      </c>
    </row>
    <row r="806" spans="1:18" x14ac:dyDescent="0.3">
      <c r="A806">
        <v>805</v>
      </c>
      <c r="B806">
        <v>0.38965808121948176</v>
      </c>
      <c r="C806">
        <v>46.2</v>
      </c>
      <c r="D806" s="1">
        <f t="shared" si="84"/>
        <v>-0.14010515156052783</v>
      </c>
      <c r="E806" s="1">
        <f t="shared" si="85"/>
        <v>45.639579393757892</v>
      </c>
      <c r="F806">
        <v>39.799999999999997</v>
      </c>
      <c r="G806" s="1">
        <f t="shared" si="86"/>
        <v>0.14010515156052783</v>
      </c>
      <c r="H806" s="1">
        <f t="shared" si="87"/>
        <v>40.360420606242108</v>
      </c>
      <c r="I806" s="1">
        <f t="shared" si="88"/>
        <v>5.279158787515783</v>
      </c>
      <c r="J806" s="1">
        <v>0.5</v>
      </c>
      <c r="K806" s="1">
        <v>2.1</v>
      </c>
      <c r="L806" s="1">
        <v>0.15</v>
      </c>
      <c r="M806" s="1">
        <v>8.6</v>
      </c>
      <c r="N806" s="1">
        <v>0.1</v>
      </c>
      <c r="O806" s="1">
        <v>-7</v>
      </c>
      <c r="P806" s="1">
        <f t="shared" si="89"/>
        <v>-7.1401051515605278</v>
      </c>
      <c r="Q806" s="1">
        <v>0.25</v>
      </c>
      <c r="R806" s="1">
        <f t="shared" si="90"/>
        <v>2.0295531058677594</v>
      </c>
    </row>
    <row r="807" spans="1:18" x14ac:dyDescent="0.3">
      <c r="A807">
        <v>806</v>
      </c>
      <c r="B807">
        <v>0.55637491146066265</v>
      </c>
      <c r="C807">
        <v>46.2</v>
      </c>
      <c r="D807" s="1">
        <f t="shared" si="84"/>
        <v>7.0892281967515694E-2</v>
      </c>
      <c r="E807" s="1">
        <f t="shared" si="85"/>
        <v>46.483569127870062</v>
      </c>
      <c r="F807">
        <v>39.799999999999997</v>
      </c>
      <c r="G807" s="1">
        <f t="shared" si="86"/>
        <v>-7.0892281967515694E-2</v>
      </c>
      <c r="H807" s="1">
        <f t="shared" si="87"/>
        <v>39.516430872129938</v>
      </c>
      <c r="I807" s="1">
        <f t="shared" si="88"/>
        <v>6.9671382557401245</v>
      </c>
      <c r="J807" s="1">
        <v>0.5</v>
      </c>
      <c r="K807" s="1">
        <v>2.1</v>
      </c>
      <c r="L807" s="1">
        <v>0.15</v>
      </c>
      <c r="M807" s="1">
        <v>8.6</v>
      </c>
      <c r="N807" s="1">
        <v>0.1</v>
      </c>
      <c r="O807" s="1">
        <v>-7</v>
      </c>
      <c r="P807" s="1">
        <f t="shared" si="89"/>
        <v>-6.9291077180324843</v>
      </c>
      <c r="Q807" s="1">
        <v>0.25</v>
      </c>
      <c r="R807" s="1">
        <f t="shared" si="90"/>
        <v>2.9262921983619412</v>
      </c>
    </row>
    <row r="808" spans="1:18" x14ac:dyDescent="0.3">
      <c r="A808">
        <v>807</v>
      </c>
      <c r="B808">
        <v>0.40819689591755881</v>
      </c>
      <c r="C808">
        <v>46.2</v>
      </c>
      <c r="D808" s="1">
        <f t="shared" si="84"/>
        <v>-0.11609284498428912</v>
      </c>
      <c r="E808" s="1">
        <f t="shared" si="85"/>
        <v>45.735628620062847</v>
      </c>
      <c r="F808">
        <v>39.799999999999997</v>
      </c>
      <c r="G808" s="1">
        <f t="shared" si="86"/>
        <v>0.11609284498428912</v>
      </c>
      <c r="H808" s="1">
        <f t="shared" si="87"/>
        <v>40.264371379937153</v>
      </c>
      <c r="I808" s="1">
        <f t="shared" si="88"/>
        <v>5.4712572401256949</v>
      </c>
      <c r="J808" s="1">
        <v>0.5</v>
      </c>
      <c r="K808" s="1">
        <v>2.1</v>
      </c>
      <c r="L808" s="1">
        <v>0.15</v>
      </c>
      <c r="M808" s="1">
        <v>8.6</v>
      </c>
      <c r="N808" s="1">
        <v>0.1</v>
      </c>
      <c r="O808" s="1">
        <v>-7</v>
      </c>
      <c r="P808" s="1">
        <f t="shared" si="89"/>
        <v>-7.1160928449842888</v>
      </c>
      <c r="Q808" s="1">
        <v>0.25</v>
      </c>
      <c r="R808" s="1">
        <f t="shared" si="90"/>
        <v>2.1316054088167751</v>
      </c>
    </row>
    <row r="809" spans="1:18" x14ac:dyDescent="0.3">
      <c r="A809">
        <v>808</v>
      </c>
      <c r="B809">
        <v>0.76826791353971413</v>
      </c>
      <c r="C809">
        <v>46.2</v>
      </c>
      <c r="D809" s="1">
        <f t="shared" si="84"/>
        <v>0.36657727456308153</v>
      </c>
      <c r="E809" s="1">
        <f t="shared" si="85"/>
        <v>47.666309098252327</v>
      </c>
      <c r="F809">
        <v>39.799999999999997</v>
      </c>
      <c r="G809" s="1">
        <f t="shared" si="86"/>
        <v>-0.36657727456308153</v>
      </c>
      <c r="H809" s="1">
        <f t="shared" si="87"/>
        <v>38.333690901747673</v>
      </c>
      <c r="I809" s="1">
        <f t="shared" si="88"/>
        <v>9.3326181965046544</v>
      </c>
      <c r="J809" s="1">
        <v>0.5</v>
      </c>
      <c r="K809" s="1">
        <v>2.1</v>
      </c>
      <c r="L809" s="1">
        <v>0.15</v>
      </c>
      <c r="M809" s="1">
        <v>8.6</v>
      </c>
      <c r="N809" s="1">
        <v>0.1</v>
      </c>
      <c r="O809" s="1">
        <v>-7</v>
      </c>
      <c r="P809" s="1">
        <f t="shared" si="89"/>
        <v>-6.6334227254369189</v>
      </c>
      <c r="Q809" s="1">
        <v>0.25</v>
      </c>
      <c r="R809" s="1">
        <f t="shared" si="90"/>
        <v>4.1829534168930982</v>
      </c>
    </row>
    <row r="810" spans="1:18" x14ac:dyDescent="0.3">
      <c r="A810">
        <v>809</v>
      </c>
      <c r="B810">
        <v>0.24182371191320007</v>
      </c>
      <c r="C810">
        <v>46.2</v>
      </c>
      <c r="D810" s="1">
        <f t="shared" si="84"/>
        <v>-0.35022411610353832</v>
      </c>
      <c r="E810" s="1">
        <f t="shared" si="85"/>
        <v>44.79910353558585</v>
      </c>
      <c r="F810">
        <v>39.799999999999997</v>
      </c>
      <c r="G810" s="1">
        <f t="shared" si="86"/>
        <v>0.35022411610353832</v>
      </c>
      <c r="H810" s="1">
        <f t="shared" si="87"/>
        <v>41.20089646441415</v>
      </c>
      <c r="I810" s="1">
        <f t="shared" si="88"/>
        <v>3.5982070711717</v>
      </c>
      <c r="J810" s="1">
        <v>0.5</v>
      </c>
      <c r="K810" s="1">
        <v>2.1</v>
      </c>
      <c r="L810" s="1">
        <v>0.15</v>
      </c>
      <c r="M810" s="1">
        <v>8.6</v>
      </c>
      <c r="N810" s="1">
        <v>0.1</v>
      </c>
      <c r="O810" s="1">
        <v>-7</v>
      </c>
      <c r="P810" s="1">
        <f t="shared" si="89"/>
        <v>-7.3502241161035382</v>
      </c>
      <c r="Q810" s="1">
        <v>0.25</v>
      </c>
      <c r="R810" s="1">
        <f t="shared" si="90"/>
        <v>1.1365475065599653</v>
      </c>
    </row>
    <row r="811" spans="1:18" x14ac:dyDescent="0.3">
      <c r="A811">
        <v>810</v>
      </c>
      <c r="B811">
        <v>0.83167073441239914</v>
      </c>
      <c r="C811">
        <v>46.2</v>
      </c>
      <c r="D811" s="1">
        <f t="shared" si="84"/>
        <v>0.480394240885959</v>
      </c>
      <c r="E811" s="1">
        <f t="shared" si="85"/>
        <v>48.121576963543838</v>
      </c>
      <c r="F811">
        <v>39.799999999999997</v>
      </c>
      <c r="G811" s="1">
        <f t="shared" si="86"/>
        <v>-0.480394240885959</v>
      </c>
      <c r="H811" s="1">
        <f t="shared" si="87"/>
        <v>37.878423036456162</v>
      </c>
      <c r="I811" s="1">
        <f t="shared" si="88"/>
        <v>10.243153927087675</v>
      </c>
      <c r="J811" s="1">
        <v>0.5</v>
      </c>
      <c r="K811" s="1">
        <v>2.1</v>
      </c>
      <c r="L811" s="1">
        <v>0.15</v>
      </c>
      <c r="M811" s="1">
        <v>8.6</v>
      </c>
      <c r="N811" s="1">
        <v>0.1</v>
      </c>
      <c r="O811" s="1">
        <v>-7</v>
      </c>
      <c r="P811" s="1">
        <f t="shared" si="89"/>
        <v>-6.5196057591140413</v>
      </c>
      <c r="Q811" s="1">
        <v>0.25</v>
      </c>
      <c r="R811" s="1">
        <f t="shared" si="90"/>
        <v>4.6666755237653277</v>
      </c>
    </row>
    <row r="812" spans="1:18" x14ac:dyDescent="0.3">
      <c r="A812">
        <v>811</v>
      </c>
      <c r="B812">
        <v>0.54523257401159975</v>
      </c>
      <c r="C812">
        <v>46.2</v>
      </c>
      <c r="D812" s="1">
        <f t="shared" si="84"/>
        <v>5.6812636602435684E-2</v>
      </c>
      <c r="E812" s="1">
        <f t="shared" si="85"/>
        <v>46.427250546409745</v>
      </c>
      <c r="F812">
        <v>39.799999999999997</v>
      </c>
      <c r="G812" s="1">
        <f t="shared" si="86"/>
        <v>-5.6812636602435684E-2</v>
      </c>
      <c r="H812" s="1">
        <f t="shared" si="87"/>
        <v>39.572749453590255</v>
      </c>
      <c r="I812" s="1">
        <f t="shared" si="88"/>
        <v>6.8545010928194898</v>
      </c>
      <c r="J812" s="1">
        <v>0.5</v>
      </c>
      <c r="K812" s="1">
        <v>2.1</v>
      </c>
      <c r="L812" s="1">
        <v>0.15</v>
      </c>
      <c r="M812" s="1">
        <v>8.6</v>
      </c>
      <c r="N812" s="1">
        <v>0.1</v>
      </c>
      <c r="O812" s="1">
        <v>-7</v>
      </c>
      <c r="P812" s="1">
        <f t="shared" si="89"/>
        <v>-6.9431873633975645</v>
      </c>
      <c r="Q812" s="1">
        <v>0.25</v>
      </c>
      <c r="R812" s="1">
        <f t="shared" si="90"/>
        <v>2.8664537055603536</v>
      </c>
    </row>
    <row r="813" spans="1:18" x14ac:dyDescent="0.3">
      <c r="A813">
        <v>812</v>
      </c>
      <c r="B813">
        <v>0.96007596562875919</v>
      </c>
      <c r="C813">
        <v>46.2</v>
      </c>
      <c r="D813" s="1">
        <f t="shared" si="84"/>
        <v>0.8757841461538225</v>
      </c>
      <c r="E813" s="1">
        <f t="shared" si="85"/>
        <v>49.703136584615294</v>
      </c>
      <c r="F813">
        <v>39.799999999999997</v>
      </c>
      <c r="G813" s="1">
        <f t="shared" si="86"/>
        <v>-0.8757841461538225</v>
      </c>
      <c r="H813" s="1">
        <f t="shared" si="87"/>
        <v>36.296863415384706</v>
      </c>
      <c r="I813" s="1">
        <f t="shared" si="88"/>
        <v>13.406273169230587</v>
      </c>
      <c r="J813" s="1">
        <v>0.5</v>
      </c>
      <c r="K813" s="1">
        <v>2.1</v>
      </c>
      <c r="L813" s="1">
        <v>0.15</v>
      </c>
      <c r="M813" s="1">
        <v>8.6</v>
      </c>
      <c r="N813" s="1">
        <v>0.1</v>
      </c>
      <c r="O813" s="1">
        <v>-7</v>
      </c>
      <c r="P813" s="1">
        <f t="shared" si="89"/>
        <v>-6.1242158538461773</v>
      </c>
      <c r="Q813" s="1">
        <v>0.25</v>
      </c>
      <c r="R813" s="1">
        <f t="shared" si="90"/>
        <v>6.3470826211537501</v>
      </c>
    </row>
    <row r="814" spans="1:18" x14ac:dyDescent="0.3">
      <c r="A814">
        <v>813</v>
      </c>
      <c r="B814">
        <v>0.95466790140225566</v>
      </c>
      <c r="C814">
        <v>46.2</v>
      </c>
      <c r="D814" s="1">
        <f t="shared" si="84"/>
        <v>0.84595221502955831</v>
      </c>
      <c r="E814" s="1">
        <f t="shared" si="85"/>
        <v>49.583808860118239</v>
      </c>
      <c r="F814">
        <v>39.799999999999997</v>
      </c>
      <c r="G814" s="1">
        <f t="shared" si="86"/>
        <v>-0.84595221502955831</v>
      </c>
      <c r="H814" s="1">
        <f t="shared" si="87"/>
        <v>36.416191139881761</v>
      </c>
      <c r="I814" s="1">
        <f t="shared" si="88"/>
        <v>13.167617720236478</v>
      </c>
      <c r="J814" s="1">
        <v>0.5</v>
      </c>
      <c r="K814" s="1">
        <v>2.1</v>
      </c>
      <c r="L814" s="1">
        <v>0.15</v>
      </c>
      <c r="M814" s="1">
        <v>8.6</v>
      </c>
      <c r="N814" s="1">
        <v>0.1</v>
      </c>
      <c r="O814" s="1">
        <v>-7</v>
      </c>
      <c r="P814" s="1">
        <f t="shared" si="89"/>
        <v>-6.1540477849704418</v>
      </c>
      <c r="Q814" s="1">
        <v>0.25</v>
      </c>
      <c r="R814" s="1">
        <f t="shared" si="90"/>
        <v>6.2202969138756297</v>
      </c>
    </row>
    <row r="815" spans="1:18" x14ac:dyDescent="0.3">
      <c r="A815">
        <v>814</v>
      </c>
      <c r="B815">
        <v>0.49229612027449188</v>
      </c>
      <c r="C815">
        <v>46.2</v>
      </c>
      <c r="D815" s="1">
        <f t="shared" si="84"/>
        <v>-9.6559815413882425E-3</v>
      </c>
      <c r="E815" s="1">
        <f t="shared" si="85"/>
        <v>46.161376073834447</v>
      </c>
      <c r="F815">
        <v>39.799999999999997</v>
      </c>
      <c r="G815" s="1">
        <f t="shared" si="86"/>
        <v>9.6559815413882425E-3</v>
      </c>
      <c r="H815" s="1">
        <f t="shared" si="87"/>
        <v>39.838623926165553</v>
      </c>
      <c r="I815" s="1">
        <f t="shared" si="88"/>
        <v>6.3227521476688935</v>
      </c>
      <c r="J815" s="1">
        <v>0.5</v>
      </c>
      <c r="K815" s="1">
        <v>2.1</v>
      </c>
      <c r="L815" s="1">
        <v>0.15</v>
      </c>
      <c r="M815" s="1">
        <v>8.6</v>
      </c>
      <c r="N815" s="1">
        <v>0.1</v>
      </c>
      <c r="O815" s="1">
        <v>-7</v>
      </c>
      <c r="P815" s="1">
        <f t="shared" si="89"/>
        <v>-7.0096559815413881</v>
      </c>
      <c r="Q815" s="1">
        <v>0.25</v>
      </c>
      <c r="R815" s="1">
        <f t="shared" si="90"/>
        <v>2.5839620784490993</v>
      </c>
    </row>
    <row r="816" spans="1:18" x14ac:dyDescent="0.3">
      <c r="A816">
        <v>815</v>
      </c>
      <c r="B816">
        <v>0.58900940595835272</v>
      </c>
      <c r="C816">
        <v>46.2</v>
      </c>
      <c r="D816" s="1">
        <f t="shared" si="84"/>
        <v>0.11249876994604545</v>
      </c>
      <c r="E816" s="1">
        <f t="shared" si="85"/>
        <v>46.649995079784183</v>
      </c>
      <c r="F816">
        <v>39.799999999999997</v>
      </c>
      <c r="G816" s="1">
        <f t="shared" si="86"/>
        <v>-0.11249876994604545</v>
      </c>
      <c r="H816" s="1">
        <f t="shared" si="87"/>
        <v>39.350004920215817</v>
      </c>
      <c r="I816" s="1">
        <f t="shared" si="88"/>
        <v>7.2999901595683667</v>
      </c>
      <c r="J816" s="1">
        <v>0.5</v>
      </c>
      <c r="K816" s="1">
        <v>2.1</v>
      </c>
      <c r="L816" s="1">
        <v>0.15</v>
      </c>
      <c r="M816" s="1">
        <v>8.6</v>
      </c>
      <c r="N816" s="1">
        <v>0.1</v>
      </c>
      <c r="O816" s="1">
        <v>-7</v>
      </c>
      <c r="P816" s="1">
        <f t="shared" si="89"/>
        <v>-6.8875012300539549</v>
      </c>
      <c r="Q816" s="1">
        <v>0.25</v>
      </c>
      <c r="R816" s="1">
        <f t="shared" si="90"/>
        <v>3.1031197722706945</v>
      </c>
    </row>
    <row r="817" spans="1:18" x14ac:dyDescent="0.3">
      <c r="A817">
        <v>816</v>
      </c>
      <c r="B817">
        <v>0.76474040755058581</v>
      </c>
      <c r="C817">
        <v>46.2</v>
      </c>
      <c r="D817" s="1">
        <f t="shared" si="84"/>
        <v>0.36081728030226357</v>
      </c>
      <c r="E817" s="1">
        <f t="shared" si="85"/>
        <v>47.643269121209059</v>
      </c>
      <c r="F817">
        <v>39.799999999999997</v>
      </c>
      <c r="G817" s="1">
        <f t="shared" si="86"/>
        <v>-0.36081728030226357</v>
      </c>
      <c r="H817" s="1">
        <f t="shared" si="87"/>
        <v>38.356730878790941</v>
      </c>
      <c r="I817" s="1">
        <f t="shared" si="88"/>
        <v>9.2865382424181178</v>
      </c>
      <c r="J817" s="1">
        <v>0.5</v>
      </c>
      <c r="K817" s="1">
        <v>2.1</v>
      </c>
      <c r="L817" s="1">
        <v>0.15</v>
      </c>
      <c r="M817" s="1">
        <v>8.6</v>
      </c>
      <c r="N817" s="1">
        <v>0.1</v>
      </c>
      <c r="O817" s="1">
        <v>-7</v>
      </c>
      <c r="P817" s="1">
        <f t="shared" si="89"/>
        <v>-6.639182719697736</v>
      </c>
      <c r="Q817" s="1">
        <v>0.25</v>
      </c>
      <c r="R817" s="1">
        <f t="shared" si="90"/>
        <v>4.1584734412846256</v>
      </c>
    </row>
    <row r="818" spans="1:18" x14ac:dyDescent="0.3">
      <c r="A818">
        <v>817</v>
      </c>
      <c r="B818">
        <v>0.76853427127589236</v>
      </c>
      <c r="C818">
        <v>46.2</v>
      </c>
      <c r="D818" s="1">
        <f t="shared" si="84"/>
        <v>0.36701417697406169</v>
      </c>
      <c r="E818" s="1">
        <f t="shared" si="85"/>
        <v>47.668056707896248</v>
      </c>
      <c r="F818">
        <v>39.799999999999997</v>
      </c>
      <c r="G818" s="1">
        <f t="shared" si="86"/>
        <v>-0.36701417697406169</v>
      </c>
      <c r="H818" s="1">
        <f t="shared" si="87"/>
        <v>38.331943292103752</v>
      </c>
      <c r="I818" s="1">
        <f t="shared" si="88"/>
        <v>9.3361134157924965</v>
      </c>
      <c r="J818" s="1">
        <v>0.5</v>
      </c>
      <c r="K818" s="1">
        <v>2.1</v>
      </c>
      <c r="L818" s="1">
        <v>0.15</v>
      </c>
      <c r="M818" s="1">
        <v>8.6</v>
      </c>
      <c r="N818" s="1">
        <v>0.1</v>
      </c>
      <c r="O818" s="1">
        <v>-7</v>
      </c>
      <c r="P818" s="1">
        <f t="shared" si="89"/>
        <v>-6.6329858230259386</v>
      </c>
      <c r="Q818" s="1">
        <v>0.25</v>
      </c>
      <c r="R818" s="1">
        <f t="shared" si="90"/>
        <v>4.1848102521397639</v>
      </c>
    </row>
    <row r="819" spans="1:18" x14ac:dyDescent="0.3">
      <c r="A819">
        <v>818</v>
      </c>
      <c r="B819">
        <v>0.71914873539804425</v>
      </c>
      <c r="C819">
        <v>46.2</v>
      </c>
      <c r="D819" s="1">
        <f t="shared" si="84"/>
        <v>0.2901572661324564</v>
      </c>
      <c r="E819" s="1">
        <f t="shared" si="85"/>
        <v>47.360629064529832</v>
      </c>
      <c r="F819">
        <v>39.799999999999997</v>
      </c>
      <c r="G819" s="1">
        <f t="shared" si="86"/>
        <v>-0.2901572661324564</v>
      </c>
      <c r="H819" s="1">
        <f t="shared" si="87"/>
        <v>38.639370935470168</v>
      </c>
      <c r="I819" s="1">
        <f t="shared" si="88"/>
        <v>8.7212581290596631</v>
      </c>
      <c r="J819" s="1">
        <v>0.5</v>
      </c>
      <c r="K819" s="1">
        <v>2.1</v>
      </c>
      <c r="L819" s="1">
        <v>0.15</v>
      </c>
      <c r="M819" s="1">
        <v>8.6</v>
      </c>
      <c r="N819" s="1">
        <v>0.1</v>
      </c>
      <c r="O819" s="1">
        <v>-7</v>
      </c>
      <c r="P819" s="1">
        <f t="shared" si="89"/>
        <v>-6.7098427338675437</v>
      </c>
      <c r="Q819" s="1">
        <v>0.25</v>
      </c>
      <c r="R819" s="1">
        <f t="shared" si="90"/>
        <v>3.8581683810629466</v>
      </c>
    </row>
    <row r="820" spans="1:18" x14ac:dyDescent="0.3">
      <c r="A820">
        <v>819</v>
      </c>
      <c r="B820">
        <v>0.74895324850565348</v>
      </c>
      <c r="C820">
        <v>46.2</v>
      </c>
      <c r="D820" s="1">
        <f t="shared" si="84"/>
        <v>0.33559970617402468</v>
      </c>
      <c r="E820" s="1">
        <f t="shared" si="85"/>
        <v>47.5423988246961</v>
      </c>
      <c r="F820">
        <v>39.799999999999997</v>
      </c>
      <c r="G820" s="1">
        <f t="shared" si="86"/>
        <v>-0.33559970617402468</v>
      </c>
      <c r="H820" s="1">
        <f t="shared" si="87"/>
        <v>38.4576011753039</v>
      </c>
      <c r="I820" s="1">
        <f t="shared" si="88"/>
        <v>9.0847976493922005</v>
      </c>
      <c r="J820" s="1">
        <v>0.5</v>
      </c>
      <c r="K820" s="1">
        <v>2.1</v>
      </c>
      <c r="L820" s="1">
        <v>0.15</v>
      </c>
      <c r="M820" s="1">
        <v>8.6</v>
      </c>
      <c r="N820" s="1">
        <v>0.1</v>
      </c>
      <c r="O820" s="1">
        <v>-7</v>
      </c>
      <c r="P820" s="1">
        <f t="shared" si="89"/>
        <v>-6.6644002938259757</v>
      </c>
      <c r="Q820" s="1">
        <v>0.25</v>
      </c>
      <c r="R820" s="1">
        <f t="shared" si="90"/>
        <v>4.0512987512396066</v>
      </c>
    </row>
    <row r="821" spans="1:18" x14ac:dyDescent="0.3">
      <c r="A821">
        <v>820</v>
      </c>
      <c r="B821">
        <v>0.55191957458203222</v>
      </c>
      <c r="C821">
        <v>46.2</v>
      </c>
      <c r="D821" s="1">
        <f t="shared" si="84"/>
        <v>6.5256322254339846E-2</v>
      </c>
      <c r="E821" s="1">
        <f t="shared" si="85"/>
        <v>46.461025289017364</v>
      </c>
      <c r="F821">
        <v>39.799999999999997</v>
      </c>
      <c r="G821" s="1">
        <f t="shared" si="86"/>
        <v>-6.5256322254339846E-2</v>
      </c>
      <c r="H821" s="1">
        <f t="shared" si="87"/>
        <v>39.538974710982636</v>
      </c>
      <c r="I821" s="1">
        <f t="shared" si="88"/>
        <v>6.9220505780347281</v>
      </c>
      <c r="J821" s="1">
        <v>0.5</v>
      </c>
      <c r="K821" s="1">
        <v>2.1</v>
      </c>
      <c r="L821" s="1">
        <v>0.15</v>
      </c>
      <c r="M821" s="1">
        <v>8.6</v>
      </c>
      <c r="N821" s="1">
        <v>0.1</v>
      </c>
      <c r="O821" s="1">
        <v>-7</v>
      </c>
      <c r="P821" s="1">
        <f t="shared" si="89"/>
        <v>-6.9347436777456606</v>
      </c>
      <c r="Q821" s="1">
        <v>0.25</v>
      </c>
      <c r="R821" s="1">
        <f t="shared" si="90"/>
        <v>2.9023393695809485</v>
      </c>
    </row>
    <row r="822" spans="1:18" x14ac:dyDescent="0.3">
      <c r="A822">
        <v>821</v>
      </c>
      <c r="B822">
        <v>0.86463878148150719</v>
      </c>
      <c r="C822">
        <v>46.2</v>
      </c>
      <c r="D822" s="1">
        <f t="shared" si="84"/>
        <v>0.55070019355687738</v>
      </c>
      <c r="E822" s="1">
        <f t="shared" si="85"/>
        <v>48.402800774227515</v>
      </c>
      <c r="F822">
        <v>39.799999999999997</v>
      </c>
      <c r="G822" s="1">
        <f t="shared" si="86"/>
        <v>-0.55070019355687738</v>
      </c>
      <c r="H822" s="1">
        <f t="shared" si="87"/>
        <v>37.597199225772485</v>
      </c>
      <c r="I822" s="1">
        <f t="shared" si="88"/>
        <v>10.80560154845503</v>
      </c>
      <c r="J822" s="1">
        <v>0.5</v>
      </c>
      <c r="K822" s="1">
        <v>2.1</v>
      </c>
      <c r="L822" s="1">
        <v>0.15</v>
      </c>
      <c r="M822" s="1">
        <v>8.6</v>
      </c>
      <c r="N822" s="1">
        <v>0.1</v>
      </c>
      <c r="O822" s="1">
        <v>-7</v>
      </c>
      <c r="P822" s="1">
        <f t="shared" si="89"/>
        <v>-6.4492998064431228</v>
      </c>
      <c r="Q822" s="1">
        <v>0.25</v>
      </c>
      <c r="R822" s="1">
        <f t="shared" si="90"/>
        <v>4.9654758226167353</v>
      </c>
    </row>
    <row r="823" spans="1:18" x14ac:dyDescent="0.3">
      <c r="A823">
        <v>822</v>
      </c>
      <c r="B823">
        <v>0.40434193060180235</v>
      </c>
      <c r="C823">
        <v>46.2</v>
      </c>
      <c r="D823" s="1">
        <f t="shared" si="84"/>
        <v>-0.12106214252704288</v>
      </c>
      <c r="E823" s="1">
        <f t="shared" si="85"/>
        <v>45.715751429891831</v>
      </c>
      <c r="F823">
        <v>39.799999999999997</v>
      </c>
      <c r="G823" s="1">
        <f t="shared" si="86"/>
        <v>0.12106214252704288</v>
      </c>
      <c r="H823" s="1">
        <f t="shared" si="87"/>
        <v>40.284248570108169</v>
      </c>
      <c r="I823" s="1">
        <f t="shared" si="88"/>
        <v>5.431502859783663</v>
      </c>
      <c r="J823" s="1">
        <v>0.5</v>
      </c>
      <c r="K823" s="1">
        <v>2.1</v>
      </c>
      <c r="L823" s="1">
        <v>0.15</v>
      </c>
      <c r="M823" s="1">
        <v>8.6</v>
      </c>
      <c r="N823" s="1">
        <v>0.1</v>
      </c>
      <c r="O823" s="1">
        <v>-7</v>
      </c>
      <c r="P823" s="1">
        <f t="shared" si="89"/>
        <v>-7.1210621425270428</v>
      </c>
      <c r="Q823" s="1">
        <v>0.25</v>
      </c>
      <c r="R823" s="1">
        <f t="shared" si="90"/>
        <v>2.1104858942600706</v>
      </c>
    </row>
    <row r="824" spans="1:18" x14ac:dyDescent="0.3">
      <c r="A824">
        <v>823</v>
      </c>
      <c r="B824">
        <v>1.6215212685018909E-2</v>
      </c>
      <c r="C824">
        <v>46.2</v>
      </c>
      <c r="D824" s="1">
        <f t="shared" si="84"/>
        <v>-1.0695323711712437</v>
      </c>
      <c r="E824" s="1">
        <f t="shared" si="85"/>
        <v>41.921870515315028</v>
      </c>
      <c r="F824">
        <v>39.799999999999997</v>
      </c>
      <c r="G824" s="1">
        <f t="shared" si="86"/>
        <v>1.0695323711712437</v>
      </c>
      <c r="H824" s="1">
        <f t="shared" si="87"/>
        <v>44.078129484684972</v>
      </c>
      <c r="I824" s="1">
        <f t="shared" si="88"/>
        <v>-2.1562589693699437</v>
      </c>
      <c r="J824" s="1">
        <v>0.5</v>
      </c>
      <c r="K824" s="1">
        <v>2.1</v>
      </c>
      <c r="L824" s="1">
        <v>0.15</v>
      </c>
      <c r="M824" s="1">
        <v>8.6</v>
      </c>
      <c r="N824" s="1">
        <v>0.1</v>
      </c>
      <c r="O824" s="1">
        <v>-7</v>
      </c>
      <c r="P824" s="1">
        <f t="shared" si="89"/>
        <v>-8.0695323711712437</v>
      </c>
      <c r="Q824" s="1">
        <v>0.25</v>
      </c>
      <c r="R824" s="1">
        <f t="shared" si="90"/>
        <v>-1.9205125774777829</v>
      </c>
    </row>
    <row r="825" spans="1:18" x14ac:dyDescent="0.3">
      <c r="A825">
        <v>824</v>
      </c>
      <c r="B825">
        <v>3.0125505618920911E-3</v>
      </c>
      <c r="C825">
        <v>46.2</v>
      </c>
      <c r="D825" s="1">
        <f t="shared" si="84"/>
        <v>-1.3732060982393244</v>
      </c>
      <c r="E825" s="1">
        <f t="shared" si="85"/>
        <v>40.707175607042707</v>
      </c>
      <c r="F825">
        <v>39.799999999999997</v>
      </c>
      <c r="G825" s="1">
        <f t="shared" si="86"/>
        <v>1.3732060982393244</v>
      </c>
      <c r="H825" s="1">
        <f t="shared" si="87"/>
        <v>45.292824392957293</v>
      </c>
      <c r="I825" s="1">
        <f t="shared" si="88"/>
        <v>-4.5856487859145858</v>
      </c>
      <c r="J825" s="1">
        <v>0.5</v>
      </c>
      <c r="K825" s="1">
        <v>2.1</v>
      </c>
      <c r="L825" s="1">
        <v>0.15</v>
      </c>
      <c r="M825" s="1">
        <v>8.6</v>
      </c>
      <c r="N825" s="1">
        <v>0.1</v>
      </c>
      <c r="O825" s="1">
        <v>-7</v>
      </c>
      <c r="P825" s="1">
        <f t="shared" si="89"/>
        <v>-8.3732060982393239</v>
      </c>
      <c r="Q825" s="1">
        <v>0.25</v>
      </c>
      <c r="R825" s="1">
        <f t="shared" si="90"/>
        <v>-3.2111259175171241</v>
      </c>
    </row>
    <row r="826" spans="1:18" x14ac:dyDescent="0.3">
      <c r="A826">
        <v>825</v>
      </c>
      <c r="B826">
        <v>0.74490956046589951</v>
      </c>
      <c r="C826">
        <v>46.2</v>
      </c>
      <c r="D826" s="1">
        <f t="shared" si="84"/>
        <v>0.32927803606141393</v>
      </c>
      <c r="E826" s="1">
        <f t="shared" si="85"/>
        <v>47.517112144245658</v>
      </c>
      <c r="F826">
        <v>39.799999999999997</v>
      </c>
      <c r="G826" s="1">
        <f t="shared" si="86"/>
        <v>-0.32927803606141393</v>
      </c>
      <c r="H826" s="1">
        <f t="shared" si="87"/>
        <v>38.482887855754342</v>
      </c>
      <c r="I826" s="1">
        <f t="shared" si="88"/>
        <v>9.0342242884913162</v>
      </c>
      <c r="J826" s="1">
        <v>0.5</v>
      </c>
      <c r="K826" s="1">
        <v>2.1</v>
      </c>
      <c r="L826" s="1">
        <v>0.15</v>
      </c>
      <c r="M826" s="1">
        <v>8.6</v>
      </c>
      <c r="N826" s="1">
        <v>0.1</v>
      </c>
      <c r="O826" s="1">
        <v>-7</v>
      </c>
      <c r="P826" s="1">
        <f t="shared" si="89"/>
        <v>-6.6707219639385862</v>
      </c>
      <c r="Q826" s="1">
        <v>0.25</v>
      </c>
      <c r="R826" s="1">
        <f t="shared" si="90"/>
        <v>4.0244316532610123</v>
      </c>
    </row>
    <row r="827" spans="1:18" x14ac:dyDescent="0.3">
      <c r="A827">
        <v>826</v>
      </c>
      <c r="B827">
        <v>0.51701563915280324</v>
      </c>
      <c r="C827">
        <v>46.2</v>
      </c>
      <c r="D827" s="1">
        <f t="shared" si="84"/>
        <v>2.1332411190995881E-2</v>
      </c>
      <c r="E827" s="1">
        <f t="shared" si="85"/>
        <v>46.285329644763983</v>
      </c>
      <c r="F827">
        <v>39.799999999999997</v>
      </c>
      <c r="G827" s="1">
        <f t="shared" si="86"/>
        <v>-2.1332411190995881E-2</v>
      </c>
      <c r="H827" s="1">
        <f t="shared" si="87"/>
        <v>39.714670355236017</v>
      </c>
      <c r="I827" s="1">
        <f t="shared" si="88"/>
        <v>6.570659289527967</v>
      </c>
      <c r="J827" s="1">
        <v>0.5</v>
      </c>
      <c r="K827" s="1">
        <v>2.1</v>
      </c>
      <c r="L827" s="1">
        <v>0.15</v>
      </c>
      <c r="M827" s="1">
        <v>8.6</v>
      </c>
      <c r="N827" s="1">
        <v>0.1</v>
      </c>
      <c r="O827" s="1">
        <v>-7</v>
      </c>
      <c r="P827" s="1">
        <f t="shared" si="89"/>
        <v>-6.978667588809004</v>
      </c>
      <c r="Q827" s="1">
        <v>0.25</v>
      </c>
      <c r="R827" s="1">
        <f t="shared" si="90"/>
        <v>2.7156627475617325</v>
      </c>
    </row>
    <row r="828" spans="1:18" x14ac:dyDescent="0.3">
      <c r="A828">
        <v>827</v>
      </c>
      <c r="B828">
        <v>0.72039972657823015</v>
      </c>
      <c r="C828">
        <v>46.2</v>
      </c>
      <c r="D828" s="1">
        <f t="shared" si="84"/>
        <v>0.2920146890647336</v>
      </c>
      <c r="E828" s="1">
        <f t="shared" si="85"/>
        <v>47.368058756258939</v>
      </c>
      <c r="F828">
        <v>39.799999999999997</v>
      </c>
      <c r="G828" s="1">
        <f t="shared" si="86"/>
        <v>-0.2920146890647336</v>
      </c>
      <c r="H828" s="1">
        <f t="shared" si="87"/>
        <v>38.631941243741061</v>
      </c>
      <c r="I828" s="1">
        <f t="shared" si="88"/>
        <v>8.7361175125178789</v>
      </c>
      <c r="J828" s="1">
        <v>0.5</v>
      </c>
      <c r="K828" s="1">
        <v>2.1</v>
      </c>
      <c r="L828" s="1">
        <v>0.15</v>
      </c>
      <c r="M828" s="1">
        <v>8.6</v>
      </c>
      <c r="N828" s="1">
        <v>0.1</v>
      </c>
      <c r="O828" s="1">
        <v>-7</v>
      </c>
      <c r="P828" s="1">
        <f t="shared" si="89"/>
        <v>-6.7079853109352667</v>
      </c>
      <c r="Q828" s="1">
        <v>0.25</v>
      </c>
      <c r="R828" s="1">
        <f t="shared" si="90"/>
        <v>3.8660624285251233</v>
      </c>
    </row>
    <row r="829" spans="1:18" x14ac:dyDescent="0.3">
      <c r="A829">
        <v>828</v>
      </c>
      <c r="B829">
        <v>0.88953052611519456</v>
      </c>
      <c r="C829">
        <v>46.2</v>
      </c>
      <c r="D829" s="1">
        <f t="shared" si="84"/>
        <v>0.61201760168958474</v>
      </c>
      <c r="E829" s="1">
        <f t="shared" si="85"/>
        <v>48.648070406758343</v>
      </c>
      <c r="F829">
        <v>39.799999999999997</v>
      </c>
      <c r="G829" s="1">
        <f t="shared" si="86"/>
        <v>-0.61201760168958474</v>
      </c>
      <c r="H829" s="1">
        <f t="shared" si="87"/>
        <v>37.351929593241657</v>
      </c>
      <c r="I829" s="1">
        <f t="shared" si="88"/>
        <v>11.296140813516686</v>
      </c>
      <c r="J829" s="1">
        <v>0.5</v>
      </c>
      <c r="K829" s="1">
        <v>2.1</v>
      </c>
      <c r="L829" s="1">
        <v>0.15</v>
      </c>
      <c r="M829" s="1">
        <v>8.6</v>
      </c>
      <c r="N829" s="1">
        <v>0.1</v>
      </c>
      <c r="O829" s="1">
        <v>-7</v>
      </c>
      <c r="P829" s="1">
        <f t="shared" si="89"/>
        <v>-6.3879823983104149</v>
      </c>
      <c r="Q829" s="1">
        <v>0.25</v>
      </c>
      <c r="R829" s="1">
        <f t="shared" si="90"/>
        <v>5.2260748071807406</v>
      </c>
    </row>
    <row r="830" spans="1:18" x14ac:dyDescent="0.3">
      <c r="A830">
        <v>829</v>
      </c>
      <c r="B830">
        <v>8.6326368266870346E-2</v>
      </c>
      <c r="C830">
        <v>46.2</v>
      </c>
      <c r="D830" s="1">
        <f t="shared" si="84"/>
        <v>-0.68186471724652298</v>
      </c>
      <c r="E830" s="1">
        <f t="shared" si="85"/>
        <v>43.472541131013912</v>
      </c>
      <c r="F830">
        <v>39.799999999999997</v>
      </c>
      <c r="G830" s="1">
        <f t="shared" si="86"/>
        <v>0.68186471724652298</v>
      </c>
      <c r="H830" s="1">
        <f t="shared" si="87"/>
        <v>42.527458868986088</v>
      </c>
      <c r="I830" s="1">
        <f t="shared" si="88"/>
        <v>0.94508226202782453</v>
      </c>
      <c r="J830" s="1">
        <v>0.5</v>
      </c>
      <c r="K830" s="1">
        <v>2.1</v>
      </c>
      <c r="L830" s="1">
        <v>0.15</v>
      </c>
      <c r="M830" s="1">
        <v>8.6</v>
      </c>
      <c r="N830" s="1">
        <v>0.1</v>
      </c>
      <c r="O830" s="1">
        <v>-7</v>
      </c>
      <c r="P830" s="1">
        <f t="shared" si="89"/>
        <v>-7.6818647172465226</v>
      </c>
      <c r="Q830" s="1">
        <v>0.25</v>
      </c>
      <c r="R830" s="1">
        <f t="shared" si="90"/>
        <v>-0.27292504829771858</v>
      </c>
    </row>
    <row r="831" spans="1:18" x14ac:dyDescent="0.3">
      <c r="A831">
        <v>830</v>
      </c>
      <c r="B831">
        <v>0.15907596211339436</v>
      </c>
      <c r="C831">
        <v>46.2</v>
      </c>
      <c r="D831" s="1">
        <f t="shared" si="84"/>
        <v>-0.49913141748798534</v>
      </c>
      <c r="E831" s="1">
        <f t="shared" si="85"/>
        <v>44.20347433004806</v>
      </c>
      <c r="F831">
        <v>39.799999999999997</v>
      </c>
      <c r="G831" s="1">
        <f t="shared" si="86"/>
        <v>0.49913141748798534</v>
      </c>
      <c r="H831" s="1">
        <f t="shared" si="87"/>
        <v>41.79652566995194</v>
      </c>
      <c r="I831" s="1">
        <f t="shared" si="88"/>
        <v>2.4069486600961199</v>
      </c>
      <c r="J831" s="1">
        <v>0.5</v>
      </c>
      <c r="K831" s="1">
        <v>2.1</v>
      </c>
      <c r="L831" s="1">
        <v>0.15</v>
      </c>
      <c r="M831" s="1">
        <v>8.6</v>
      </c>
      <c r="N831" s="1">
        <v>0.1</v>
      </c>
      <c r="O831" s="1">
        <v>-7</v>
      </c>
      <c r="P831" s="1">
        <f t="shared" si="89"/>
        <v>-7.4991314174879857</v>
      </c>
      <c r="Q831" s="1">
        <v>0.25</v>
      </c>
      <c r="R831" s="1">
        <f t="shared" si="90"/>
        <v>0.50369147567606332</v>
      </c>
    </row>
    <row r="832" spans="1:18" x14ac:dyDescent="0.3">
      <c r="A832">
        <v>831</v>
      </c>
      <c r="B832">
        <v>0.47797495747974572</v>
      </c>
      <c r="C832">
        <v>46.2</v>
      </c>
      <c r="D832" s="1">
        <f t="shared" si="84"/>
        <v>-2.7618335076781228E-2</v>
      </c>
      <c r="E832" s="1">
        <f t="shared" si="85"/>
        <v>46.089526659692879</v>
      </c>
      <c r="F832">
        <v>39.799999999999997</v>
      </c>
      <c r="G832" s="1">
        <f t="shared" si="86"/>
        <v>2.7618335076781228E-2</v>
      </c>
      <c r="H832" s="1">
        <f t="shared" si="87"/>
        <v>39.910473340307121</v>
      </c>
      <c r="I832" s="1">
        <f t="shared" si="88"/>
        <v>6.1790533193857584</v>
      </c>
      <c r="J832" s="1">
        <v>0.5</v>
      </c>
      <c r="K832" s="1">
        <v>2.1</v>
      </c>
      <c r="L832" s="1">
        <v>0.15</v>
      </c>
      <c r="M832" s="1">
        <v>8.6</v>
      </c>
      <c r="N832" s="1">
        <v>0.1</v>
      </c>
      <c r="O832" s="1">
        <v>-7</v>
      </c>
      <c r="P832" s="1">
        <f t="shared" si="89"/>
        <v>-7.0276183350767809</v>
      </c>
      <c r="Q832" s="1">
        <v>0.25</v>
      </c>
      <c r="R832" s="1">
        <f t="shared" si="90"/>
        <v>2.5076220759236838</v>
      </c>
    </row>
    <row r="833" spans="1:18" x14ac:dyDescent="0.3">
      <c r="A833">
        <v>832</v>
      </c>
      <c r="B833">
        <v>0.85181270158229572</v>
      </c>
      <c r="C833">
        <v>46.2</v>
      </c>
      <c r="D833" s="1">
        <f t="shared" si="84"/>
        <v>0.52211974912816883</v>
      </c>
      <c r="E833" s="1">
        <f t="shared" si="85"/>
        <v>48.28847899651268</v>
      </c>
      <c r="F833">
        <v>39.799999999999997</v>
      </c>
      <c r="G833" s="1">
        <f t="shared" si="86"/>
        <v>-0.52211974912816883</v>
      </c>
      <c r="H833" s="1">
        <f t="shared" si="87"/>
        <v>37.71152100348732</v>
      </c>
      <c r="I833" s="1">
        <f t="shared" si="88"/>
        <v>10.57695799302536</v>
      </c>
      <c r="J833" s="1">
        <v>0.5</v>
      </c>
      <c r="K833" s="1">
        <v>2.1</v>
      </c>
      <c r="L833" s="1">
        <v>0.15</v>
      </c>
      <c r="M833" s="1">
        <v>8.6</v>
      </c>
      <c r="N833" s="1">
        <v>0.1</v>
      </c>
      <c r="O833" s="1">
        <v>-7</v>
      </c>
      <c r="P833" s="1">
        <f t="shared" si="89"/>
        <v>-6.4778802508718307</v>
      </c>
      <c r="Q833" s="1">
        <v>0.25</v>
      </c>
      <c r="R833" s="1">
        <f t="shared" si="90"/>
        <v>4.844008933794723</v>
      </c>
    </row>
    <row r="834" spans="1:18" x14ac:dyDescent="0.3">
      <c r="A834">
        <v>833</v>
      </c>
      <c r="B834">
        <v>0.29029423659209763</v>
      </c>
      <c r="C834">
        <v>46.2</v>
      </c>
      <c r="D834" s="1">
        <f t="shared" si="84"/>
        <v>-0.27626267357252354</v>
      </c>
      <c r="E834" s="1">
        <f t="shared" si="85"/>
        <v>45.09494930570991</v>
      </c>
      <c r="F834">
        <v>39.799999999999997</v>
      </c>
      <c r="G834" s="1">
        <f t="shared" si="86"/>
        <v>0.27626267357252354</v>
      </c>
      <c r="H834" s="1">
        <f t="shared" si="87"/>
        <v>40.90505069429009</v>
      </c>
      <c r="I834" s="1">
        <f t="shared" si="88"/>
        <v>4.1898986114198209</v>
      </c>
      <c r="J834" s="1">
        <v>0.5</v>
      </c>
      <c r="K834" s="1">
        <v>2.1</v>
      </c>
      <c r="L834" s="1">
        <v>0.15</v>
      </c>
      <c r="M834" s="1">
        <v>8.6</v>
      </c>
      <c r="N834" s="1">
        <v>0.1</v>
      </c>
      <c r="O834" s="1">
        <v>-7</v>
      </c>
      <c r="P834" s="1">
        <f t="shared" si="89"/>
        <v>-7.2762626735725231</v>
      </c>
      <c r="Q834" s="1">
        <v>0.25</v>
      </c>
      <c r="R834" s="1">
        <f t="shared" si="90"/>
        <v>1.4508836373167795</v>
      </c>
    </row>
    <row r="835" spans="1:18" x14ac:dyDescent="0.3">
      <c r="A835">
        <v>834</v>
      </c>
      <c r="B835">
        <v>0.33225155950002383</v>
      </c>
      <c r="C835">
        <v>46.2</v>
      </c>
      <c r="D835" s="1">
        <f t="shared" ref="D835:D898" si="91">_xlfn.NORM.INV(B835,$T$1,$U$1)</f>
        <v>-0.21685219452893539</v>
      </c>
      <c r="E835" s="1">
        <f t="shared" ref="E835:E898" si="92">C835+(4*D835)</f>
        <v>45.332591221884265</v>
      </c>
      <c r="F835">
        <v>39.799999999999997</v>
      </c>
      <c r="G835" s="1">
        <f t="shared" ref="G835:G898" si="93">-1*D835</f>
        <v>0.21685219452893539</v>
      </c>
      <c r="H835" s="1">
        <f t="shared" ref="H835:H898" si="94">F835+(4*G835)</f>
        <v>40.667408778115735</v>
      </c>
      <c r="I835" s="1">
        <f t="shared" ref="I835:I898" si="95">E835-H835</f>
        <v>4.6651824437685292</v>
      </c>
      <c r="J835" s="1">
        <v>0.5</v>
      </c>
      <c r="K835" s="1">
        <v>2.1</v>
      </c>
      <c r="L835" s="1">
        <v>0.15</v>
      </c>
      <c r="M835" s="1">
        <v>8.6</v>
      </c>
      <c r="N835" s="1">
        <v>0.1</v>
      </c>
      <c r="O835" s="1">
        <v>-7</v>
      </c>
      <c r="P835" s="1">
        <f t="shared" ref="P835:P898" si="96">_xlfn.NORM.INV(B835,$O$2,$U$1)</f>
        <v>-7.2168521945289354</v>
      </c>
      <c r="Q835" s="1">
        <v>0.25</v>
      </c>
      <c r="R835" s="1">
        <f t="shared" ref="R835:R898" si="97">I835*J835+K835*L835+M835*N835+P835*Q835</f>
        <v>1.7033781732520306</v>
      </c>
    </row>
    <row r="836" spans="1:18" x14ac:dyDescent="0.3">
      <c r="A836">
        <v>835</v>
      </c>
      <c r="B836">
        <v>4.3599133658053235E-3</v>
      </c>
      <c r="C836">
        <v>46.2</v>
      </c>
      <c r="D836" s="1">
        <f t="shared" si="91"/>
        <v>-1.3114238008132784</v>
      </c>
      <c r="E836" s="1">
        <f t="shared" si="92"/>
        <v>40.954304796746889</v>
      </c>
      <c r="F836">
        <v>39.799999999999997</v>
      </c>
      <c r="G836" s="1">
        <f t="shared" si="93"/>
        <v>1.3114238008132784</v>
      </c>
      <c r="H836" s="1">
        <f t="shared" si="94"/>
        <v>45.045695203253111</v>
      </c>
      <c r="I836" s="1">
        <f t="shared" si="95"/>
        <v>-4.0913904065062212</v>
      </c>
      <c r="J836" s="1">
        <v>0.5</v>
      </c>
      <c r="K836" s="1">
        <v>2.1</v>
      </c>
      <c r="L836" s="1">
        <v>0.15</v>
      </c>
      <c r="M836" s="1">
        <v>8.6</v>
      </c>
      <c r="N836" s="1">
        <v>0.1</v>
      </c>
      <c r="O836" s="1">
        <v>-7</v>
      </c>
      <c r="P836" s="1">
        <f t="shared" si="96"/>
        <v>-8.3114238008132784</v>
      </c>
      <c r="Q836" s="1">
        <v>0.25</v>
      </c>
      <c r="R836" s="1">
        <f t="shared" si="97"/>
        <v>-2.9485511534564304</v>
      </c>
    </row>
    <row r="837" spans="1:18" x14ac:dyDescent="0.3">
      <c r="A837">
        <v>836</v>
      </c>
      <c r="B837">
        <v>0.90370912450699659</v>
      </c>
      <c r="C837">
        <v>46.2</v>
      </c>
      <c r="D837" s="1">
        <f t="shared" si="91"/>
        <v>0.65148976377383283</v>
      </c>
      <c r="E837" s="1">
        <f t="shared" si="92"/>
        <v>48.805959055095336</v>
      </c>
      <c r="F837">
        <v>39.799999999999997</v>
      </c>
      <c r="G837" s="1">
        <f t="shared" si="93"/>
        <v>-0.65148976377383283</v>
      </c>
      <c r="H837" s="1">
        <f t="shared" si="94"/>
        <v>37.194040944904664</v>
      </c>
      <c r="I837" s="1">
        <f t="shared" si="95"/>
        <v>11.611918110190672</v>
      </c>
      <c r="J837" s="1">
        <v>0.5</v>
      </c>
      <c r="K837" s="1">
        <v>2.1</v>
      </c>
      <c r="L837" s="1">
        <v>0.15</v>
      </c>
      <c r="M837" s="1">
        <v>8.6</v>
      </c>
      <c r="N837" s="1">
        <v>0.1</v>
      </c>
      <c r="O837" s="1">
        <v>-7</v>
      </c>
      <c r="P837" s="1">
        <f t="shared" si="96"/>
        <v>-6.3485102362261667</v>
      </c>
      <c r="Q837" s="1">
        <v>0.25</v>
      </c>
      <c r="R837" s="1">
        <f t="shared" si="97"/>
        <v>5.3938314960387945</v>
      </c>
    </row>
    <row r="838" spans="1:18" x14ac:dyDescent="0.3">
      <c r="A838">
        <v>837</v>
      </c>
      <c r="B838">
        <v>0.69917060152696786</v>
      </c>
      <c r="C838">
        <v>46.2</v>
      </c>
      <c r="D838" s="1">
        <f t="shared" si="91"/>
        <v>0.26100828261184744</v>
      </c>
      <c r="E838" s="1">
        <f t="shared" si="92"/>
        <v>47.244033130447391</v>
      </c>
      <c r="F838">
        <v>39.799999999999997</v>
      </c>
      <c r="G838" s="1">
        <f t="shared" si="93"/>
        <v>-0.26100828261184744</v>
      </c>
      <c r="H838" s="1">
        <f t="shared" si="94"/>
        <v>38.755966869552609</v>
      </c>
      <c r="I838" s="1">
        <f t="shared" si="95"/>
        <v>8.488066260894783</v>
      </c>
      <c r="J838" s="1">
        <v>0.5</v>
      </c>
      <c r="K838" s="1">
        <v>2.1</v>
      </c>
      <c r="L838" s="1">
        <v>0.15</v>
      </c>
      <c r="M838" s="1">
        <v>8.6</v>
      </c>
      <c r="N838" s="1">
        <v>0.1</v>
      </c>
      <c r="O838" s="1">
        <v>-7</v>
      </c>
      <c r="P838" s="1">
        <f t="shared" si="96"/>
        <v>-6.7389917173881528</v>
      </c>
      <c r="Q838" s="1">
        <v>0.25</v>
      </c>
      <c r="R838" s="1">
        <f t="shared" si="97"/>
        <v>3.734285201100354</v>
      </c>
    </row>
    <row r="839" spans="1:18" x14ac:dyDescent="0.3">
      <c r="A839">
        <v>838</v>
      </c>
      <c r="B839">
        <v>0.78156450298116231</v>
      </c>
      <c r="C839">
        <v>46.2</v>
      </c>
      <c r="D839" s="1">
        <f t="shared" si="91"/>
        <v>0.38874393008732744</v>
      </c>
      <c r="E839" s="1">
        <f t="shared" si="92"/>
        <v>47.754975720349314</v>
      </c>
      <c r="F839">
        <v>39.799999999999997</v>
      </c>
      <c r="G839" s="1">
        <f t="shared" si="93"/>
        <v>-0.38874393008732744</v>
      </c>
      <c r="H839" s="1">
        <f t="shared" si="94"/>
        <v>38.245024279650686</v>
      </c>
      <c r="I839" s="1">
        <f t="shared" si="95"/>
        <v>9.5099514406986287</v>
      </c>
      <c r="J839" s="1">
        <v>0.5</v>
      </c>
      <c r="K839" s="1">
        <v>2.1</v>
      </c>
      <c r="L839" s="1">
        <v>0.15</v>
      </c>
      <c r="M839" s="1">
        <v>8.6</v>
      </c>
      <c r="N839" s="1">
        <v>0.1</v>
      </c>
      <c r="O839" s="1">
        <v>-7</v>
      </c>
      <c r="P839" s="1">
        <f t="shared" si="96"/>
        <v>-6.6112560699126721</v>
      </c>
      <c r="Q839" s="1">
        <v>0.25</v>
      </c>
      <c r="R839" s="1">
        <f t="shared" si="97"/>
        <v>4.2771617028711475</v>
      </c>
    </row>
    <row r="840" spans="1:18" x14ac:dyDescent="0.3">
      <c r="A840">
        <v>839</v>
      </c>
      <c r="B840">
        <v>0.17049075478147668</v>
      </c>
      <c r="C840">
        <v>46.2</v>
      </c>
      <c r="D840" s="1">
        <f t="shared" si="91"/>
        <v>-0.47611385610330775</v>
      </c>
      <c r="E840" s="1">
        <f t="shared" si="92"/>
        <v>44.295544575586774</v>
      </c>
      <c r="F840">
        <v>39.799999999999997</v>
      </c>
      <c r="G840" s="1">
        <f t="shared" si="93"/>
        <v>0.47611385610330775</v>
      </c>
      <c r="H840" s="1">
        <f t="shared" si="94"/>
        <v>41.704455424413226</v>
      </c>
      <c r="I840" s="1">
        <f t="shared" si="95"/>
        <v>2.5910891511735485</v>
      </c>
      <c r="J840" s="1">
        <v>0.5</v>
      </c>
      <c r="K840" s="1">
        <v>2.1</v>
      </c>
      <c r="L840" s="1">
        <v>0.15</v>
      </c>
      <c r="M840" s="1">
        <v>8.6</v>
      </c>
      <c r="N840" s="1">
        <v>0.1</v>
      </c>
      <c r="O840" s="1">
        <v>-7</v>
      </c>
      <c r="P840" s="1">
        <f t="shared" si="96"/>
        <v>-7.476113856103308</v>
      </c>
      <c r="Q840" s="1">
        <v>0.25</v>
      </c>
      <c r="R840" s="1">
        <f t="shared" si="97"/>
        <v>0.60151611156094709</v>
      </c>
    </row>
    <row r="841" spans="1:18" x14ac:dyDescent="0.3">
      <c r="A841">
        <v>840</v>
      </c>
      <c r="B841">
        <v>0.47795754448502459</v>
      </c>
      <c r="C841">
        <v>46.2</v>
      </c>
      <c r="D841" s="1">
        <f t="shared" si="91"/>
        <v>-2.7640192374460835E-2</v>
      </c>
      <c r="E841" s="1">
        <f t="shared" si="92"/>
        <v>46.089439230502158</v>
      </c>
      <c r="F841">
        <v>39.799999999999997</v>
      </c>
      <c r="G841" s="1">
        <f t="shared" si="93"/>
        <v>2.7640192374460835E-2</v>
      </c>
      <c r="H841" s="1">
        <f t="shared" si="94"/>
        <v>39.910560769497842</v>
      </c>
      <c r="I841" s="1">
        <f t="shared" si="95"/>
        <v>6.1788784610043166</v>
      </c>
      <c r="J841" s="1">
        <v>0.5</v>
      </c>
      <c r="K841" s="1">
        <v>2.1</v>
      </c>
      <c r="L841" s="1">
        <v>0.15</v>
      </c>
      <c r="M841" s="1">
        <v>8.6</v>
      </c>
      <c r="N841" s="1">
        <v>0.1</v>
      </c>
      <c r="O841" s="1">
        <v>-7</v>
      </c>
      <c r="P841" s="1">
        <f t="shared" si="96"/>
        <v>-7.0276401923744611</v>
      </c>
      <c r="Q841" s="1">
        <v>0.25</v>
      </c>
      <c r="R841" s="1">
        <f t="shared" si="97"/>
        <v>2.5075291824085428</v>
      </c>
    </row>
    <row r="842" spans="1:18" x14ac:dyDescent="0.3">
      <c r="A842">
        <v>841</v>
      </c>
      <c r="B842">
        <v>0.62185877655049604</v>
      </c>
      <c r="C842">
        <v>46.2</v>
      </c>
      <c r="D842" s="1">
        <f t="shared" si="91"/>
        <v>0.15518313122641994</v>
      </c>
      <c r="E842" s="1">
        <f t="shared" si="92"/>
        <v>46.820732524905679</v>
      </c>
      <c r="F842">
        <v>39.799999999999997</v>
      </c>
      <c r="G842" s="1">
        <f t="shared" si="93"/>
        <v>-0.15518313122641994</v>
      </c>
      <c r="H842" s="1">
        <f t="shared" si="94"/>
        <v>39.179267475094321</v>
      </c>
      <c r="I842" s="1">
        <f t="shared" si="95"/>
        <v>7.6414650498113588</v>
      </c>
      <c r="J842" s="1">
        <v>0.5</v>
      </c>
      <c r="K842" s="1">
        <v>2.1</v>
      </c>
      <c r="L842" s="1">
        <v>0.15</v>
      </c>
      <c r="M842" s="1">
        <v>8.6</v>
      </c>
      <c r="N842" s="1">
        <v>0.1</v>
      </c>
      <c r="O842" s="1">
        <v>-7</v>
      </c>
      <c r="P842" s="1">
        <f t="shared" si="96"/>
        <v>-6.84481686877358</v>
      </c>
      <c r="Q842" s="1">
        <v>0.25</v>
      </c>
      <c r="R842" s="1">
        <f t="shared" si="97"/>
        <v>3.2845283077122849</v>
      </c>
    </row>
    <row r="843" spans="1:18" x14ac:dyDescent="0.3">
      <c r="A843">
        <v>842</v>
      </c>
      <c r="B843">
        <v>0.18568089207860816</v>
      </c>
      <c r="C843">
        <v>46.2</v>
      </c>
      <c r="D843" s="1">
        <f t="shared" si="91"/>
        <v>-0.44696272101720552</v>
      </c>
      <c r="E843" s="1">
        <f t="shared" si="92"/>
        <v>44.412149115931179</v>
      </c>
      <c r="F843">
        <v>39.799999999999997</v>
      </c>
      <c r="G843" s="1">
        <f t="shared" si="93"/>
        <v>0.44696272101720552</v>
      </c>
      <c r="H843" s="1">
        <f t="shared" si="94"/>
        <v>41.587850884068821</v>
      </c>
      <c r="I843" s="1">
        <f t="shared" si="95"/>
        <v>2.8242982318623575</v>
      </c>
      <c r="J843" s="1">
        <v>0.5</v>
      </c>
      <c r="K843" s="1">
        <v>2.1</v>
      </c>
      <c r="L843" s="1">
        <v>0.15</v>
      </c>
      <c r="M843" s="1">
        <v>8.6</v>
      </c>
      <c r="N843" s="1">
        <v>0.1</v>
      </c>
      <c r="O843" s="1">
        <v>-7</v>
      </c>
      <c r="P843" s="1">
        <f t="shared" si="96"/>
        <v>-7.4469627210172051</v>
      </c>
      <c r="Q843" s="1">
        <v>0.25</v>
      </c>
      <c r="R843" s="1">
        <f t="shared" si="97"/>
        <v>0.72540843567687729</v>
      </c>
    </row>
    <row r="844" spans="1:18" x14ac:dyDescent="0.3">
      <c r="A844">
        <v>843</v>
      </c>
      <c r="B844">
        <v>0.68982169999405862</v>
      </c>
      <c r="C844">
        <v>46.2</v>
      </c>
      <c r="D844" s="1">
        <f t="shared" si="91"/>
        <v>0.24767250792856066</v>
      </c>
      <c r="E844" s="1">
        <f t="shared" si="92"/>
        <v>47.190690031714247</v>
      </c>
      <c r="F844">
        <v>39.799999999999997</v>
      </c>
      <c r="G844" s="1">
        <f t="shared" si="93"/>
        <v>-0.24767250792856066</v>
      </c>
      <c r="H844" s="1">
        <f t="shared" si="94"/>
        <v>38.809309968285753</v>
      </c>
      <c r="I844" s="1">
        <f t="shared" si="95"/>
        <v>8.3813800634284945</v>
      </c>
      <c r="J844" s="1">
        <v>0.5</v>
      </c>
      <c r="K844" s="1">
        <v>2.1</v>
      </c>
      <c r="L844" s="1">
        <v>0.15</v>
      </c>
      <c r="M844" s="1">
        <v>8.6</v>
      </c>
      <c r="N844" s="1">
        <v>0.1</v>
      </c>
      <c r="O844" s="1">
        <v>-7</v>
      </c>
      <c r="P844" s="1">
        <f t="shared" si="96"/>
        <v>-6.7523274920714389</v>
      </c>
      <c r="Q844" s="1">
        <v>0.25</v>
      </c>
      <c r="R844" s="1">
        <f t="shared" si="97"/>
        <v>3.6776081586963882</v>
      </c>
    </row>
    <row r="845" spans="1:18" x14ac:dyDescent="0.3">
      <c r="A845">
        <v>844</v>
      </c>
      <c r="B845">
        <v>0.12944674423790725</v>
      </c>
      <c r="C845">
        <v>46.2</v>
      </c>
      <c r="D845" s="1">
        <f t="shared" si="91"/>
        <v>-0.56450515023674575</v>
      </c>
      <c r="E845" s="1">
        <f t="shared" si="92"/>
        <v>43.941979399053018</v>
      </c>
      <c r="F845">
        <v>39.799999999999997</v>
      </c>
      <c r="G845" s="1">
        <f t="shared" si="93"/>
        <v>0.56450515023674575</v>
      </c>
      <c r="H845" s="1">
        <f t="shared" si="94"/>
        <v>42.058020600946982</v>
      </c>
      <c r="I845" s="1">
        <f t="shared" si="95"/>
        <v>1.8839587981060362</v>
      </c>
      <c r="J845" s="1">
        <v>0.5</v>
      </c>
      <c r="K845" s="1">
        <v>2.1</v>
      </c>
      <c r="L845" s="1">
        <v>0.15</v>
      </c>
      <c r="M845" s="1">
        <v>8.6</v>
      </c>
      <c r="N845" s="1">
        <v>0.1</v>
      </c>
      <c r="O845" s="1">
        <v>-7</v>
      </c>
      <c r="P845" s="1">
        <f t="shared" si="96"/>
        <v>-7.5645051502367462</v>
      </c>
      <c r="Q845" s="1">
        <v>0.25</v>
      </c>
      <c r="R845" s="1">
        <f t="shared" si="97"/>
        <v>0.22585311149383136</v>
      </c>
    </row>
    <row r="846" spans="1:18" x14ac:dyDescent="0.3">
      <c r="A846">
        <v>845</v>
      </c>
      <c r="B846">
        <v>0.85972711233371046</v>
      </c>
      <c r="C846">
        <v>46.2</v>
      </c>
      <c r="D846" s="1">
        <f t="shared" si="91"/>
        <v>0.53954705650885826</v>
      </c>
      <c r="E846" s="1">
        <f t="shared" si="92"/>
        <v>48.358188226035438</v>
      </c>
      <c r="F846">
        <v>39.799999999999997</v>
      </c>
      <c r="G846" s="1">
        <f t="shared" si="93"/>
        <v>-0.53954705650885826</v>
      </c>
      <c r="H846" s="1">
        <f t="shared" si="94"/>
        <v>37.641811773964562</v>
      </c>
      <c r="I846" s="1">
        <f t="shared" si="95"/>
        <v>10.716376452070875</v>
      </c>
      <c r="J846" s="1">
        <v>0.5</v>
      </c>
      <c r="K846" s="1">
        <v>2.1</v>
      </c>
      <c r="L846" s="1">
        <v>0.15</v>
      </c>
      <c r="M846" s="1">
        <v>8.6</v>
      </c>
      <c r="N846" s="1">
        <v>0.1</v>
      </c>
      <c r="O846" s="1">
        <v>-7</v>
      </c>
      <c r="P846" s="1">
        <f t="shared" si="96"/>
        <v>-6.4604529434911413</v>
      </c>
      <c r="Q846" s="1">
        <v>0.25</v>
      </c>
      <c r="R846" s="1">
        <f t="shared" si="97"/>
        <v>4.918074990162653</v>
      </c>
    </row>
    <row r="847" spans="1:18" x14ac:dyDescent="0.3">
      <c r="A847">
        <v>846</v>
      </c>
      <c r="B847">
        <v>0.74619629876615201</v>
      </c>
      <c r="C847">
        <v>46.2</v>
      </c>
      <c r="D847" s="1">
        <f t="shared" si="91"/>
        <v>0.33128389693363713</v>
      </c>
      <c r="E847" s="1">
        <f t="shared" si="92"/>
        <v>47.525135587734553</v>
      </c>
      <c r="F847">
        <v>39.799999999999997</v>
      </c>
      <c r="G847" s="1">
        <f t="shared" si="93"/>
        <v>-0.33128389693363713</v>
      </c>
      <c r="H847" s="1">
        <f t="shared" si="94"/>
        <v>38.474864412265447</v>
      </c>
      <c r="I847" s="1">
        <f t="shared" si="95"/>
        <v>9.0502711754691063</v>
      </c>
      <c r="J847" s="1">
        <v>0.5</v>
      </c>
      <c r="K847" s="1">
        <v>2.1</v>
      </c>
      <c r="L847" s="1">
        <v>0.15</v>
      </c>
      <c r="M847" s="1">
        <v>8.6</v>
      </c>
      <c r="N847" s="1">
        <v>0.1</v>
      </c>
      <c r="O847" s="1">
        <v>-7</v>
      </c>
      <c r="P847" s="1">
        <f t="shared" si="96"/>
        <v>-6.6687161030663624</v>
      </c>
      <c r="Q847" s="1">
        <v>0.25</v>
      </c>
      <c r="R847" s="1">
        <f t="shared" si="97"/>
        <v>4.0329565619679633</v>
      </c>
    </row>
    <row r="848" spans="1:18" x14ac:dyDescent="0.3">
      <c r="A848">
        <v>847</v>
      </c>
      <c r="B848">
        <v>0.49396085605674678</v>
      </c>
      <c r="C848">
        <v>46.2</v>
      </c>
      <c r="D848" s="1">
        <f t="shared" si="91"/>
        <v>-7.5692335823229259E-3</v>
      </c>
      <c r="E848" s="1">
        <f t="shared" si="92"/>
        <v>46.169723065670709</v>
      </c>
      <c r="F848">
        <v>39.799999999999997</v>
      </c>
      <c r="G848" s="1">
        <f t="shared" si="93"/>
        <v>7.5692335823229259E-3</v>
      </c>
      <c r="H848" s="1">
        <f t="shared" si="94"/>
        <v>39.830276934329291</v>
      </c>
      <c r="I848" s="1">
        <f t="shared" si="95"/>
        <v>6.3394461313414183</v>
      </c>
      <c r="J848" s="1">
        <v>0.5</v>
      </c>
      <c r="K848" s="1">
        <v>2.1</v>
      </c>
      <c r="L848" s="1">
        <v>0.15</v>
      </c>
      <c r="M848" s="1">
        <v>8.6</v>
      </c>
      <c r="N848" s="1">
        <v>0.1</v>
      </c>
      <c r="O848" s="1">
        <v>-7</v>
      </c>
      <c r="P848" s="1">
        <f t="shared" si="96"/>
        <v>-7.0075692335823225</v>
      </c>
      <c r="Q848" s="1">
        <v>0.25</v>
      </c>
      <c r="R848" s="1">
        <f t="shared" si="97"/>
        <v>2.5928307572751281</v>
      </c>
    </row>
    <row r="849" spans="1:18" x14ac:dyDescent="0.3">
      <c r="A849">
        <v>848</v>
      </c>
      <c r="B849">
        <v>0.74086371600923384</v>
      </c>
      <c r="C849">
        <v>46.2</v>
      </c>
      <c r="D849" s="1">
        <f t="shared" si="91"/>
        <v>0.32300524029533817</v>
      </c>
      <c r="E849" s="1">
        <f t="shared" si="92"/>
        <v>47.492020961181353</v>
      </c>
      <c r="F849">
        <v>39.799999999999997</v>
      </c>
      <c r="G849" s="1">
        <f t="shared" si="93"/>
        <v>-0.32300524029533817</v>
      </c>
      <c r="H849" s="1">
        <f t="shared" si="94"/>
        <v>38.507979038818647</v>
      </c>
      <c r="I849" s="1">
        <f t="shared" si="95"/>
        <v>8.9840419223627066</v>
      </c>
      <c r="J849" s="1">
        <v>0.5</v>
      </c>
      <c r="K849" s="1">
        <v>2.1</v>
      </c>
      <c r="L849" s="1">
        <v>0.15</v>
      </c>
      <c r="M849" s="1">
        <v>8.6</v>
      </c>
      <c r="N849" s="1">
        <v>0.1</v>
      </c>
      <c r="O849" s="1">
        <v>-7</v>
      </c>
      <c r="P849" s="1">
        <f t="shared" si="96"/>
        <v>-6.6769947597046615</v>
      </c>
      <c r="Q849" s="1">
        <v>0.25</v>
      </c>
      <c r="R849" s="1">
        <f t="shared" si="97"/>
        <v>3.9977722712551884</v>
      </c>
    </row>
    <row r="850" spans="1:18" x14ac:dyDescent="0.3">
      <c r="A850">
        <v>849</v>
      </c>
      <c r="B850">
        <v>0.20879652664896697</v>
      </c>
      <c r="C850">
        <v>46.2</v>
      </c>
      <c r="D850" s="1">
        <f t="shared" si="91"/>
        <v>-0.4053020572216805</v>
      </c>
      <c r="E850" s="1">
        <f t="shared" si="92"/>
        <v>44.578791771113281</v>
      </c>
      <c r="F850">
        <v>39.799999999999997</v>
      </c>
      <c r="G850" s="1">
        <f t="shared" si="93"/>
        <v>0.4053020572216805</v>
      </c>
      <c r="H850" s="1">
        <f t="shared" si="94"/>
        <v>41.421208228886719</v>
      </c>
      <c r="I850" s="1">
        <f t="shared" si="95"/>
        <v>3.1575835422265612</v>
      </c>
      <c r="J850" s="1">
        <v>0.5</v>
      </c>
      <c r="K850" s="1">
        <v>2.1</v>
      </c>
      <c r="L850" s="1">
        <v>0.15</v>
      </c>
      <c r="M850" s="1">
        <v>8.6</v>
      </c>
      <c r="N850" s="1">
        <v>0.1</v>
      </c>
      <c r="O850" s="1">
        <v>-7</v>
      </c>
      <c r="P850" s="1">
        <f t="shared" si="96"/>
        <v>-7.4053020572216806</v>
      </c>
      <c r="Q850" s="1">
        <v>0.25</v>
      </c>
      <c r="R850" s="1">
        <f t="shared" si="97"/>
        <v>0.9024662568078603</v>
      </c>
    </row>
    <row r="851" spans="1:18" x14ac:dyDescent="0.3">
      <c r="A851">
        <v>850</v>
      </c>
      <c r="B851">
        <v>0.47578917310411806</v>
      </c>
      <c r="C851">
        <v>46.2</v>
      </c>
      <c r="D851" s="1">
        <f t="shared" si="91"/>
        <v>-3.0362421579298186E-2</v>
      </c>
      <c r="E851" s="1">
        <f t="shared" si="92"/>
        <v>46.078550313682811</v>
      </c>
      <c r="F851">
        <v>39.799999999999997</v>
      </c>
      <c r="G851" s="1">
        <f t="shared" si="93"/>
        <v>3.0362421579298186E-2</v>
      </c>
      <c r="H851" s="1">
        <f t="shared" si="94"/>
        <v>39.921449686317189</v>
      </c>
      <c r="I851" s="1">
        <f t="shared" si="95"/>
        <v>6.1571006273656224</v>
      </c>
      <c r="J851" s="1">
        <v>0.5</v>
      </c>
      <c r="K851" s="1">
        <v>2.1</v>
      </c>
      <c r="L851" s="1">
        <v>0.15</v>
      </c>
      <c r="M851" s="1">
        <v>8.6</v>
      </c>
      <c r="N851" s="1">
        <v>0.1</v>
      </c>
      <c r="O851" s="1">
        <v>-7</v>
      </c>
      <c r="P851" s="1">
        <f t="shared" si="96"/>
        <v>-7.0303624215792979</v>
      </c>
      <c r="Q851" s="1">
        <v>0.25</v>
      </c>
      <c r="R851" s="1">
        <f t="shared" si="97"/>
        <v>2.4959597082879865</v>
      </c>
    </row>
    <row r="852" spans="1:18" x14ac:dyDescent="0.3">
      <c r="A852">
        <v>851</v>
      </c>
      <c r="B852">
        <v>0.42889367923871802</v>
      </c>
      <c r="C852">
        <v>46.2</v>
      </c>
      <c r="D852" s="1">
        <f t="shared" si="91"/>
        <v>-8.9595736784953653E-2</v>
      </c>
      <c r="E852" s="1">
        <f t="shared" si="92"/>
        <v>45.841617052860187</v>
      </c>
      <c r="F852">
        <v>39.799999999999997</v>
      </c>
      <c r="G852" s="1">
        <f t="shared" si="93"/>
        <v>8.9595736784953653E-2</v>
      </c>
      <c r="H852" s="1">
        <f t="shared" si="94"/>
        <v>40.158382947139813</v>
      </c>
      <c r="I852" s="1">
        <f t="shared" si="95"/>
        <v>5.6832341057203735</v>
      </c>
      <c r="J852" s="1">
        <v>0.5</v>
      </c>
      <c r="K852" s="1">
        <v>2.1</v>
      </c>
      <c r="L852" s="1">
        <v>0.15</v>
      </c>
      <c r="M852" s="1">
        <v>8.6</v>
      </c>
      <c r="N852" s="1">
        <v>0.1</v>
      </c>
      <c r="O852" s="1">
        <v>-7</v>
      </c>
      <c r="P852" s="1">
        <f t="shared" si="96"/>
        <v>-7.089595736784954</v>
      </c>
      <c r="Q852" s="1">
        <v>0.25</v>
      </c>
      <c r="R852" s="1">
        <f t="shared" si="97"/>
        <v>2.244218118663948</v>
      </c>
    </row>
    <row r="853" spans="1:18" x14ac:dyDescent="0.3">
      <c r="A853">
        <v>852</v>
      </c>
      <c r="B853">
        <v>0.62526612419932903</v>
      </c>
      <c r="C853">
        <v>46.2</v>
      </c>
      <c r="D853" s="1">
        <f t="shared" si="91"/>
        <v>0.15967062781691357</v>
      </c>
      <c r="E853" s="1">
        <f t="shared" si="92"/>
        <v>46.838682511267656</v>
      </c>
      <c r="F853">
        <v>39.799999999999997</v>
      </c>
      <c r="G853" s="1">
        <f t="shared" si="93"/>
        <v>-0.15967062781691357</v>
      </c>
      <c r="H853" s="1">
        <f t="shared" si="94"/>
        <v>39.161317488732344</v>
      </c>
      <c r="I853" s="1">
        <f t="shared" si="95"/>
        <v>7.6773650225353123</v>
      </c>
      <c r="J853" s="1">
        <v>0.5</v>
      </c>
      <c r="K853" s="1">
        <v>2.1</v>
      </c>
      <c r="L853" s="1">
        <v>0.15</v>
      </c>
      <c r="M853" s="1">
        <v>8.6</v>
      </c>
      <c r="N853" s="1">
        <v>0.1</v>
      </c>
      <c r="O853" s="1">
        <v>-7</v>
      </c>
      <c r="P853" s="1">
        <f t="shared" si="96"/>
        <v>-6.8403293721830867</v>
      </c>
      <c r="Q853" s="1">
        <v>0.25</v>
      </c>
      <c r="R853" s="1">
        <f t="shared" si="97"/>
        <v>3.3036001682218852</v>
      </c>
    </row>
    <row r="854" spans="1:18" x14ac:dyDescent="0.3">
      <c r="A854">
        <v>853</v>
      </c>
      <c r="B854">
        <v>0.5649866027432614</v>
      </c>
      <c r="C854">
        <v>46.2</v>
      </c>
      <c r="D854" s="1">
        <f t="shared" si="91"/>
        <v>8.1812225814712286E-2</v>
      </c>
      <c r="E854" s="1">
        <f t="shared" si="92"/>
        <v>46.527248903258851</v>
      </c>
      <c r="F854">
        <v>39.799999999999997</v>
      </c>
      <c r="G854" s="1">
        <f t="shared" si="93"/>
        <v>-8.1812225814712286E-2</v>
      </c>
      <c r="H854" s="1">
        <f t="shared" si="94"/>
        <v>39.472751096741149</v>
      </c>
      <c r="I854" s="1">
        <f t="shared" si="95"/>
        <v>7.054497806517702</v>
      </c>
      <c r="J854" s="1">
        <v>0.5</v>
      </c>
      <c r="K854" s="1">
        <v>2.1</v>
      </c>
      <c r="L854" s="1">
        <v>0.15</v>
      </c>
      <c r="M854" s="1">
        <v>8.6</v>
      </c>
      <c r="N854" s="1">
        <v>0.1</v>
      </c>
      <c r="O854" s="1">
        <v>-7</v>
      </c>
      <c r="P854" s="1">
        <f t="shared" si="96"/>
        <v>-6.918187774185288</v>
      </c>
      <c r="Q854" s="1">
        <v>0.25</v>
      </c>
      <c r="R854" s="1">
        <f t="shared" si="97"/>
        <v>2.9727019597125288</v>
      </c>
    </row>
    <row r="855" spans="1:18" x14ac:dyDescent="0.3">
      <c r="A855">
        <v>854</v>
      </c>
      <c r="B855">
        <v>0.25248702254879496</v>
      </c>
      <c r="C855">
        <v>46.2</v>
      </c>
      <c r="D855" s="1">
        <f t="shared" si="91"/>
        <v>-0.33334196545776434</v>
      </c>
      <c r="E855" s="1">
        <f t="shared" si="92"/>
        <v>44.866632138168946</v>
      </c>
      <c r="F855">
        <v>39.799999999999997</v>
      </c>
      <c r="G855" s="1">
        <f t="shared" si="93"/>
        <v>0.33334196545776434</v>
      </c>
      <c r="H855" s="1">
        <f t="shared" si="94"/>
        <v>41.133367861831054</v>
      </c>
      <c r="I855" s="1">
        <f t="shared" si="95"/>
        <v>3.7332642763378914</v>
      </c>
      <c r="J855" s="1">
        <v>0.5</v>
      </c>
      <c r="K855" s="1">
        <v>2.1</v>
      </c>
      <c r="L855" s="1">
        <v>0.15</v>
      </c>
      <c r="M855" s="1">
        <v>8.6</v>
      </c>
      <c r="N855" s="1">
        <v>0.1</v>
      </c>
      <c r="O855" s="1">
        <v>-7</v>
      </c>
      <c r="P855" s="1">
        <f t="shared" si="96"/>
        <v>-7.3333419654577643</v>
      </c>
      <c r="Q855" s="1">
        <v>0.25</v>
      </c>
      <c r="R855" s="1">
        <f t="shared" si="97"/>
        <v>1.2082966468045044</v>
      </c>
    </row>
    <row r="856" spans="1:18" x14ac:dyDescent="0.3">
      <c r="A856">
        <v>855</v>
      </c>
      <c r="B856">
        <v>0.15730819373072691</v>
      </c>
      <c r="C856">
        <v>46.2</v>
      </c>
      <c r="D856" s="1">
        <f t="shared" si="91"/>
        <v>-0.50279131033669411</v>
      </c>
      <c r="E856" s="1">
        <f t="shared" si="92"/>
        <v>44.188834758653229</v>
      </c>
      <c r="F856">
        <v>39.799999999999997</v>
      </c>
      <c r="G856" s="1">
        <f t="shared" si="93"/>
        <v>0.50279131033669411</v>
      </c>
      <c r="H856" s="1">
        <f t="shared" si="94"/>
        <v>41.811165241346771</v>
      </c>
      <c r="I856" s="1">
        <f t="shared" si="95"/>
        <v>2.3776695173064581</v>
      </c>
      <c r="J856" s="1">
        <v>0.5</v>
      </c>
      <c r="K856" s="1">
        <v>2.1</v>
      </c>
      <c r="L856" s="1">
        <v>0.15</v>
      </c>
      <c r="M856" s="1">
        <v>8.6</v>
      </c>
      <c r="N856" s="1">
        <v>0.1</v>
      </c>
      <c r="O856" s="1">
        <v>-7</v>
      </c>
      <c r="P856" s="1">
        <f t="shared" si="96"/>
        <v>-7.5027913103366943</v>
      </c>
      <c r="Q856" s="1">
        <v>0.25</v>
      </c>
      <c r="R856" s="1">
        <f t="shared" si="97"/>
        <v>0.48813693106905531</v>
      </c>
    </row>
    <row r="857" spans="1:18" x14ac:dyDescent="0.3">
      <c r="A857">
        <v>856</v>
      </c>
      <c r="B857">
        <v>0.6881085767234536</v>
      </c>
      <c r="C857">
        <v>46.2</v>
      </c>
      <c r="D857" s="1">
        <f t="shared" si="91"/>
        <v>0.2452480799151735</v>
      </c>
      <c r="E857" s="1">
        <f t="shared" si="92"/>
        <v>47.180992319660696</v>
      </c>
      <c r="F857">
        <v>39.799999999999997</v>
      </c>
      <c r="G857" s="1">
        <f t="shared" si="93"/>
        <v>-0.2452480799151735</v>
      </c>
      <c r="H857" s="1">
        <f t="shared" si="94"/>
        <v>38.819007680339304</v>
      </c>
      <c r="I857" s="1">
        <f t="shared" si="95"/>
        <v>8.3619846393213919</v>
      </c>
      <c r="J857" s="1">
        <v>0.5</v>
      </c>
      <c r="K857" s="1">
        <v>2.1</v>
      </c>
      <c r="L857" s="1">
        <v>0.15</v>
      </c>
      <c r="M857" s="1">
        <v>8.6</v>
      </c>
      <c r="N857" s="1">
        <v>0.1</v>
      </c>
      <c r="O857" s="1">
        <v>-7</v>
      </c>
      <c r="P857" s="1">
        <f t="shared" si="96"/>
        <v>-6.7547519200848267</v>
      </c>
      <c r="Q857" s="1">
        <v>0.25</v>
      </c>
      <c r="R857" s="1">
        <f t="shared" si="97"/>
        <v>3.66730433963949</v>
      </c>
    </row>
    <row r="858" spans="1:18" x14ac:dyDescent="0.3">
      <c r="A858">
        <v>857</v>
      </c>
      <c r="B858">
        <v>0.75002907347978098</v>
      </c>
      <c r="C858">
        <v>46.2</v>
      </c>
      <c r="D858" s="1">
        <f t="shared" si="91"/>
        <v>0.33729062166875989</v>
      </c>
      <c r="E858" s="1">
        <f t="shared" si="92"/>
        <v>47.549162486675044</v>
      </c>
      <c r="F858">
        <v>39.799999999999997</v>
      </c>
      <c r="G858" s="1">
        <f t="shared" si="93"/>
        <v>-0.33729062166875989</v>
      </c>
      <c r="H858" s="1">
        <f t="shared" si="94"/>
        <v>38.450837513324956</v>
      </c>
      <c r="I858" s="1">
        <f t="shared" si="95"/>
        <v>9.0983249733500884</v>
      </c>
      <c r="J858" s="1">
        <v>0.5</v>
      </c>
      <c r="K858" s="1">
        <v>2.1</v>
      </c>
      <c r="L858" s="1">
        <v>0.15</v>
      </c>
      <c r="M858" s="1">
        <v>8.6</v>
      </c>
      <c r="N858" s="1">
        <v>0.1</v>
      </c>
      <c r="O858" s="1">
        <v>-7</v>
      </c>
      <c r="P858" s="1">
        <f t="shared" si="96"/>
        <v>-6.6627093783312397</v>
      </c>
      <c r="Q858" s="1">
        <v>0.25</v>
      </c>
      <c r="R858" s="1">
        <f t="shared" si="97"/>
        <v>4.058485142092235</v>
      </c>
    </row>
    <row r="859" spans="1:18" x14ac:dyDescent="0.3">
      <c r="A859">
        <v>858</v>
      </c>
      <c r="B859">
        <v>0.95222354535022391</v>
      </c>
      <c r="C859">
        <v>46.2</v>
      </c>
      <c r="D859" s="1">
        <f t="shared" si="91"/>
        <v>0.83340319481857661</v>
      </c>
      <c r="E859" s="1">
        <f t="shared" si="92"/>
        <v>49.533612779274307</v>
      </c>
      <c r="F859">
        <v>39.799999999999997</v>
      </c>
      <c r="G859" s="1">
        <f t="shared" si="93"/>
        <v>-0.83340319481857661</v>
      </c>
      <c r="H859" s="1">
        <f t="shared" si="94"/>
        <v>36.466387220725693</v>
      </c>
      <c r="I859" s="1">
        <f t="shared" si="95"/>
        <v>13.067225558548614</v>
      </c>
      <c r="J859" s="1">
        <v>0.5</v>
      </c>
      <c r="K859" s="1">
        <v>2.1</v>
      </c>
      <c r="L859" s="1">
        <v>0.15</v>
      </c>
      <c r="M859" s="1">
        <v>8.6</v>
      </c>
      <c r="N859" s="1">
        <v>0.1</v>
      </c>
      <c r="O859" s="1">
        <v>-7</v>
      </c>
      <c r="P859" s="1">
        <f t="shared" si="96"/>
        <v>-6.1665968051814231</v>
      </c>
      <c r="Q859" s="1">
        <v>0.25</v>
      </c>
      <c r="R859" s="1">
        <f t="shared" si="97"/>
        <v>6.1669635779789518</v>
      </c>
    </row>
    <row r="860" spans="1:18" x14ac:dyDescent="0.3">
      <c r="A860">
        <v>859</v>
      </c>
      <c r="B860">
        <v>0.34093767495777838</v>
      </c>
      <c r="C860">
        <v>46.2</v>
      </c>
      <c r="D860" s="1">
        <f t="shared" si="91"/>
        <v>-0.20495269595504909</v>
      </c>
      <c r="E860" s="1">
        <f t="shared" si="92"/>
        <v>45.380189216179808</v>
      </c>
      <c r="F860">
        <v>39.799999999999997</v>
      </c>
      <c r="G860" s="1">
        <f t="shared" si="93"/>
        <v>0.20495269595504909</v>
      </c>
      <c r="H860" s="1">
        <f t="shared" si="94"/>
        <v>40.619810783820192</v>
      </c>
      <c r="I860" s="1">
        <f t="shared" si="95"/>
        <v>4.7603784323596159</v>
      </c>
      <c r="J860" s="1">
        <v>0.5</v>
      </c>
      <c r="K860" s="1">
        <v>2.1</v>
      </c>
      <c r="L860" s="1">
        <v>0.15</v>
      </c>
      <c r="M860" s="1">
        <v>8.6</v>
      </c>
      <c r="N860" s="1">
        <v>0.1</v>
      </c>
      <c r="O860" s="1">
        <v>-7</v>
      </c>
      <c r="P860" s="1">
        <f t="shared" si="96"/>
        <v>-7.2049526959550487</v>
      </c>
      <c r="Q860" s="1">
        <v>0.25</v>
      </c>
      <c r="R860" s="1">
        <f t="shared" si="97"/>
        <v>1.7539510421910456</v>
      </c>
    </row>
    <row r="861" spans="1:18" x14ac:dyDescent="0.3">
      <c r="A861">
        <v>860</v>
      </c>
      <c r="B861">
        <v>0.29436841971523098</v>
      </c>
      <c r="C861">
        <v>46.2</v>
      </c>
      <c r="D861" s="1">
        <f t="shared" si="91"/>
        <v>-0.27033370935272028</v>
      </c>
      <c r="E861" s="1">
        <f t="shared" si="92"/>
        <v>45.118665162589124</v>
      </c>
      <c r="F861">
        <v>39.799999999999997</v>
      </c>
      <c r="G861" s="1">
        <f t="shared" si="93"/>
        <v>0.27033370935272028</v>
      </c>
      <c r="H861" s="1">
        <f t="shared" si="94"/>
        <v>40.881334837410876</v>
      </c>
      <c r="I861" s="1">
        <f t="shared" si="95"/>
        <v>4.2373303251782488</v>
      </c>
      <c r="J861" s="1">
        <v>0.5</v>
      </c>
      <c r="K861" s="1">
        <v>2.1</v>
      </c>
      <c r="L861" s="1">
        <v>0.15</v>
      </c>
      <c r="M861" s="1">
        <v>8.6</v>
      </c>
      <c r="N861" s="1">
        <v>0.1</v>
      </c>
      <c r="O861" s="1">
        <v>-7</v>
      </c>
      <c r="P861" s="1">
        <f t="shared" si="96"/>
        <v>-7.2703337093527205</v>
      </c>
      <c r="Q861" s="1">
        <v>0.25</v>
      </c>
      <c r="R861" s="1">
        <f t="shared" si="97"/>
        <v>1.4760817352509441</v>
      </c>
    </row>
    <row r="862" spans="1:18" x14ac:dyDescent="0.3">
      <c r="A862">
        <v>861</v>
      </c>
      <c r="B862">
        <v>0.29303179932560497</v>
      </c>
      <c r="C862">
        <v>46.2</v>
      </c>
      <c r="D862" s="1">
        <f t="shared" si="91"/>
        <v>-0.27227460204181558</v>
      </c>
      <c r="E862" s="1">
        <f t="shared" si="92"/>
        <v>45.110901591832743</v>
      </c>
      <c r="F862">
        <v>39.799999999999997</v>
      </c>
      <c r="G862" s="1">
        <f t="shared" si="93"/>
        <v>0.27227460204181558</v>
      </c>
      <c r="H862" s="1">
        <f t="shared" si="94"/>
        <v>40.889098408167257</v>
      </c>
      <c r="I862" s="1">
        <f t="shared" si="95"/>
        <v>4.2218031836654859</v>
      </c>
      <c r="J862" s="1">
        <v>0.5</v>
      </c>
      <c r="K862" s="1">
        <v>2.1</v>
      </c>
      <c r="L862" s="1">
        <v>0.15</v>
      </c>
      <c r="M862" s="1">
        <v>8.6</v>
      </c>
      <c r="N862" s="1">
        <v>0.1</v>
      </c>
      <c r="O862" s="1">
        <v>-7</v>
      </c>
      <c r="P862" s="1">
        <f t="shared" si="96"/>
        <v>-7.2722746020418159</v>
      </c>
      <c r="Q862" s="1">
        <v>0.25</v>
      </c>
      <c r="R862" s="1">
        <f t="shared" si="97"/>
        <v>1.4678329413222888</v>
      </c>
    </row>
    <row r="863" spans="1:18" x14ac:dyDescent="0.3">
      <c r="A863">
        <v>862</v>
      </c>
      <c r="B863">
        <v>0.51617655302343379</v>
      </c>
      <c r="C863">
        <v>46.2</v>
      </c>
      <c r="D863" s="1">
        <f t="shared" si="91"/>
        <v>2.0279861595597994E-2</v>
      </c>
      <c r="E863" s="1">
        <f t="shared" si="92"/>
        <v>46.281119446382398</v>
      </c>
      <c r="F863">
        <v>39.799999999999997</v>
      </c>
      <c r="G863" s="1">
        <f t="shared" si="93"/>
        <v>-2.0279861595597994E-2</v>
      </c>
      <c r="H863" s="1">
        <f t="shared" si="94"/>
        <v>39.718880553617602</v>
      </c>
      <c r="I863" s="1">
        <f t="shared" si="95"/>
        <v>6.5622388927647961</v>
      </c>
      <c r="J863" s="1">
        <v>0.5</v>
      </c>
      <c r="K863" s="1">
        <v>2.1</v>
      </c>
      <c r="L863" s="1">
        <v>0.15</v>
      </c>
      <c r="M863" s="1">
        <v>8.6</v>
      </c>
      <c r="N863" s="1">
        <v>0.1</v>
      </c>
      <c r="O863" s="1">
        <v>-7</v>
      </c>
      <c r="P863" s="1">
        <f t="shared" si="96"/>
        <v>-6.9797201384044021</v>
      </c>
      <c r="Q863" s="1">
        <v>0.25</v>
      </c>
      <c r="R863" s="1">
        <f t="shared" si="97"/>
        <v>2.7111894117812971</v>
      </c>
    </row>
    <row r="864" spans="1:18" x14ac:dyDescent="0.3">
      <c r="A864">
        <v>863</v>
      </c>
      <c r="B864">
        <v>0.40148766873015762</v>
      </c>
      <c r="C864">
        <v>46.2</v>
      </c>
      <c r="D864" s="1">
        <f t="shared" si="91"/>
        <v>-0.12474916181637222</v>
      </c>
      <c r="E864" s="1">
        <f t="shared" si="92"/>
        <v>45.701003352734517</v>
      </c>
      <c r="F864">
        <v>39.799999999999997</v>
      </c>
      <c r="G864" s="1">
        <f t="shared" si="93"/>
        <v>0.12474916181637222</v>
      </c>
      <c r="H864" s="1">
        <f t="shared" si="94"/>
        <v>40.298996647265483</v>
      </c>
      <c r="I864" s="1">
        <f t="shared" si="95"/>
        <v>5.4020067054690344</v>
      </c>
      <c r="J864" s="1">
        <v>0.5</v>
      </c>
      <c r="K864" s="1">
        <v>2.1</v>
      </c>
      <c r="L864" s="1">
        <v>0.15</v>
      </c>
      <c r="M864" s="1">
        <v>8.6</v>
      </c>
      <c r="N864" s="1">
        <v>0.1</v>
      </c>
      <c r="O864" s="1">
        <v>-7</v>
      </c>
      <c r="P864" s="1">
        <f t="shared" si="96"/>
        <v>-7.1247491618163723</v>
      </c>
      <c r="Q864" s="1">
        <v>0.25</v>
      </c>
      <c r="R864" s="1">
        <f t="shared" si="97"/>
        <v>2.0948160622804242</v>
      </c>
    </row>
    <row r="865" spans="1:18" x14ac:dyDescent="0.3">
      <c r="A865">
        <v>864</v>
      </c>
      <c r="B865">
        <v>0.52342266117274927</v>
      </c>
      <c r="C865">
        <v>46.2</v>
      </c>
      <c r="D865" s="1">
        <f t="shared" si="91"/>
        <v>2.9372838183542294E-2</v>
      </c>
      <c r="E865" s="1">
        <f t="shared" si="92"/>
        <v>46.317491352734173</v>
      </c>
      <c r="F865">
        <v>39.799999999999997</v>
      </c>
      <c r="G865" s="1">
        <f t="shared" si="93"/>
        <v>-2.9372838183542294E-2</v>
      </c>
      <c r="H865" s="1">
        <f t="shared" si="94"/>
        <v>39.682508647265827</v>
      </c>
      <c r="I865" s="1">
        <f t="shared" si="95"/>
        <v>6.6349827054683459</v>
      </c>
      <c r="J865" s="1">
        <v>0.5</v>
      </c>
      <c r="K865" s="1">
        <v>2.1</v>
      </c>
      <c r="L865" s="1">
        <v>0.15</v>
      </c>
      <c r="M865" s="1">
        <v>8.6</v>
      </c>
      <c r="N865" s="1">
        <v>0.1</v>
      </c>
      <c r="O865" s="1">
        <v>-7</v>
      </c>
      <c r="P865" s="1">
        <f t="shared" si="96"/>
        <v>-6.9706271618164575</v>
      </c>
      <c r="Q865" s="1">
        <v>0.25</v>
      </c>
      <c r="R865" s="1">
        <f t="shared" si="97"/>
        <v>2.7498345622800584</v>
      </c>
    </row>
    <row r="866" spans="1:18" x14ac:dyDescent="0.3">
      <c r="A866">
        <v>865</v>
      </c>
      <c r="B866">
        <v>0.58702745347085283</v>
      </c>
      <c r="C866">
        <v>46.2</v>
      </c>
      <c r="D866" s="1">
        <f t="shared" si="91"/>
        <v>0.10995253154276426</v>
      </c>
      <c r="E866" s="1">
        <f t="shared" si="92"/>
        <v>46.639810126171056</v>
      </c>
      <c r="F866">
        <v>39.799999999999997</v>
      </c>
      <c r="G866" s="1">
        <f t="shared" si="93"/>
        <v>-0.10995253154276426</v>
      </c>
      <c r="H866" s="1">
        <f t="shared" si="94"/>
        <v>39.360189873828944</v>
      </c>
      <c r="I866" s="1">
        <f t="shared" si="95"/>
        <v>7.279620252342113</v>
      </c>
      <c r="J866" s="1">
        <v>0.5</v>
      </c>
      <c r="K866" s="1">
        <v>2.1</v>
      </c>
      <c r="L866" s="1">
        <v>0.15</v>
      </c>
      <c r="M866" s="1">
        <v>8.6</v>
      </c>
      <c r="N866" s="1">
        <v>0.1</v>
      </c>
      <c r="O866" s="1">
        <v>-7</v>
      </c>
      <c r="P866" s="1">
        <f t="shared" si="96"/>
        <v>-6.8900474684572357</v>
      </c>
      <c r="Q866" s="1">
        <v>0.25</v>
      </c>
      <c r="R866" s="1">
        <f t="shared" si="97"/>
        <v>3.0922982590567472</v>
      </c>
    </row>
    <row r="867" spans="1:18" x14ac:dyDescent="0.3">
      <c r="A867">
        <v>866</v>
      </c>
      <c r="B867">
        <v>0.44404874495228785</v>
      </c>
      <c r="C867">
        <v>46.2</v>
      </c>
      <c r="D867" s="1">
        <f t="shared" si="91"/>
        <v>-7.0355984107413547E-2</v>
      </c>
      <c r="E867" s="1">
        <f t="shared" si="92"/>
        <v>45.918576063570349</v>
      </c>
      <c r="F867">
        <v>39.799999999999997</v>
      </c>
      <c r="G867" s="1">
        <f t="shared" si="93"/>
        <v>7.0355984107413547E-2</v>
      </c>
      <c r="H867" s="1">
        <f t="shared" si="94"/>
        <v>40.081423936429651</v>
      </c>
      <c r="I867" s="1">
        <f t="shared" si="95"/>
        <v>5.8371521271406976</v>
      </c>
      <c r="J867" s="1">
        <v>0.5</v>
      </c>
      <c r="K867" s="1">
        <v>2.1</v>
      </c>
      <c r="L867" s="1">
        <v>0.15</v>
      </c>
      <c r="M867" s="1">
        <v>8.6</v>
      </c>
      <c r="N867" s="1">
        <v>0.1</v>
      </c>
      <c r="O867" s="1">
        <v>-7</v>
      </c>
      <c r="P867" s="1">
        <f t="shared" si="96"/>
        <v>-7.0703559841074135</v>
      </c>
      <c r="Q867" s="1">
        <v>0.25</v>
      </c>
      <c r="R867" s="1">
        <f t="shared" si="97"/>
        <v>2.3259870675434953</v>
      </c>
    </row>
    <row r="868" spans="1:18" x14ac:dyDescent="0.3">
      <c r="A868">
        <v>867</v>
      </c>
      <c r="B868">
        <v>0.93557742602321481</v>
      </c>
      <c r="C868">
        <v>46.2</v>
      </c>
      <c r="D868" s="1">
        <f t="shared" si="91"/>
        <v>0.7593358609234041</v>
      </c>
      <c r="E868" s="1">
        <f t="shared" si="92"/>
        <v>49.237343443693618</v>
      </c>
      <c r="F868">
        <v>39.799999999999997</v>
      </c>
      <c r="G868" s="1">
        <f t="shared" si="93"/>
        <v>-0.7593358609234041</v>
      </c>
      <c r="H868" s="1">
        <f t="shared" si="94"/>
        <v>36.762656556306382</v>
      </c>
      <c r="I868" s="1">
        <f t="shared" si="95"/>
        <v>12.474686887387236</v>
      </c>
      <c r="J868" s="1">
        <v>0.5</v>
      </c>
      <c r="K868" s="1">
        <v>2.1</v>
      </c>
      <c r="L868" s="1">
        <v>0.15</v>
      </c>
      <c r="M868" s="1">
        <v>8.6</v>
      </c>
      <c r="N868" s="1">
        <v>0.1</v>
      </c>
      <c r="O868" s="1">
        <v>-7</v>
      </c>
      <c r="P868" s="1">
        <f t="shared" si="96"/>
        <v>-6.2406641390765962</v>
      </c>
      <c r="Q868" s="1">
        <v>0.25</v>
      </c>
      <c r="R868" s="1">
        <f t="shared" si="97"/>
        <v>5.8521774089244696</v>
      </c>
    </row>
    <row r="869" spans="1:18" x14ac:dyDescent="0.3">
      <c r="A869">
        <v>868</v>
      </c>
      <c r="B869">
        <v>0.28094845841026617</v>
      </c>
      <c r="C869">
        <v>46.2</v>
      </c>
      <c r="D869" s="1">
        <f t="shared" si="91"/>
        <v>-0.2900131243803683</v>
      </c>
      <c r="E869" s="1">
        <f t="shared" si="92"/>
        <v>45.039947502478526</v>
      </c>
      <c r="F869">
        <v>39.799999999999997</v>
      </c>
      <c r="G869" s="1">
        <f t="shared" si="93"/>
        <v>0.2900131243803683</v>
      </c>
      <c r="H869" s="1">
        <f t="shared" si="94"/>
        <v>40.960052497521474</v>
      </c>
      <c r="I869" s="1">
        <f t="shared" si="95"/>
        <v>4.0798950049570522</v>
      </c>
      <c r="J869" s="1">
        <v>0.5</v>
      </c>
      <c r="K869" s="1">
        <v>2.1</v>
      </c>
      <c r="L869" s="1">
        <v>0.15</v>
      </c>
      <c r="M869" s="1">
        <v>8.6</v>
      </c>
      <c r="N869" s="1">
        <v>0.1</v>
      </c>
      <c r="O869" s="1">
        <v>-7</v>
      </c>
      <c r="P869" s="1">
        <f t="shared" si="96"/>
        <v>-7.2900131243803683</v>
      </c>
      <c r="Q869" s="1">
        <v>0.25</v>
      </c>
      <c r="R869" s="1">
        <f t="shared" si="97"/>
        <v>1.3924442213834338</v>
      </c>
    </row>
    <row r="870" spans="1:18" x14ac:dyDescent="0.3">
      <c r="A870">
        <v>869</v>
      </c>
      <c r="B870">
        <v>0.63061859234626372</v>
      </c>
      <c r="C870">
        <v>46.2</v>
      </c>
      <c r="D870" s="1">
        <f t="shared" si="91"/>
        <v>0.16674607416315729</v>
      </c>
      <c r="E870" s="1">
        <f t="shared" si="92"/>
        <v>46.866984296652632</v>
      </c>
      <c r="F870">
        <v>39.799999999999997</v>
      </c>
      <c r="G870" s="1">
        <f t="shared" si="93"/>
        <v>-0.16674607416315729</v>
      </c>
      <c r="H870" s="1">
        <f t="shared" si="94"/>
        <v>39.133015703347368</v>
      </c>
      <c r="I870" s="1">
        <f t="shared" si="95"/>
        <v>7.7339685933052635</v>
      </c>
      <c r="J870" s="1">
        <v>0.5</v>
      </c>
      <c r="K870" s="1">
        <v>2.1</v>
      </c>
      <c r="L870" s="1">
        <v>0.15</v>
      </c>
      <c r="M870" s="1">
        <v>8.6</v>
      </c>
      <c r="N870" s="1">
        <v>0.1</v>
      </c>
      <c r="O870" s="1">
        <v>-7</v>
      </c>
      <c r="P870" s="1">
        <f t="shared" si="96"/>
        <v>-6.8332539258368428</v>
      </c>
      <c r="Q870" s="1">
        <v>0.25</v>
      </c>
      <c r="R870" s="1">
        <f t="shared" si="97"/>
        <v>3.3336708151934218</v>
      </c>
    </row>
    <row r="871" spans="1:18" x14ac:dyDescent="0.3">
      <c r="A871">
        <v>870</v>
      </c>
      <c r="B871">
        <v>0.84915705620736814</v>
      </c>
      <c r="C871">
        <v>46.2</v>
      </c>
      <c r="D871" s="1">
        <f t="shared" si="91"/>
        <v>0.51641240863695848</v>
      </c>
      <c r="E871" s="1">
        <f t="shared" si="92"/>
        <v>48.265649634547835</v>
      </c>
      <c r="F871">
        <v>39.799999999999997</v>
      </c>
      <c r="G871" s="1">
        <f t="shared" si="93"/>
        <v>-0.51641240863695848</v>
      </c>
      <c r="H871" s="1">
        <f t="shared" si="94"/>
        <v>37.734350365452165</v>
      </c>
      <c r="I871" s="1">
        <f t="shared" si="95"/>
        <v>10.531299269095669</v>
      </c>
      <c r="J871" s="1">
        <v>0.5</v>
      </c>
      <c r="K871" s="1">
        <v>2.1</v>
      </c>
      <c r="L871" s="1">
        <v>0.15</v>
      </c>
      <c r="M871" s="1">
        <v>8.6</v>
      </c>
      <c r="N871" s="1">
        <v>0.1</v>
      </c>
      <c r="O871" s="1">
        <v>-7</v>
      </c>
      <c r="P871" s="1">
        <f t="shared" si="96"/>
        <v>-6.4835875913630412</v>
      </c>
      <c r="Q871" s="1">
        <v>0.25</v>
      </c>
      <c r="R871" s="1">
        <f t="shared" si="97"/>
        <v>4.8197527367070752</v>
      </c>
    </row>
    <row r="872" spans="1:18" x14ac:dyDescent="0.3">
      <c r="A872">
        <v>871</v>
      </c>
      <c r="B872">
        <v>0.97682798934197324</v>
      </c>
      <c r="C872">
        <v>46.2</v>
      </c>
      <c r="D872" s="1">
        <f t="shared" si="91"/>
        <v>0.99612323732804431</v>
      </c>
      <c r="E872" s="1">
        <f t="shared" si="92"/>
        <v>50.18449294931218</v>
      </c>
      <c r="F872">
        <v>39.799999999999997</v>
      </c>
      <c r="G872" s="1">
        <f t="shared" si="93"/>
        <v>-0.99612323732804431</v>
      </c>
      <c r="H872" s="1">
        <f t="shared" si="94"/>
        <v>35.81550705068782</v>
      </c>
      <c r="I872" s="1">
        <f t="shared" si="95"/>
        <v>14.368985898624359</v>
      </c>
      <c r="J872" s="1">
        <v>0.5</v>
      </c>
      <c r="K872" s="1">
        <v>2.1</v>
      </c>
      <c r="L872" s="1">
        <v>0.15</v>
      </c>
      <c r="M872" s="1">
        <v>8.6</v>
      </c>
      <c r="N872" s="1">
        <v>0.1</v>
      </c>
      <c r="O872" s="1">
        <v>-7</v>
      </c>
      <c r="P872" s="1">
        <f t="shared" si="96"/>
        <v>-6.0038767626719558</v>
      </c>
      <c r="Q872" s="1">
        <v>0.25</v>
      </c>
      <c r="R872" s="1">
        <f t="shared" si="97"/>
        <v>6.8585237586441909</v>
      </c>
    </row>
    <row r="873" spans="1:18" x14ac:dyDescent="0.3">
      <c r="A873">
        <v>872</v>
      </c>
      <c r="B873">
        <v>0.17242474253923146</v>
      </c>
      <c r="C873">
        <v>46.2</v>
      </c>
      <c r="D873" s="1">
        <f t="shared" si="91"/>
        <v>-0.47231335567558969</v>
      </c>
      <c r="E873" s="1">
        <f t="shared" si="92"/>
        <v>44.310746577297643</v>
      </c>
      <c r="F873">
        <v>39.799999999999997</v>
      </c>
      <c r="G873" s="1">
        <f t="shared" si="93"/>
        <v>0.47231335567558969</v>
      </c>
      <c r="H873" s="1">
        <f t="shared" si="94"/>
        <v>41.689253422702357</v>
      </c>
      <c r="I873" s="1">
        <f t="shared" si="95"/>
        <v>2.6214931545952851</v>
      </c>
      <c r="J873" s="1">
        <v>0.5</v>
      </c>
      <c r="K873" s="1">
        <v>2.1</v>
      </c>
      <c r="L873" s="1">
        <v>0.15</v>
      </c>
      <c r="M873" s="1">
        <v>8.6</v>
      </c>
      <c r="N873" s="1">
        <v>0.1</v>
      </c>
      <c r="O873" s="1">
        <v>-7</v>
      </c>
      <c r="P873" s="1">
        <f t="shared" si="96"/>
        <v>-7.4723133556755901</v>
      </c>
      <c r="Q873" s="1">
        <v>0.25</v>
      </c>
      <c r="R873" s="1">
        <f t="shared" si="97"/>
        <v>0.61766823837874485</v>
      </c>
    </row>
    <row r="874" spans="1:18" x14ac:dyDescent="0.3">
      <c r="A874">
        <v>873</v>
      </c>
      <c r="B874">
        <v>0.10240973327511727</v>
      </c>
      <c r="C874">
        <v>46.2</v>
      </c>
      <c r="D874" s="1">
        <f t="shared" si="91"/>
        <v>-0.63396987624162393</v>
      </c>
      <c r="E874" s="1">
        <f t="shared" si="92"/>
        <v>43.664120495033508</v>
      </c>
      <c r="F874">
        <v>39.799999999999997</v>
      </c>
      <c r="G874" s="1">
        <f t="shared" si="93"/>
        <v>0.63396987624162393</v>
      </c>
      <c r="H874" s="1">
        <f t="shared" si="94"/>
        <v>42.335879504966492</v>
      </c>
      <c r="I874" s="1">
        <f t="shared" si="95"/>
        <v>1.328240990067016</v>
      </c>
      <c r="J874" s="1">
        <v>0.5</v>
      </c>
      <c r="K874" s="1">
        <v>2.1</v>
      </c>
      <c r="L874" s="1">
        <v>0.15</v>
      </c>
      <c r="M874" s="1">
        <v>8.6</v>
      </c>
      <c r="N874" s="1">
        <v>0.1</v>
      </c>
      <c r="O874" s="1">
        <v>-7</v>
      </c>
      <c r="P874" s="1">
        <f t="shared" si="96"/>
        <v>-7.6339698762416237</v>
      </c>
      <c r="Q874" s="1">
        <v>0.25</v>
      </c>
      <c r="R874" s="1">
        <f t="shared" si="97"/>
        <v>-6.9371974026898098E-2</v>
      </c>
    </row>
    <row r="875" spans="1:18" x14ac:dyDescent="0.3">
      <c r="A875">
        <v>874</v>
      </c>
      <c r="B875">
        <v>0.17154469613672929</v>
      </c>
      <c r="C875">
        <v>46.2</v>
      </c>
      <c r="D875" s="1">
        <f t="shared" si="91"/>
        <v>-0.47403934858083036</v>
      </c>
      <c r="E875" s="1">
        <f t="shared" si="92"/>
        <v>44.303842605676678</v>
      </c>
      <c r="F875">
        <v>39.799999999999997</v>
      </c>
      <c r="G875" s="1">
        <f t="shared" si="93"/>
        <v>0.47403934858083036</v>
      </c>
      <c r="H875" s="1">
        <f t="shared" si="94"/>
        <v>41.696157394323322</v>
      </c>
      <c r="I875" s="1">
        <f t="shared" si="95"/>
        <v>2.6076852113533562</v>
      </c>
      <c r="J875" s="1">
        <v>0.5</v>
      </c>
      <c r="K875" s="1">
        <v>2.1</v>
      </c>
      <c r="L875" s="1">
        <v>0.15</v>
      </c>
      <c r="M875" s="1">
        <v>8.6</v>
      </c>
      <c r="N875" s="1">
        <v>0.1</v>
      </c>
      <c r="O875" s="1">
        <v>-7</v>
      </c>
      <c r="P875" s="1">
        <f t="shared" si="96"/>
        <v>-7.4740393485808303</v>
      </c>
      <c r="Q875" s="1">
        <v>0.25</v>
      </c>
      <c r="R875" s="1">
        <f t="shared" si="97"/>
        <v>0.61033276853147034</v>
      </c>
    </row>
    <row r="876" spans="1:18" x14ac:dyDescent="0.3">
      <c r="A876">
        <v>875</v>
      </c>
      <c r="B876">
        <v>0.91833355811143746</v>
      </c>
      <c r="C876">
        <v>46.2</v>
      </c>
      <c r="D876" s="1">
        <f t="shared" si="91"/>
        <v>0.69697470226429903</v>
      </c>
      <c r="E876" s="1">
        <f t="shared" si="92"/>
        <v>48.987898809057199</v>
      </c>
      <c r="F876">
        <v>39.799999999999997</v>
      </c>
      <c r="G876" s="1">
        <f t="shared" si="93"/>
        <v>-0.69697470226429903</v>
      </c>
      <c r="H876" s="1">
        <f t="shared" si="94"/>
        <v>37.012101190942801</v>
      </c>
      <c r="I876" s="1">
        <f t="shared" si="95"/>
        <v>11.975797618114399</v>
      </c>
      <c r="J876" s="1">
        <v>0.5</v>
      </c>
      <c r="K876" s="1">
        <v>2.1</v>
      </c>
      <c r="L876" s="1">
        <v>0.15</v>
      </c>
      <c r="M876" s="1">
        <v>8.6</v>
      </c>
      <c r="N876" s="1">
        <v>0.1</v>
      </c>
      <c r="O876" s="1">
        <v>-7</v>
      </c>
      <c r="P876" s="1">
        <f t="shared" si="96"/>
        <v>-6.3030252977357009</v>
      </c>
      <c r="Q876" s="1">
        <v>0.25</v>
      </c>
      <c r="R876" s="1">
        <f t="shared" si="97"/>
        <v>5.5871424846232749</v>
      </c>
    </row>
    <row r="877" spans="1:18" x14ac:dyDescent="0.3">
      <c r="A877">
        <v>876</v>
      </c>
      <c r="B877">
        <v>0.39842921112430507</v>
      </c>
      <c r="C877">
        <v>46.2</v>
      </c>
      <c r="D877" s="1">
        <f t="shared" si="91"/>
        <v>-0.12870750153708857</v>
      </c>
      <c r="E877" s="1">
        <f t="shared" si="92"/>
        <v>45.685169993851652</v>
      </c>
      <c r="F877">
        <v>39.799999999999997</v>
      </c>
      <c r="G877" s="1">
        <f t="shared" si="93"/>
        <v>0.12870750153708857</v>
      </c>
      <c r="H877" s="1">
        <f t="shared" si="94"/>
        <v>40.314830006148348</v>
      </c>
      <c r="I877" s="1">
        <f t="shared" si="95"/>
        <v>5.3703399877033036</v>
      </c>
      <c r="J877" s="1">
        <v>0.5</v>
      </c>
      <c r="K877" s="1">
        <v>2.1</v>
      </c>
      <c r="L877" s="1">
        <v>0.15</v>
      </c>
      <c r="M877" s="1">
        <v>8.6</v>
      </c>
      <c r="N877" s="1">
        <v>0.1</v>
      </c>
      <c r="O877" s="1">
        <v>-7</v>
      </c>
      <c r="P877" s="1">
        <f t="shared" si="96"/>
        <v>-7.1287075015370887</v>
      </c>
      <c r="Q877" s="1">
        <v>0.25</v>
      </c>
      <c r="R877" s="1">
        <f t="shared" si="97"/>
        <v>2.0779931184673792</v>
      </c>
    </row>
    <row r="878" spans="1:18" x14ac:dyDescent="0.3">
      <c r="A878">
        <v>877</v>
      </c>
      <c r="B878">
        <v>0.92390146741113766</v>
      </c>
      <c r="C878">
        <v>46.2</v>
      </c>
      <c r="D878" s="1">
        <f t="shared" si="91"/>
        <v>0.71590699014205539</v>
      </c>
      <c r="E878" s="1">
        <f t="shared" si="92"/>
        <v>49.063627960568226</v>
      </c>
      <c r="F878">
        <v>39.799999999999997</v>
      </c>
      <c r="G878" s="1">
        <f t="shared" si="93"/>
        <v>-0.71590699014205539</v>
      </c>
      <c r="H878" s="1">
        <f t="shared" si="94"/>
        <v>36.936372039431774</v>
      </c>
      <c r="I878" s="1">
        <f t="shared" si="95"/>
        <v>12.127255921136452</v>
      </c>
      <c r="J878" s="1">
        <v>0.5</v>
      </c>
      <c r="K878" s="1">
        <v>2.1</v>
      </c>
      <c r="L878" s="1">
        <v>0.15</v>
      </c>
      <c r="M878" s="1">
        <v>8.6</v>
      </c>
      <c r="N878" s="1">
        <v>0.1</v>
      </c>
      <c r="O878" s="1">
        <v>-7</v>
      </c>
      <c r="P878" s="1">
        <f t="shared" si="96"/>
        <v>-6.2840930098579442</v>
      </c>
      <c r="Q878" s="1">
        <v>0.25</v>
      </c>
      <c r="R878" s="1">
        <f t="shared" si="97"/>
        <v>5.6676047081037408</v>
      </c>
    </row>
    <row r="879" spans="1:18" x14ac:dyDescent="0.3">
      <c r="A879">
        <v>878</v>
      </c>
      <c r="B879">
        <v>0.36088410044788055</v>
      </c>
      <c r="C879">
        <v>46.2</v>
      </c>
      <c r="D879" s="1">
        <f t="shared" si="91"/>
        <v>-0.17804831500872723</v>
      </c>
      <c r="E879" s="1">
        <f t="shared" si="92"/>
        <v>45.487806739965094</v>
      </c>
      <c r="F879">
        <v>39.799999999999997</v>
      </c>
      <c r="G879" s="1">
        <f t="shared" si="93"/>
        <v>0.17804831500872723</v>
      </c>
      <c r="H879" s="1">
        <f t="shared" si="94"/>
        <v>40.512193260034906</v>
      </c>
      <c r="I879" s="1">
        <f t="shared" si="95"/>
        <v>4.975613479930189</v>
      </c>
      <c r="J879" s="1">
        <v>0.5</v>
      </c>
      <c r="K879" s="1">
        <v>2.1</v>
      </c>
      <c r="L879" s="1">
        <v>0.15</v>
      </c>
      <c r="M879" s="1">
        <v>8.6</v>
      </c>
      <c r="N879" s="1">
        <v>0.1</v>
      </c>
      <c r="O879" s="1">
        <v>-7</v>
      </c>
      <c r="P879" s="1">
        <f t="shared" si="96"/>
        <v>-7.1780483150087271</v>
      </c>
      <c r="Q879" s="1">
        <v>0.25</v>
      </c>
      <c r="R879" s="1">
        <f t="shared" si="97"/>
        <v>1.8682946612129125</v>
      </c>
    </row>
    <row r="880" spans="1:18" x14ac:dyDescent="0.3">
      <c r="A880">
        <v>879</v>
      </c>
      <c r="B880">
        <v>0.76334285047370898</v>
      </c>
      <c r="C880">
        <v>46.2</v>
      </c>
      <c r="D880" s="1">
        <f t="shared" si="91"/>
        <v>0.35854845759368054</v>
      </c>
      <c r="E880" s="1">
        <f t="shared" si="92"/>
        <v>47.634193830374727</v>
      </c>
      <c r="F880">
        <v>39.799999999999997</v>
      </c>
      <c r="G880" s="1">
        <f t="shared" si="93"/>
        <v>-0.35854845759368054</v>
      </c>
      <c r="H880" s="1">
        <f t="shared" si="94"/>
        <v>38.365806169625273</v>
      </c>
      <c r="I880" s="1">
        <f t="shared" si="95"/>
        <v>9.268387660749454</v>
      </c>
      <c r="J880" s="1">
        <v>0.5</v>
      </c>
      <c r="K880" s="1">
        <v>2.1</v>
      </c>
      <c r="L880" s="1">
        <v>0.15</v>
      </c>
      <c r="M880" s="1">
        <v>8.6</v>
      </c>
      <c r="N880" s="1">
        <v>0.1</v>
      </c>
      <c r="O880" s="1">
        <v>-7</v>
      </c>
      <c r="P880" s="1">
        <f t="shared" si="96"/>
        <v>-6.6414515424063199</v>
      </c>
      <c r="Q880" s="1">
        <v>0.25</v>
      </c>
      <c r="R880" s="1">
        <f t="shared" si="97"/>
        <v>4.148830944773148</v>
      </c>
    </row>
    <row r="881" spans="1:18" x14ac:dyDescent="0.3">
      <c r="A881">
        <v>880</v>
      </c>
      <c r="B881">
        <v>0.64823069694913438</v>
      </c>
      <c r="C881">
        <v>46.2</v>
      </c>
      <c r="D881" s="1">
        <f t="shared" si="91"/>
        <v>0.19027404498398143</v>
      </c>
      <c r="E881" s="1">
        <f t="shared" si="92"/>
        <v>46.961096179935929</v>
      </c>
      <c r="F881">
        <v>39.799999999999997</v>
      </c>
      <c r="G881" s="1">
        <f t="shared" si="93"/>
        <v>-0.19027404498398143</v>
      </c>
      <c r="H881" s="1">
        <f t="shared" si="94"/>
        <v>39.038903820064071</v>
      </c>
      <c r="I881" s="1">
        <f t="shared" si="95"/>
        <v>7.9221923598718575</v>
      </c>
      <c r="J881" s="1">
        <v>0.5</v>
      </c>
      <c r="K881" s="1">
        <v>2.1</v>
      </c>
      <c r="L881" s="1">
        <v>0.15</v>
      </c>
      <c r="M881" s="1">
        <v>8.6</v>
      </c>
      <c r="N881" s="1">
        <v>0.1</v>
      </c>
      <c r="O881" s="1">
        <v>-7</v>
      </c>
      <c r="P881" s="1">
        <f t="shared" si="96"/>
        <v>-6.8097259550160185</v>
      </c>
      <c r="Q881" s="1">
        <v>0.25</v>
      </c>
      <c r="R881" s="1">
        <f t="shared" si="97"/>
        <v>3.4336646911819249</v>
      </c>
    </row>
    <row r="882" spans="1:18" x14ac:dyDescent="0.3">
      <c r="A882">
        <v>881</v>
      </c>
      <c r="B882">
        <v>0.38292753813417002</v>
      </c>
      <c r="C882">
        <v>46.2</v>
      </c>
      <c r="D882" s="1">
        <f t="shared" si="91"/>
        <v>-0.14890048362791944</v>
      </c>
      <c r="E882" s="1">
        <f t="shared" si="92"/>
        <v>45.604398065488326</v>
      </c>
      <c r="F882">
        <v>39.799999999999997</v>
      </c>
      <c r="G882" s="1">
        <f t="shared" si="93"/>
        <v>0.14890048362791944</v>
      </c>
      <c r="H882" s="1">
        <f t="shared" si="94"/>
        <v>40.395601934511674</v>
      </c>
      <c r="I882" s="1">
        <f t="shared" si="95"/>
        <v>5.2087961309766513</v>
      </c>
      <c r="J882" s="1">
        <v>0.5</v>
      </c>
      <c r="K882" s="1">
        <v>2.1</v>
      </c>
      <c r="L882" s="1">
        <v>0.15</v>
      </c>
      <c r="M882" s="1">
        <v>8.6</v>
      </c>
      <c r="N882" s="1">
        <v>0.1</v>
      </c>
      <c r="O882" s="1">
        <v>-7</v>
      </c>
      <c r="P882" s="1">
        <f t="shared" si="96"/>
        <v>-7.1489004836279193</v>
      </c>
      <c r="Q882" s="1">
        <v>0.25</v>
      </c>
      <c r="R882" s="1">
        <f t="shared" si="97"/>
        <v>1.9921729445813456</v>
      </c>
    </row>
    <row r="883" spans="1:18" x14ac:dyDescent="0.3">
      <c r="A883">
        <v>882</v>
      </c>
      <c r="B883">
        <v>0.3497279216421556</v>
      </c>
      <c r="C883">
        <v>46.2</v>
      </c>
      <c r="D883" s="1">
        <f t="shared" si="91"/>
        <v>-0.19302756261173434</v>
      </c>
      <c r="E883" s="1">
        <f t="shared" si="92"/>
        <v>45.427889749553067</v>
      </c>
      <c r="F883">
        <v>39.799999999999997</v>
      </c>
      <c r="G883" s="1">
        <f t="shared" si="93"/>
        <v>0.19302756261173434</v>
      </c>
      <c r="H883" s="1">
        <f t="shared" si="94"/>
        <v>40.572110250446933</v>
      </c>
      <c r="I883" s="1">
        <f t="shared" si="95"/>
        <v>4.8557794991061343</v>
      </c>
      <c r="J883" s="1">
        <v>0.5</v>
      </c>
      <c r="K883" s="1">
        <v>2.1</v>
      </c>
      <c r="L883" s="1">
        <v>0.15</v>
      </c>
      <c r="M883" s="1">
        <v>8.6</v>
      </c>
      <c r="N883" s="1">
        <v>0.1</v>
      </c>
      <c r="O883" s="1">
        <v>-7</v>
      </c>
      <c r="P883" s="1">
        <f t="shared" si="96"/>
        <v>-7.1930275626117339</v>
      </c>
      <c r="Q883" s="1">
        <v>0.25</v>
      </c>
      <c r="R883" s="1">
        <f t="shared" si="97"/>
        <v>1.8046328589001335</v>
      </c>
    </row>
    <row r="884" spans="1:18" x14ac:dyDescent="0.3">
      <c r="A884">
        <v>883</v>
      </c>
      <c r="B884">
        <v>0.93998514120653243</v>
      </c>
      <c r="C884">
        <v>46.2</v>
      </c>
      <c r="D884" s="1">
        <f t="shared" si="91"/>
        <v>0.7773244358853626</v>
      </c>
      <c r="E884" s="1">
        <f t="shared" si="92"/>
        <v>49.30929774354145</v>
      </c>
      <c r="F884">
        <v>39.799999999999997</v>
      </c>
      <c r="G884" s="1">
        <f t="shared" si="93"/>
        <v>-0.7773244358853626</v>
      </c>
      <c r="H884" s="1">
        <f t="shared" si="94"/>
        <v>36.69070225645855</v>
      </c>
      <c r="I884" s="1">
        <f t="shared" si="95"/>
        <v>12.618595487082899</v>
      </c>
      <c r="J884" s="1">
        <v>0.5</v>
      </c>
      <c r="K884" s="1">
        <v>2.1</v>
      </c>
      <c r="L884" s="1">
        <v>0.15</v>
      </c>
      <c r="M884" s="1">
        <v>8.6</v>
      </c>
      <c r="N884" s="1">
        <v>0.1</v>
      </c>
      <c r="O884" s="1">
        <v>-7</v>
      </c>
      <c r="P884" s="1">
        <f t="shared" si="96"/>
        <v>-6.2226755641146374</v>
      </c>
      <c r="Q884" s="1">
        <v>0.25</v>
      </c>
      <c r="R884" s="1">
        <f t="shared" si="97"/>
        <v>5.9286288525127908</v>
      </c>
    </row>
    <row r="885" spans="1:18" x14ac:dyDescent="0.3">
      <c r="A885">
        <v>884</v>
      </c>
      <c r="B885">
        <v>4.9039856497644974E-2</v>
      </c>
      <c r="C885">
        <v>46.2</v>
      </c>
      <c r="D885" s="1">
        <f t="shared" si="91"/>
        <v>-0.82711765026340089</v>
      </c>
      <c r="E885" s="1">
        <f t="shared" si="92"/>
        <v>42.891529398946396</v>
      </c>
      <c r="F885">
        <v>39.799999999999997</v>
      </c>
      <c r="G885" s="1">
        <f t="shared" si="93"/>
        <v>0.82711765026340089</v>
      </c>
      <c r="H885" s="1">
        <f t="shared" si="94"/>
        <v>43.108470601053604</v>
      </c>
      <c r="I885" s="1">
        <f t="shared" si="95"/>
        <v>-0.21694120210720769</v>
      </c>
      <c r="J885" s="1">
        <v>0.5</v>
      </c>
      <c r="K885" s="1">
        <v>2.1</v>
      </c>
      <c r="L885" s="1">
        <v>0.15</v>
      </c>
      <c r="M885" s="1">
        <v>8.6</v>
      </c>
      <c r="N885" s="1">
        <v>0.1</v>
      </c>
      <c r="O885" s="1">
        <v>-7</v>
      </c>
      <c r="P885" s="1">
        <f t="shared" si="96"/>
        <v>-7.8271176502634008</v>
      </c>
      <c r="Q885" s="1">
        <v>0.25</v>
      </c>
      <c r="R885" s="1">
        <f t="shared" si="97"/>
        <v>-0.89025001361945399</v>
      </c>
    </row>
    <row r="886" spans="1:18" x14ac:dyDescent="0.3">
      <c r="A886">
        <v>885</v>
      </c>
      <c r="B886">
        <v>0.4135550431297631</v>
      </c>
      <c r="C886">
        <v>46.2</v>
      </c>
      <c r="D886" s="1">
        <f t="shared" si="91"/>
        <v>-0.1092047358932049</v>
      </c>
      <c r="E886" s="1">
        <f t="shared" si="92"/>
        <v>45.763181056427186</v>
      </c>
      <c r="F886">
        <v>39.799999999999997</v>
      </c>
      <c r="G886" s="1">
        <f t="shared" si="93"/>
        <v>0.1092047358932049</v>
      </c>
      <c r="H886" s="1">
        <f t="shared" si="94"/>
        <v>40.236818943572814</v>
      </c>
      <c r="I886" s="1">
        <f t="shared" si="95"/>
        <v>5.5263621128543718</v>
      </c>
      <c r="J886" s="1">
        <v>0.5</v>
      </c>
      <c r="K886" s="1">
        <v>2.1</v>
      </c>
      <c r="L886" s="1">
        <v>0.15</v>
      </c>
      <c r="M886" s="1">
        <v>8.6</v>
      </c>
      <c r="N886" s="1">
        <v>0.1</v>
      </c>
      <c r="O886" s="1">
        <v>-7</v>
      </c>
      <c r="P886" s="1">
        <f t="shared" si="96"/>
        <v>-7.1092047358932051</v>
      </c>
      <c r="Q886" s="1">
        <v>0.25</v>
      </c>
      <c r="R886" s="1">
        <f t="shared" si="97"/>
        <v>2.1608798724538847</v>
      </c>
    </row>
    <row r="887" spans="1:18" x14ac:dyDescent="0.3">
      <c r="A887">
        <v>886</v>
      </c>
      <c r="B887">
        <v>3.9962457131666795E-2</v>
      </c>
      <c r="C887">
        <v>46.2</v>
      </c>
      <c r="D887" s="1">
        <f t="shared" si="91"/>
        <v>-0.87556095107907639</v>
      </c>
      <c r="E887" s="1">
        <f t="shared" si="92"/>
        <v>42.697756195683695</v>
      </c>
      <c r="F887">
        <v>39.799999999999997</v>
      </c>
      <c r="G887" s="1">
        <f t="shared" si="93"/>
        <v>0.87556095107907639</v>
      </c>
      <c r="H887" s="1">
        <f t="shared" si="94"/>
        <v>43.302243804316305</v>
      </c>
      <c r="I887" s="1">
        <f t="shared" si="95"/>
        <v>-0.60448760863260986</v>
      </c>
      <c r="J887" s="1">
        <v>0.5</v>
      </c>
      <c r="K887" s="1">
        <v>2.1</v>
      </c>
      <c r="L887" s="1">
        <v>0.15</v>
      </c>
      <c r="M887" s="1">
        <v>8.6</v>
      </c>
      <c r="N887" s="1">
        <v>0.1</v>
      </c>
      <c r="O887" s="1">
        <v>-7</v>
      </c>
      <c r="P887" s="1">
        <f t="shared" si="96"/>
        <v>-7.8755609510790761</v>
      </c>
      <c r="Q887" s="1">
        <v>0.25</v>
      </c>
      <c r="R887" s="1">
        <f t="shared" si="97"/>
        <v>-1.0961340420860739</v>
      </c>
    </row>
    <row r="888" spans="1:18" x14ac:dyDescent="0.3">
      <c r="A888">
        <v>887</v>
      </c>
      <c r="B888">
        <v>0.16770497331168011</v>
      </c>
      <c r="C888">
        <v>46.2</v>
      </c>
      <c r="D888" s="1">
        <f t="shared" si="91"/>
        <v>-0.48163709058064952</v>
      </c>
      <c r="E888" s="1">
        <f t="shared" si="92"/>
        <v>44.273451637677404</v>
      </c>
      <c r="F888">
        <v>39.799999999999997</v>
      </c>
      <c r="G888" s="1">
        <f t="shared" si="93"/>
        <v>0.48163709058064952</v>
      </c>
      <c r="H888" s="1">
        <f t="shared" si="94"/>
        <v>41.726548362322596</v>
      </c>
      <c r="I888" s="1">
        <f t="shared" si="95"/>
        <v>2.5469032753548078</v>
      </c>
      <c r="J888" s="1">
        <v>0.5</v>
      </c>
      <c r="K888" s="1">
        <v>2.1</v>
      </c>
      <c r="L888" s="1">
        <v>0.15</v>
      </c>
      <c r="M888" s="1">
        <v>8.6</v>
      </c>
      <c r="N888" s="1">
        <v>0.1</v>
      </c>
      <c r="O888" s="1">
        <v>-7</v>
      </c>
      <c r="P888" s="1">
        <f t="shared" si="96"/>
        <v>-7.4816370905806497</v>
      </c>
      <c r="Q888" s="1">
        <v>0.25</v>
      </c>
      <c r="R888" s="1">
        <f t="shared" si="97"/>
        <v>0.57804236503224127</v>
      </c>
    </row>
    <row r="889" spans="1:18" x14ac:dyDescent="0.3">
      <c r="A889">
        <v>888</v>
      </c>
      <c r="B889">
        <v>0.7839554247347903</v>
      </c>
      <c r="C889">
        <v>46.2</v>
      </c>
      <c r="D889" s="1">
        <f t="shared" si="91"/>
        <v>0.39281084751296669</v>
      </c>
      <c r="E889" s="1">
        <f t="shared" si="92"/>
        <v>47.771243390051872</v>
      </c>
      <c r="F889">
        <v>39.799999999999997</v>
      </c>
      <c r="G889" s="1">
        <f t="shared" si="93"/>
        <v>-0.39281084751296669</v>
      </c>
      <c r="H889" s="1">
        <f t="shared" si="94"/>
        <v>38.228756609948128</v>
      </c>
      <c r="I889" s="1">
        <f t="shared" si="95"/>
        <v>9.5424867801037436</v>
      </c>
      <c r="J889" s="1">
        <v>0.5</v>
      </c>
      <c r="K889" s="1">
        <v>2.1</v>
      </c>
      <c r="L889" s="1">
        <v>0.15</v>
      </c>
      <c r="M889" s="1">
        <v>8.6</v>
      </c>
      <c r="N889" s="1">
        <v>0.1</v>
      </c>
      <c r="O889" s="1">
        <v>-7</v>
      </c>
      <c r="P889" s="1">
        <f t="shared" si="96"/>
        <v>-6.6071891524870336</v>
      </c>
      <c r="Q889" s="1">
        <v>0.25</v>
      </c>
      <c r="R889" s="1">
        <f t="shared" si="97"/>
        <v>4.2944461019301139</v>
      </c>
    </row>
    <row r="890" spans="1:18" x14ac:dyDescent="0.3">
      <c r="A890">
        <v>889</v>
      </c>
      <c r="B890">
        <v>0.81573794390732035</v>
      </c>
      <c r="C890">
        <v>46.2</v>
      </c>
      <c r="D890" s="1">
        <f t="shared" si="91"/>
        <v>0.44962068202419642</v>
      </c>
      <c r="E890" s="1">
        <f t="shared" si="92"/>
        <v>47.998482728096789</v>
      </c>
      <c r="F890">
        <v>39.799999999999997</v>
      </c>
      <c r="G890" s="1">
        <f t="shared" si="93"/>
        <v>-0.44962068202419642</v>
      </c>
      <c r="H890" s="1">
        <f t="shared" si="94"/>
        <v>38.001517271903211</v>
      </c>
      <c r="I890" s="1">
        <f t="shared" si="95"/>
        <v>9.9969654561935783</v>
      </c>
      <c r="J890" s="1">
        <v>0.5</v>
      </c>
      <c r="K890" s="1">
        <v>2.1</v>
      </c>
      <c r="L890" s="1">
        <v>0.15</v>
      </c>
      <c r="M890" s="1">
        <v>8.6</v>
      </c>
      <c r="N890" s="1">
        <v>0.1</v>
      </c>
      <c r="O890" s="1">
        <v>-7</v>
      </c>
      <c r="P890" s="1">
        <f t="shared" si="96"/>
        <v>-6.5503793179758034</v>
      </c>
      <c r="Q890" s="1">
        <v>0.25</v>
      </c>
      <c r="R890" s="1">
        <f t="shared" si="97"/>
        <v>4.535887898602839</v>
      </c>
    </row>
    <row r="891" spans="1:18" x14ac:dyDescent="0.3">
      <c r="A891">
        <v>890</v>
      </c>
      <c r="B891">
        <v>0.92536409001277098</v>
      </c>
      <c r="C891">
        <v>46.2</v>
      </c>
      <c r="D891" s="1">
        <f t="shared" si="91"/>
        <v>0.72105415704202558</v>
      </c>
      <c r="E891" s="1">
        <f t="shared" si="92"/>
        <v>49.084216628168107</v>
      </c>
      <c r="F891">
        <v>39.799999999999997</v>
      </c>
      <c r="G891" s="1">
        <f t="shared" si="93"/>
        <v>-0.72105415704202558</v>
      </c>
      <c r="H891" s="1">
        <f t="shared" si="94"/>
        <v>36.915783371831893</v>
      </c>
      <c r="I891" s="1">
        <f t="shared" si="95"/>
        <v>12.168433256336215</v>
      </c>
      <c r="J891" s="1">
        <v>0.5</v>
      </c>
      <c r="K891" s="1">
        <v>2.1</v>
      </c>
      <c r="L891" s="1">
        <v>0.15</v>
      </c>
      <c r="M891" s="1">
        <v>8.6</v>
      </c>
      <c r="N891" s="1">
        <v>0.1</v>
      </c>
      <c r="O891" s="1">
        <v>-7</v>
      </c>
      <c r="P891" s="1">
        <f t="shared" si="96"/>
        <v>-6.2789458429579748</v>
      </c>
      <c r="Q891" s="1">
        <v>0.25</v>
      </c>
      <c r="R891" s="1">
        <f t="shared" si="97"/>
        <v>5.6894801674286146</v>
      </c>
    </row>
    <row r="892" spans="1:18" x14ac:dyDescent="0.3">
      <c r="A892">
        <v>891</v>
      </c>
      <c r="B892">
        <v>0.80032561815782832</v>
      </c>
      <c r="C892">
        <v>46.2</v>
      </c>
      <c r="D892" s="1">
        <f t="shared" si="91"/>
        <v>0.42139244181533564</v>
      </c>
      <c r="E892" s="1">
        <f t="shared" si="92"/>
        <v>47.885569767261345</v>
      </c>
      <c r="F892">
        <v>39.799999999999997</v>
      </c>
      <c r="G892" s="1">
        <f t="shared" si="93"/>
        <v>-0.42139244181533564</v>
      </c>
      <c r="H892" s="1">
        <f t="shared" si="94"/>
        <v>38.114430232738655</v>
      </c>
      <c r="I892" s="1">
        <f t="shared" si="95"/>
        <v>9.771139534522689</v>
      </c>
      <c r="J892" s="1">
        <v>0.5</v>
      </c>
      <c r="K892" s="1">
        <v>2.1</v>
      </c>
      <c r="L892" s="1">
        <v>0.15</v>
      </c>
      <c r="M892" s="1">
        <v>8.6</v>
      </c>
      <c r="N892" s="1">
        <v>0.1</v>
      </c>
      <c r="O892" s="1">
        <v>-7</v>
      </c>
      <c r="P892" s="1">
        <f t="shared" si="96"/>
        <v>-6.5786075581846646</v>
      </c>
      <c r="Q892" s="1">
        <v>0.25</v>
      </c>
      <c r="R892" s="1">
        <f t="shared" si="97"/>
        <v>4.4159178777151791</v>
      </c>
    </row>
    <row r="893" spans="1:18" x14ac:dyDescent="0.3">
      <c r="A893">
        <v>892</v>
      </c>
      <c r="B893">
        <v>0.97707868087902816</v>
      </c>
      <c r="C893">
        <v>46.2</v>
      </c>
      <c r="D893" s="1">
        <f t="shared" si="91"/>
        <v>0.99841967115642083</v>
      </c>
      <c r="E893" s="1">
        <f t="shared" si="92"/>
        <v>50.193678684625688</v>
      </c>
      <c r="F893">
        <v>39.799999999999997</v>
      </c>
      <c r="G893" s="1">
        <f t="shared" si="93"/>
        <v>-0.99841967115642083</v>
      </c>
      <c r="H893" s="1">
        <f t="shared" si="94"/>
        <v>35.806321315374312</v>
      </c>
      <c r="I893" s="1">
        <f t="shared" si="95"/>
        <v>14.387357369251376</v>
      </c>
      <c r="J893" s="1">
        <v>0.5</v>
      </c>
      <c r="K893" s="1">
        <v>2.1</v>
      </c>
      <c r="L893" s="1">
        <v>0.15</v>
      </c>
      <c r="M893" s="1">
        <v>8.6</v>
      </c>
      <c r="N893" s="1">
        <v>0.1</v>
      </c>
      <c r="O893" s="1">
        <v>-7</v>
      </c>
      <c r="P893" s="1">
        <f t="shared" si="96"/>
        <v>-6.0015803288435787</v>
      </c>
      <c r="Q893" s="1">
        <v>0.25</v>
      </c>
      <c r="R893" s="1">
        <f t="shared" si="97"/>
        <v>6.8682836024147935</v>
      </c>
    </row>
    <row r="894" spans="1:18" x14ac:dyDescent="0.3">
      <c r="A894">
        <v>893</v>
      </c>
      <c r="B894">
        <v>0.32938645189052462</v>
      </c>
      <c r="C894">
        <v>46.2</v>
      </c>
      <c r="D894" s="1">
        <f t="shared" si="91"/>
        <v>-0.22080399320267863</v>
      </c>
      <c r="E894" s="1">
        <f t="shared" si="92"/>
        <v>45.316784027189286</v>
      </c>
      <c r="F894">
        <v>39.799999999999997</v>
      </c>
      <c r="G894" s="1">
        <f t="shared" si="93"/>
        <v>0.22080399320267863</v>
      </c>
      <c r="H894" s="1">
        <f t="shared" si="94"/>
        <v>40.683215972810714</v>
      </c>
      <c r="I894" s="1">
        <f t="shared" si="95"/>
        <v>4.6335680543785713</v>
      </c>
      <c r="J894" s="1">
        <v>0.5</v>
      </c>
      <c r="K894" s="1">
        <v>2.1</v>
      </c>
      <c r="L894" s="1">
        <v>0.15</v>
      </c>
      <c r="M894" s="1">
        <v>8.6</v>
      </c>
      <c r="N894" s="1">
        <v>0.1</v>
      </c>
      <c r="O894" s="1">
        <v>-7</v>
      </c>
      <c r="P894" s="1">
        <f t="shared" si="96"/>
        <v>-7.2208039932026784</v>
      </c>
      <c r="Q894" s="1">
        <v>0.25</v>
      </c>
      <c r="R894" s="1">
        <f t="shared" si="97"/>
        <v>1.6865830288886159</v>
      </c>
    </row>
    <row r="895" spans="1:18" x14ac:dyDescent="0.3">
      <c r="A895">
        <v>894</v>
      </c>
      <c r="B895">
        <v>0.99765764543502167</v>
      </c>
      <c r="C895">
        <v>46.2</v>
      </c>
      <c r="D895" s="1">
        <f t="shared" si="91"/>
        <v>1.4139751075235958</v>
      </c>
      <c r="E895" s="1">
        <f t="shared" si="92"/>
        <v>51.855900430094387</v>
      </c>
      <c r="F895">
        <v>39.799999999999997</v>
      </c>
      <c r="G895" s="1">
        <f t="shared" si="93"/>
        <v>-1.4139751075235958</v>
      </c>
      <c r="H895" s="1">
        <f t="shared" si="94"/>
        <v>34.144099569905613</v>
      </c>
      <c r="I895" s="1">
        <f t="shared" si="95"/>
        <v>17.711800860188774</v>
      </c>
      <c r="J895" s="1">
        <v>0.5</v>
      </c>
      <c r="K895" s="1">
        <v>2.1</v>
      </c>
      <c r="L895" s="1">
        <v>0.15</v>
      </c>
      <c r="M895" s="1">
        <v>8.6</v>
      </c>
      <c r="N895" s="1">
        <v>0.1</v>
      </c>
      <c r="O895" s="1">
        <v>-7</v>
      </c>
      <c r="P895" s="1">
        <f t="shared" si="96"/>
        <v>-5.586024892476404</v>
      </c>
      <c r="Q895" s="1">
        <v>0.25</v>
      </c>
      <c r="R895" s="1">
        <f t="shared" si="97"/>
        <v>8.6343942069752853</v>
      </c>
    </row>
    <row r="896" spans="1:18" x14ac:dyDescent="0.3">
      <c r="A896">
        <v>895</v>
      </c>
      <c r="B896">
        <v>0.10963236144963628</v>
      </c>
      <c r="C896">
        <v>46.2</v>
      </c>
      <c r="D896" s="1">
        <f t="shared" si="91"/>
        <v>-0.61424281181923512</v>
      </c>
      <c r="E896" s="1">
        <f t="shared" si="92"/>
        <v>43.743028752723063</v>
      </c>
      <c r="F896">
        <v>39.799999999999997</v>
      </c>
      <c r="G896" s="1">
        <f t="shared" si="93"/>
        <v>0.61424281181923512</v>
      </c>
      <c r="H896" s="1">
        <f t="shared" si="94"/>
        <v>42.256971247276937</v>
      </c>
      <c r="I896" s="1">
        <f t="shared" si="95"/>
        <v>1.4860575054461265</v>
      </c>
      <c r="J896" s="1">
        <v>0.5</v>
      </c>
      <c r="K896" s="1">
        <v>2.1</v>
      </c>
      <c r="L896" s="1">
        <v>0.15</v>
      </c>
      <c r="M896" s="1">
        <v>8.6</v>
      </c>
      <c r="N896" s="1">
        <v>0.1</v>
      </c>
      <c r="O896" s="1">
        <v>-7</v>
      </c>
      <c r="P896" s="1">
        <f t="shared" si="96"/>
        <v>-7.6142428118192349</v>
      </c>
      <c r="Q896" s="1">
        <v>0.25</v>
      </c>
      <c r="R896" s="1">
        <f t="shared" si="97"/>
        <v>1.4468049768254332E-2</v>
      </c>
    </row>
    <row r="897" spans="1:18" x14ac:dyDescent="0.3">
      <c r="A897">
        <v>896</v>
      </c>
      <c r="B897">
        <v>0.88328947507068178</v>
      </c>
      <c r="C897">
        <v>46.2</v>
      </c>
      <c r="D897" s="1">
        <f t="shared" si="91"/>
        <v>0.59579627213760067</v>
      </c>
      <c r="E897" s="1">
        <f t="shared" si="92"/>
        <v>48.583185088550408</v>
      </c>
      <c r="F897">
        <v>39.799999999999997</v>
      </c>
      <c r="G897" s="1">
        <f t="shared" si="93"/>
        <v>-0.59579627213760067</v>
      </c>
      <c r="H897" s="1">
        <f t="shared" si="94"/>
        <v>37.416814911449592</v>
      </c>
      <c r="I897" s="1">
        <f t="shared" si="95"/>
        <v>11.166370177100816</v>
      </c>
      <c r="J897" s="1">
        <v>0.5</v>
      </c>
      <c r="K897" s="1">
        <v>2.1</v>
      </c>
      <c r="L897" s="1">
        <v>0.15</v>
      </c>
      <c r="M897" s="1">
        <v>8.6</v>
      </c>
      <c r="N897" s="1">
        <v>0.1</v>
      </c>
      <c r="O897" s="1">
        <v>-7</v>
      </c>
      <c r="P897" s="1">
        <f t="shared" si="96"/>
        <v>-6.4042037278623996</v>
      </c>
      <c r="Q897" s="1">
        <v>0.25</v>
      </c>
      <c r="R897" s="1">
        <f t="shared" si="97"/>
        <v>5.1571341565848092</v>
      </c>
    </row>
    <row r="898" spans="1:18" x14ac:dyDescent="0.3">
      <c r="A898">
        <v>897</v>
      </c>
      <c r="B898">
        <v>0.47150455494981836</v>
      </c>
      <c r="C898">
        <v>46.2</v>
      </c>
      <c r="D898" s="1">
        <f t="shared" si="91"/>
        <v>-3.5744166386058075E-2</v>
      </c>
      <c r="E898" s="1">
        <f t="shared" si="92"/>
        <v>46.057023334455771</v>
      </c>
      <c r="F898">
        <v>39.799999999999997</v>
      </c>
      <c r="G898" s="1">
        <f t="shared" si="93"/>
        <v>3.5744166386058075E-2</v>
      </c>
      <c r="H898" s="1">
        <f t="shared" si="94"/>
        <v>39.942976665544229</v>
      </c>
      <c r="I898" s="1">
        <f t="shared" si="95"/>
        <v>6.1140466689115414</v>
      </c>
      <c r="J898" s="1">
        <v>0.5</v>
      </c>
      <c r="K898" s="1">
        <v>2.1</v>
      </c>
      <c r="L898" s="1">
        <v>0.15</v>
      </c>
      <c r="M898" s="1">
        <v>8.6</v>
      </c>
      <c r="N898" s="1">
        <v>0.1</v>
      </c>
      <c r="O898" s="1">
        <v>-7</v>
      </c>
      <c r="P898" s="1">
        <f t="shared" si="96"/>
        <v>-7.035744166386058</v>
      </c>
      <c r="Q898" s="1">
        <v>0.25</v>
      </c>
      <c r="R898" s="1">
        <f t="shared" si="97"/>
        <v>2.473087292859256</v>
      </c>
    </row>
    <row r="899" spans="1:18" x14ac:dyDescent="0.3">
      <c r="A899">
        <v>898</v>
      </c>
      <c r="B899">
        <v>0.75149970977096259</v>
      </c>
      <c r="C899">
        <v>46.2</v>
      </c>
      <c r="D899" s="1">
        <f t="shared" ref="D899:D962" si="98">_xlfn.NORM.INV(B899,$T$1,$U$1)</f>
        <v>0.33960833970827403</v>
      </c>
      <c r="E899" s="1">
        <f t="shared" ref="E899:E962" si="99">C899+(4*D899)</f>
        <v>47.558433358833099</v>
      </c>
      <c r="F899">
        <v>39.799999999999997</v>
      </c>
      <c r="G899" s="1">
        <f t="shared" ref="G899:G962" si="100">-1*D899</f>
        <v>-0.33960833970827403</v>
      </c>
      <c r="H899" s="1">
        <f t="shared" ref="H899:H962" si="101">F899+(4*G899)</f>
        <v>38.441566641166901</v>
      </c>
      <c r="I899" s="1">
        <f t="shared" ref="I899:I962" si="102">E899-H899</f>
        <v>9.1168667176661984</v>
      </c>
      <c r="J899" s="1">
        <v>0.5</v>
      </c>
      <c r="K899" s="1">
        <v>2.1</v>
      </c>
      <c r="L899" s="1">
        <v>0.15</v>
      </c>
      <c r="M899" s="1">
        <v>8.6</v>
      </c>
      <c r="N899" s="1">
        <v>0.1</v>
      </c>
      <c r="O899" s="1">
        <v>-7</v>
      </c>
      <c r="P899" s="1">
        <f t="shared" ref="P899:P962" si="103">_xlfn.NORM.INV(B899,$O$2,$U$1)</f>
        <v>-6.6603916602917259</v>
      </c>
      <c r="Q899" s="1">
        <v>0.25</v>
      </c>
      <c r="R899" s="1">
        <f t="shared" ref="R899:R962" si="104">I899*J899+K899*L899+M899*N899+P899*Q899</f>
        <v>4.0683354437601684</v>
      </c>
    </row>
    <row r="900" spans="1:18" x14ac:dyDescent="0.3">
      <c r="A900">
        <v>899</v>
      </c>
      <c r="B900">
        <v>0.7540369863762566</v>
      </c>
      <c r="C900">
        <v>46.2</v>
      </c>
      <c r="D900" s="1">
        <f t="shared" si="98"/>
        <v>0.34362434435462907</v>
      </c>
      <c r="E900" s="1">
        <f t="shared" si="99"/>
        <v>47.574497377418517</v>
      </c>
      <c r="F900">
        <v>39.799999999999997</v>
      </c>
      <c r="G900" s="1">
        <f t="shared" si="100"/>
        <v>-0.34362434435462907</v>
      </c>
      <c r="H900" s="1">
        <f t="shared" si="101"/>
        <v>38.425502622581483</v>
      </c>
      <c r="I900" s="1">
        <f t="shared" si="102"/>
        <v>9.1489947548370338</v>
      </c>
      <c r="J900" s="1">
        <v>0.5</v>
      </c>
      <c r="K900" s="1">
        <v>2.1</v>
      </c>
      <c r="L900" s="1">
        <v>0.15</v>
      </c>
      <c r="M900" s="1">
        <v>8.6</v>
      </c>
      <c r="N900" s="1">
        <v>0.1</v>
      </c>
      <c r="O900" s="1">
        <v>-7</v>
      </c>
      <c r="P900" s="1">
        <f t="shared" si="103"/>
        <v>-6.6563756556453706</v>
      </c>
      <c r="Q900" s="1">
        <v>0.25</v>
      </c>
      <c r="R900" s="1">
        <f t="shared" si="104"/>
        <v>4.0854034635071752</v>
      </c>
    </row>
    <row r="901" spans="1:18" x14ac:dyDescent="0.3">
      <c r="A901">
        <v>900</v>
      </c>
      <c r="B901">
        <v>4.752148362248465E-2</v>
      </c>
      <c r="C901">
        <v>46.2</v>
      </c>
      <c r="D901" s="1">
        <f t="shared" si="98"/>
        <v>-0.834687797255109</v>
      </c>
      <c r="E901" s="1">
        <f t="shared" si="99"/>
        <v>42.861248810979568</v>
      </c>
      <c r="F901">
        <v>39.799999999999997</v>
      </c>
      <c r="G901" s="1">
        <f t="shared" si="100"/>
        <v>0.834687797255109</v>
      </c>
      <c r="H901" s="1">
        <f t="shared" si="101"/>
        <v>43.138751189020432</v>
      </c>
      <c r="I901" s="1">
        <f t="shared" si="102"/>
        <v>-0.27750237804086453</v>
      </c>
      <c r="J901" s="1">
        <v>0.5</v>
      </c>
      <c r="K901" s="1">
        <v>2.1</v>
      </c>
      <c r="L901" s="1">
        <v>0.15</v>
      </c>
      <c r="M901" s="1">
        <v>8.6</v>
      </c>
      <c r="N901" s="1">
        <v>0.1</v>
      </c>
      <c r="O901" s="1">
        <v>-7</v>
      </c>
      <c r="P901" s="1">
        <f t="shared" si="103"/>
        <v>-7.8346877972551088</v>
      </c>
      <c r="Q901" s="1">
        <v>0.25</v>
      </c>
      <c r="R901" s="1">
        <f t="shared" si="104"/>
        <v>-0.92242313833420941</v>
      </c>
    </row>
    <row r="902" spans="1:18" x14ac:dyDescent="0.3">
      <c r="A902">
        <v>901</v>
      </c>
      <c r="B902">
        <v>0.20313894895045792</v>
      </c>
      <c r="C902">
        <v>46.2</v>
      </c>
      <c r="D902" s="1">
        <f t="shared" si="98"/>
        <v>-0.41523075771849188</v>
      </c>
      <c r="E902" s="1">
        <f t="shared" si="99"/>
        <v>44.539076969126036</v>
      </c>
      <c r="F902">
        <v>39.799999999999997</v>
      </c>
      <c r="G902" s="1">
        <f t="shared" si="100"/>
        <v>0.41523075771849188</v>
      </c>
      <c r="H902" s="1">
        <f t="shared" si="101"/>
        <v>41.460923030873964</v>
      </c>
      <c r="I902" s="1">
        <f t="shared" si="102"/>
        <v>3.078153938252072</v>
      </c>
      <c r="J902" s="1">
        <v>0.5</v>
      </c>
      <c r="K902" s="1">
        <v>2.1</v>
      </c>
      <c r="L902" s="1">
        <v>0.15</v>
      </c>
      <c r="M902" s="1">
        <v>8.6</v>
      </c>
      <c r="N902" s="1">
        <v>0.1</v>
      </c>
      <c r="O902" s="1">
        <v>-7</v>
      </c>
      <c r="P902" s="1">
        <f t="shared" si="103"/>
        <v>-7.4152307577184917</v>
      </c>
      <c r="Q902" s="1">
        <v>0.25</v>
      </c>
      <c r="R902" s="1">
        <f t="shared" si="104"/>
        <v>0.86026927969641287</v>
      </c>
    </row>
    <row r="903" spans="1:18" x14ac:dyDescent="0.3">
      <c r="A903">
        <v>902</v>
      </c>
      <c r="B903">
        <v>3.1139759490165342E-2</v>
      </c>
      <c r="C903">
        <v>46.2</v>
      </c>
      <c r="D903" s="1">
        <f t="shared" si="98"/>
        <v>-0.93215024170991856</v>
      </c>
      <c r="E903" s="1">
        <f t="shared" si="99"/>
        <v>42.471399033160331</v>
      </c>
      <c r="F903">
        <v>39.799999999999997</v>
      </c>
      <c r="G903" s="1">
        <f t="shared" si="100"/>
        <v>0.93215024170991856</v>
      </c>
      <c r="H903" s="1">
        <f t="shared" si="101"/>
        <v>43.528600966839669</v>
      </c>
      <c r="I903" s="1">
        <f t="shared" si="102"/>
        <v>-1.0572019336793375</v>
      </c>
      <c r="J903" s="1">
        <v>0.5</v>
      </c>
      <c r="K903" s="1">
        <v>2.1</v>
      </c>
      <c r="L903" s="1">
        <v>0.15</v>
      </c>
      <c r="M903" s="1">
        <v>8.6</v>
      </c>
      <c r="N903" s="1">
        <v>0.1</v>
      </c>
      <c r="O903" s="1">
        <v>-7</v>
      </c>
      <c r="P903" s="1">
        <f t="shared" si="103"/>
        <v>-7.9321502417099188</v>
      </c>
      <c r="Q903" s="1">
        <v>0.25</v>
      </c>
      <c r="R903" s="1">
        <f t="shared" si="104"/>
        <v>-1.3366385272671484</v>
      </c>
    </row>
    <row r="904" spans="1:18" x14ac:dyDescent="0.3">
      <c r="A904">
        <v>903</v>
      </c>
      <c r="B904">
        <v>0.83188859670099846</v>
      </c>
      <c r="C904">
        <v>46.2</v>
      </c>
      <c r="D904" s="1">
        <f t="shared" si="98"/>
        <v>0.48082762665539419</v>
      </c>
      <c r="E904" s="1">
        <f t="shared" si="99"/>
        <v>48.123310506621578</v>
      </c>
      <c r="F904">
        <v>39.799999999999997</v>
      </c>
      <c r="G904" s="1">
        <f t="shared" si="100"/>
        <v>-0.48082762665539419</v>
      </c>
      <c r="H904" s="1">
        <f t="shared" si="101"/>
        <v>37.876689493378422</v>
      </c>
      <c r="I904" s="1">
        <f t="shared" si="102"/>
        <v>10.246621013243157</v>
      </c>
      <c r="J904" s="1">
        <v>0.5</v>
      </c>
      <c r="K904" s="1">
        <v>2.1</v>
      </c>
      <c r="L904" s="1">
        <v>0.15</v>
      </c>
      <c r="M904" s="1">
        <v>8.6</v>
      </c>
      <c r="N904" s="1">
        <v>0.1</v>
      </c>
      <c r="O904" s="1">
        <v>-7</v>
      </c>
      <c r="P904" s="1">
        <f t="shared" si="103"/>
        <v>-6.5191723733446061</v>
      </c>
      <c r="Q904" s="1">
        <v>0.25</v>
      </c>
      <c r="R904" s="1">
        <f t="shared" si="104"/>
        <v>4.6685174132854277</v>
      </c>
    </row>
    <row r="905" spans="1:18" x14ac:dyDescent="0.3">
      <c r="A905">
        <v>904</v>
      </c>
      <c r="B905">
        <v>0.24647615370194187</v>
      </c>
      <c r="C905">
        <v>46.2</v>
      </c>
      <c r="D905" s="1">
        <f t="shared" si="98"/>
        <v>-0.34281036371614282</v>
      </c>
      <c r="E905" s="1">
        <f t="shared" si="99"/>
        <v>44.828758545135429</v>
      </c>
      <c r="F905">
        <v>39.799999999999997</v>
      </c>
      <c r="G905" s="1">
        <f t="shared" si="100"/>
        <v>0.34281036371614282</v>
      </c>
      <c r="H905" s="1">
        <f t="shared" si="101"/>
        <v>41.171241454864571</v>
      </c>
      <c r="I905" s="1">
        <f t="shared" si="102"/>
        <v>3.6575170902708578</v>
      </c>
      <c r="J905" s="1">
        <v>0.5</v>
      </c>
      <c r="K905" s="1">
        <v>2.1</v>
      </c>
      <c r="L905" s="1">
        <v>0.15</v>
      </c>
      <c r="M905" s="1">
        <v>8.6</v>
      </c>
      <c r="N905" s="1">
        <v>0.1</v>
      </c>
      <c r="O905" s="1">
        <v>-7</v>
      </c>
      <c r="P905" s="1">
        <f t="shared" si="103"/>
        <v>-7.3428103637161426</v>
      </c>
      <c r="Q905" s="1">
        <v>0.25</v>
      </c>
      <c r="R905" s="1">
        <f t="shared" si="104"/>
        <v>1.1680559542063931</v>
      </c>
    </row>
    <row r="906" spans="1:18" x14ac:dyDescent="0.3">
      <c r="A906">
        <v>905</v>
      </c>
      <c r="B906">
        <v>9.1625332589196695E-2</v>
      </c>
      <c r="C906">
        <v>46.2</v>
      </c>
      <c r="D906" s="1">
        <f t="shared" si="98"/>
        <v>-0.66540632399167243</v>
      </c>
      <c r="E906" s="1">
        <f t="shared" si="99"/>
        <v>43.538374704033316</v>
      </c>
      <c r="F906">
        <v>39.799999999999997</v>
      </c>
      <c r="G906" s="1">
        <f t="shared" si="100"/>
        <v>0.66540632399167243</v>
      </c>
      <c r="H906" s="1">
        <f t="shared" si="101"/>
        <v>42.461625295966684</v>
      </c>
      <c r="I906" s="1">
        <f t="shared" si="102"/>
        <v>1.0767494080666324</v>
      </c>
      <c r="J906" s="1">
        <v>0.5</v>
      </c>
      <c r="K906" s="1">
        <v>2.1</v>
      </c>
      <c r="L906" s="1">
        <v>0.15</v>
      </c>
      <c r="M906" s="1">
        <v>8.6</v>
      </c>
      <c r="N906" s="1">
        <v>0.1</v>
      </c>
      <c r="O906" s="1">
        <v>-7</v>
      </c>
      <c r="P906" s="1">
        <f t="shared" si="103"/>
        <v>-7.6654063239916725</v>
      </c>
      <c r="Q906" s="1">
        <v>0.25</v>
      </c>
      <c r="R906" s="1">
        <f t="shared" si="104"/>
        <v>-0.20297687696460209</v>
      </c>
    </row>
    <row r="907" spans="1:18" x14ac:dyDescent="0.3">
      <c r="A907">
        <v>906</v>
      </c>
      <c r="B907">
        <v>0.41248787714870283</v>
      </c>
      <c r="C907">
        <v>46.2</v>
      </c>
      <c r="D907" s="1">
        <f t="shared" si="98"/>
        <v>-0.11057492630822315</v>
      </c>
      <c r="E907" s="1">
        <f t="shared" si="99"/>
        <v>45.757700294767112</v>
      </c>
      <c r="F907">
        <v>39.799999999999997</v>
      </c>
      <c r="G907" s="1">
        <f t="shared" si="100"/>
        <v>0.11057492630822315</v>
      </c>
      <c r="H907" s="1">
        <f t="shared" si="101"/>
        <v>40.242299705232888</v>
      </c>
      <c r="I907" s="1">
        <f t="shared" si="102"/>
        <v>5.5154005895342237</v>
      </c>
      <c r="J907" s="1">
        <v>0.5</v>
      </c>
      <c r="K907" s="1">
        <v>2.1</v>
      </c>
      <c r="L907" s="1">
        <v>0.15</v>
      </c>
      <c r="M907" s="1">
        <v>8.6</v>
      </c>
      <c r="N907" s="1">
        <v>0.1</v>
      </c>
      <c r="O907" s="1">
        <v>-7</v>
      </c>
      <c r="P907" s="1">
        <f t="shared" si="103"/>
        <v>-7.1105749263082227</v>
      </c>
      <c r="Q907" s="1">
        <v>0.25</v>
      </c>
      <c r="R907" s="1">
        <f t="shared" si="104"/>
        <v>2.155056563190056</v>
      </c>
    </row>
    <row r="908" spans="1:18" x14ac:dyDescent="0.3">
      <c r="A908">
        <v>907</v>
      </c>
      <c r="B908">
        <v>0.97125210134935869</v>
      </c>
      <c r="C908">
        <v>46.2</v>
      </c>
      <c r="D908" s="1">
        <f t="shared" si="98"/>
        <v>0.94976130278081783</v>
      </c>
      <c r="E908" s="1">
        <f t="shared" si="99"/>
        <v>49.999045211123274</v>
      </c>
      <c r="F908">
        <v>39.799999999999997</v>
      </c>
      <c r="G908" s="1">
        <f t="shared" si="100"/>
        <v>-0.94976130278081783</v>
      </c>
      <c r="H908" s="1">
        <f t="shared" si="101"/>
        <v>36.000954788876726</v>
      </c>
      <c r="I908" s="1">
        <f t="shared" si="102"/>
        <v>13.998090422246548</v>
      </c>
      <c r="J908" s="1">
        <v>0.5</v>
      </c>
      <c r="K908" s="1">
        <v>2.1</v>
      </c>
      <c r="L908" s="1">
        <v>0.15</v>
      </c>
      <c r="M908" s="1">
        <v>8.6</v>
      </c>
      <c r="N908" s="1">
        <v>0.1</v>
      </c>
      <c r="O908" s="1">
        <v>-7</v>
      </c>
      <c r="P908" s="1">
        <f t="shared" si="103"/>
        <v>-6.0502386972191822</v>
      </c>
      <c r="Q908" s="1">
        <v>0.25</v>
      </c>
      <c r="R908" s="1">
        <f t="shared" si="104"/>
        <v>6.6614855368184793</v>
      </c>
    </row>
    <row r="909" spans="1:18" x14ac:dyDescent="0.3">
      <c r="A909">
        <v>908</v>
      </c>
      <c r="B909">
        <v>0.65596543463948553</v>
      </c>
      <c r="C909">
        <v>46.2</v>
      </c>
      <c r="D909" s="1">
        <f t="shared" si="98"/>
        <v>0.20073838979332817</v>
      </c>
      <c r="E909" s="1">
        <f t="shared" si="99"/>
        <v>47.002953559173314</v>
      </c>
      <c r="F909">
        <v>39.799999999999997</v>
      </c>
      <c r="G909" s="1">
        <f t="shared" si="100"/>
        <v>-0.20073838979332817</v>
      </c>
      <c r="H909" s="1">
        <f t="shared" si="101"/>
        <v>38.997046440826686</v>
      </c>
      <c r="I909" s="1">
        <f t="shared" si="102"/>
        <v>8.0059071183466273</v>
      </c>
      <c r="J909" s="1">
        <v>0.5</v>
      </c>
      <c r="K909" s="1">
        <v>2.1</v>
      </c>
      <c r="L909" s="1">
        <v>0.15</v>
      </c>
      <c r="M909" s="1">
        <v>8.6</v>
      </c>
      <c r="N909" s="1">
        <v>0.1</v>
      </c>
      <c r="O909" s="1">
        <v>-7</v>
      </c>
      <c r="P909" s="1">
        <f t="shared" si="103"/>
        <v>-6.7992616102066714</v>
      </c>
      <c r="Q909" s="1">
        <v>0.25</v>
      </c>
      <c r="R909" s="1">
        <f t="shared" si="104"/>
        <v>3.4781381566216467</v>
      </c>
    </row>
    <row r="910" spans="1:18" x14ac:dyDescent="0.3">
      <c r="A910">
        <v>909</v>
      </c>
      <c r="B910">
        <v>0.49696243175845756</v>
      </c>
      <c r="C910">
        <v>46.2</v>
      </c>
      <c r="D910" s="1">
        <f t="shared" si="98"/>
        <v>-3.8070640055871243E-3</v>
      </c>
      <c r="E910" s="1">
        <f t="shared" si="99"/>
        <v>46.184771743977656</v>
      </c>
      <c r="F910">
        <v>39.799999999999997</v>
      </c>
      <c r="G910" s="1">
        <f t="shared" si="100"/>
        <v>3.8070640055871243E-3</v>
      </c>
      <c r="H910" s="1">
        <f t="shared" si="101"/>
        <v>39.815228256022344</v>
      </c>
      <c r="I910" s="1">
        <f t="shared" si="102"/>
        <v>6.3695434879553119</v>
      </c>
      <c r="J910" s="1">
        <v>0.5</v>
      </c>
      <c r="K910" s="1">
        <v>2.1</v>
      </c>
      <c r="L910" s="1">
        <v>0.15</v>
      </c>
      <c r="M910" s="1">
        <v>8.6</v>
      </c>
      <c r="N910" s="1">
        <v>0.1</v>
      </c>
      <c r="O910" s="1">
        <v>-7</v>
      </c>
      <c r="P910" s="1">
        <f t="shared" si="103"/>
        <v>-7.0038070640055867</v>
      </c>
      <c r="Q910" s="1">
        <v>0.25</v>
      </c>
      <c r="R910" s="1">
        <f t="shared" si="104"/>
        <v>2.6088199779762591</v>
      </c>
    </row>
    <row r="911" spans="1:18" x14ac:dyDescent="0.3">
      <c r="A911">
        <v>910</v>
      </c>
      <c r="B911">
        <v>0.18860137630242313</v>
      </c>
      <c r="C911">
        <v>46.2</v>
      </c>
      <c r="D911" s="1">
        <f t="shared" si="98"/>
        <v>-0.44153101980047593</v>
      </c>
      <c r="E911" s="1">
        <f t="shared" si="99"/>
        <v>44.433875920798101</v>
      </c>
      <c r="F911">
        <v>39.799999999999997</v>
      </c>
      <c r="G911" s="1">
        <f t="shared" si="100"/>
        <v>0.44153101980047593</v>
      </c>
      <c r="H911" s="1">
        <f t="shared" si="101"/>
        <v>41.566124079201899</v>
      </c>
      <c r="I911" s="1">
        <f t="shared" si="102"/>
        <v>2.8677518415962027</v>
      </c>
      <c r="J911" s="1">
        <v>0.5</v>
      </c>
      <c r="K911" s="1">
        <v>2.1</v>
      </c>
      <c r="L911" s="1">
        <v>0.15</v>
      </c>
      <c r="M911" s="1">
        <v>8.6</v>
      </c>
      <c r="N911" s="1">
        <v>0.1</v>
      </c>
      <c r="O911" s="1">
        <v>-7</v>
      </c>
      <c r="P911" s="1">
        <f t="shared" si="103"/>
        <v>-7.4415310198004763</v>
      </c>
      <c r="Q911" s="1">
        <v>0.25</v>
      </c>
      <c r="R911" s="1">
        <f t="shared" si="104"/>
        <v>0.74849316584798209</v>
      </c>
    </row>
    <row r="912" spans="1:18" x14ac:dyDescent="0.3">
      <c r="A912">
        <v>911</v>
      </c>
      <c r="B912">
        <v>0.77844880995097243</v>
      </c>
      <c r="C912">
        <v>46.2</v>
      </c>
      <c r="D912" s="1">
        <f t="shared" si="98"/>
        <v>0.38348245396859287</v>
      </c>
      <c r="E912" s="1">
        <f t="shared" si="99"/>
        <v>47.733929815874376</v>
      </c>
      <c r="F912">
        <v>39.799999999999997</v>
      </c>
      <c r="G912" s="1">
        <f t="shared" si="100"/>
        <v>-0.38348245396859287</v>
      </c>
      <c r="H912" s="1">
        <f t="shared" si="101"/>
        <v>38.266070184125624</v>
      </c>
      <c r="I912" s="1">
        <f t="shared" si="102"/>
        <v>9.4678596317487518</v>
      </c>
      <c r="J912" s="1">
        <v>0.5</v>
      </c>
      <c r="K912" s="1">
        <v>2.1</v>
      </c>
      <c r="L912" s="1">
        <v>0.15</v>
      </c>
      <c r="M912" s="1">
        <v>8.6</v>
      </c>
      <c r="N912" s="1">
        <v>0.1</v>
      </c>
      <c r="O912" s="1">
        <v>-7</v>
      </c>
      <c r="P912" s="1">
        <f t="shared" si="103"/>
        <v>-6.6165175460314067</v>
      </c>
      <c r="Q912" s="1">
        <v>0.25</v>
      </c>
      <c r="R912" s="1">
        <f t="shared" si="104"/>
        <v>4.2548004293665249</v>
      </c>
    </row>
    <row r="913" spans="1:18" x14ac:dyDescent="0.3">
      <c r="A913">
        <v>912</v>
      </c>
      <c r="B913">
        <v>0.40920908345556883</v>
      </c>
      <c r="C913">
        <v>46.2</v>
      </c>
      <c r="D913" s="1">
        <f t="shared" si="98"/>
        <v>-0.11478998878621222</v>
      </c>
      <c r="E913" s="1">
        <f t="shared" si="99"/>
        <v>45.740840044855155</v>
      </c>
      <c r="F913">
        <v>39.799999999999997</v>
      </c>
      <c r="G913" s="1">
        <f t="shared" si="100"/>
        <v>0.11478998878621222</v>
      </c>
      <c r="H913" s="1">
        <f t="shared" si="101"/>
        <v>40.259159955144845</v>
      </c>
      <c r="I913" s="1">
        <f t="shared" si="102"/>
        <v>5.4816800897103093</v>
      </c>
      <c r="J913" s="1">
        <v>0.5</v>
      </c>
      <c r="K913" s="1">
        <v>2.1</v>
      </c>
      <c r="L913" s="1">
        <v>0.15</v>
      </c>
      <c r="M913" s="1">
        <v>8.6</v>
      </c>
      <c r="N913" s="1">
        <v>0.1</v>
      </c>
      <c r="O913" s="1">
        <v>-7</v>
      </c>
      <c r="P913" s="1">
        <f t="shared" si="103"/>
        <v>-7.114789988786212</v>
      </c>
      <c r="Q913" s="1">
        <v>0.25</v>
      </c>
      <c r="R913" s="1">
        <f t="shared" si="104"/>
        <v>2.1371425476586015</v>
      </c>
    </row>
    <row r="914" spans="1:18" x14ac:dyDescent="0.3">
      <c r="A914">
        <v>913</v>
      </c>
      <c r="B914">
        <v>0.35146589680469165</v>
      </c>
      <c r="C914">
        <v>46.2</v>
      </c>
      <c r="D914" s="1">
        <f t="shared" si="98"/>
        <v>-0.19068292761040981</v>
      </c>
      <c r="E914" s="1">
        <f t="shared" si="99"/>
        <v>45.437268289558361</v>
      </c>
      <c r="F914">
        <v>39.799999999999997</v>
      </c>
      <c r="G914" s="1">
        <f t="shared" si="100"/>
        <v>0.19068292761040981</v>
      </c>
      <c r="H914" s="1">
        <f t="shared" si="101"/>
        <v>40.562731710441639</v>
      </c>
      <c r="I914" s="1">
        <f t="shared" si="102"/>
        <v>4.8745365791167217</v>
      </c>
      <c r="J914" s="1">
        <v>0.5</v>
      </c>
      <c r="K914" s="1">
        <v>2.1</v>
      </c>
      <c r="L914" s="1">
        <v>0.15</v>
      </c>
      <c r="M914" s="1">
        <v>8.6</v>
      </c>
      <c r="N914" s="1">
        <v>0.1</v>
      </c>
      <c r="O914" s="1">
        <v>-7</v>
      </c>
      <c r="P914" s="1">
        <f t="shared" si="103"/>
        <v>-7.1906829276104096</v>
      </c>
      <c r="Q914" s="1">
        <v>0.25</v>
      </c>
      <c r="R914" s="1">
        <f t="shared" si="104"/>
        <v>1.8145975576557583</v>
      </c>
    </row>
    <row r="915" spans="1:18" x14ac:dyDescent="0.3">
      <c r="A915">
        <v>914</v>
      </c>
      <c r="B915">
        <v>0.50605251348981761</v>
      </c>
      <c r="C915">
        <v>46.2</v>
      </c>
      <c r="D915" s="1">
        <f t="shared" si="98"/>
        <v>7.5859917484468161E-3</v>
      </c>
      <c r="E915" s="1">
        <f t="shared" si="99"/>
        <v>46.230343966993793</v>
      </c>
      <c r="F915">
        <v>39.799999999999997</v>
      </c>
      <c r="G915" s="1">
        <f t="shared" si="100"/>
        <v>-7.5859917484468161E-3</v>
      </c>
      <c r="H915" s="1">
        <f t="shared" si="101"/>
        <v>39.769656033006207</v>
      </c>
      <c r="I915" s="1">
        <f t="shared" si="102"/>
        <v>6.460687933987586</v>
      </c>
      <c r="J915" s="1">
        <v>0.5</v>
      </c>
      <c r="K915" s="1">
        <v>2.1</v>
      </c>
      <c r="L915" s="1">
        <v>0.15</v>
      </c>
      <c r="M915" s="1">
        <v>8.6</v>
      </c>
      <c r="N915" s="1">
        <v>0.1</v>
      </c>
      <c r="O915" s="1">
        <v>-7</v>
      </c>
      <c r="P915" s="1">
        <f t="shared" si="103"/>
        <v>-6.9924140082515533</v>
      </c>
      <c r="Q915" s="1">
        <v>0.25</v>
      </c>
      <c r="R915" s="1">
        <f t="shared" si="104"/>
        <v>2.6572404649309043</v>
      </c>
    </row>
    <row r="916" spans="1:18" x14ac:dyDescent="0.3">
      <c r="A916">
        <v>915</v>
      </c>
      <c r="B916">
        <v>0.41126496783597</v>
      </c>
      <c r="C916">
        <v>46.2</v>
      </c>
      <c r="D916" s="1">
        <f t="shared" si="98"/>
        <v>-0.11214610606603814</v>
      </c>
      <c r="E916" s="1">
        <f t="shared" si="99"/>
        <v>45.751415575735848</v>
      </c>
      <c r="F916">
        <v>39.799999999999997</v>
      </c>
      <c r="G916" s="1">
        <f t="shared" si="100"/>
        <v>0.11214610606603814</v>
      </c>
      <c r="H916" s="1">
        <f t="shared" si="101"/>
        <v>40.248584424264152</v>
      </c>
      <c r="I916" s="1">
        <f t="shared" si="102"/>
        <v>5.5028311514716961</v>
      </c>
      <c r="J916" s="1">
        <v>0.5</v>
      </c>
      <c r="K916" s="1">
        <v>2.1</v>
      </c>
      <c r="L916" s="1">
        <v>0.15</v>
      </c>
      <c r="M916" s="1">
        <v>8.6</v>
      </c>
      <c r="N916" s="1">
        <v>0.1</v>
      </c>
      <c r="O916" s="1">
        <v>-7</v>
      </c>
      <c r="P916" s="1">
        <f t="shared" si="103"/>
        <v>-7.1121461060660378</v>
      </c>
      <c r="Q916" s="1">
        <v>0.25</v>
      </c>
      <c r="R916" s="1">
        <f t="shared" si="104"/>
        <v>2.1483790492193382</v>
      </c>
    </row>
    <row r="917" spans="1:18" x14ac:dyDescent="0.3">
      <c r="A917">
        <v>916</v>
      </c>
      <c r="B917">
        <v>0.31256536370297083</v>
      </c>
      <c r="C917">
        <v>46.2</v>
      </c>
      <c r="D917" s="1">
        <f t="shared" si="98"/>
        <v>-0.24429589444458011</v>
      </c>
      <c r="E917" s="1">
        <f t="shared" si="99"/>
        <v>45.222816422221683</v>
      </c>
      <c r="F917">
        <v>39.799999999999997</v>
      </c>
      <c r="G917" s="1">
        <f t="shared" si="100"/>
        <v>0.24429589444458011</v>
      </c>
      <c r="H917" s="1">
        <f t="shared" si="101"/>
        <v>40.777183577778317</v>
      </c>
      <c r="I917" s="1">
        <f t="shared" si="102"/>
        <v>4.4456328444433666</v>
      </c>
      <c r="J917" s="1">
        <v>0.5</v>
      </c>
      <c r="K917" s="1">
        <v>2.1</v>
      </c>
      <c r="L917" s="1">
        <v>0.15</v>
      </c>
      <c r="M917" s="1">
        <v>8.6</v>
      </c>
      <c r="N917" s="1">
        <v>0.1</v>
      </c>
      <c r="O917" s="1">
        <v>-7</v>
      </c>
      <c r="P917" s="1">
        <f t="shared" si="103"/>
        <v>-7.2442958944445799</v>
      </c>
      <c r="Q917" s="1">
        <v>0.25</v>
      </c>
      <c r="R917" s="1">
        <f t="shared" si="104"/>
        <v>1.5867424486105381</v>
      </c>
    </row>
    <row r="918" spans="1:18" x14ac:dyDescent="0.3">
      <c r="A918">
        <v>917</v>
      </c>
      <c r="B918">
        <v>0.31003785668539141</v>
      </c>
      <c r="C918">
        <v>46.2</v>
      </c>
      <c r="D918" s="1">
        <f t="shared" si="98"/>
        <v>-0.24787152235077209</v>
      </c>
      <c r="E918" s="1">
        <f t="shared" si="99"/>
        <v>45.208513910596913</v>
      </c>
      <c r="F918">
        <v>39.799999999999997</v>
      </c>
      <c r="G918" s="1">
        <f t="shared" si="100"/>
        <v>0.24787152235077209</v>
      </c>
      <c r="H918" s="1">
        <f t="shared" si="101"/>
        <v>40.791486089403087</v>
      </c>
      <c r="I918" s="1">
        <f t="shared" si="102"/>
        <v>4.4170278211938268</v>
      </c>
      <c r="J918" s="1">
        <v>0.5</v>
      </c>
      <c r="K918" s="1">
        <v>2.1</v>
      </c>
      <c r="L918" s="1">
        <v>0.15</v>
      </c>
      <c r="M918" s="1">
        <v>8.6</v>
      </c>
      <c r="N918" s="1">
        <v>0.1</v>
      </c>
      <c r="O918" s="1">
        <v>-7</v>
      </c>
      <c r="P918" s="1">
        <f t="shared" si="103"/>
        <v>-7.2478715223507724</v>
      </c>
      <c r="Q918" s="1">
        <v>0.25</v>
      </c>
      <c r="R918" s="1">
        <f t="shared" si="104"/>
        <v>1.5715460300092201</v>
      </c>
    </row>
    <row r="919" spans="1:18" x14ac:dyDescent="0.3">
      <c r="A919">
        <v>918</v>
      </c>
      <c r="B919">
        <v>0.95713623048527618</v>
      </c>
      <c r="C919">
        <v>46.2</v>
      </c>
      <c r="D919" s="1">
        <f t="shared" si="98"/>
        <v>0.85918941540397042</v>
      </c>
      <c r="E919" s="1">
        <f t="shared" si="99"/>
        <v>49.636757661615881</v>
      </c>
      <c r="F919">
        <v>39.799999999999997</v>
      </c>
      <c r="G919" s="1">
        <f t="shared" si="100"/>
        <v>-0.85918941540397042</v>
      </c>
      <c r="H919" s="1">
        <f t="shared" si="101"/>
        <v>36.363242338384119</v>
      </c>
      <c r="I919" s="1">
        <f t="shared" si="102"/>
        <v>13.273515323231763</v>
      </c>
      <c r="J919" s="1">
        <v>0.5</v>
      </c>
      <c r="K919" s="1">
        <v>2.1</v>
      </c>
      <c r="L919" s="1">
        <v>0.15</v>
      </c>
      <c r="M919" s="1">
        <v>8.6</v>
      </c>
      <c r="N919" s="1">
        <v>0.1</v>
      </c>
      <c r="O919" s="1">
        <v>-7</v>
      </c>
      <c r="P919" s="1">
        <f t="shared" si="103"/>
        <v>-6.1408105845960295</v>
      </c>
      <c r="Q919" s="1">
        <v>0.25</v>
      </c>
      <c r="R919" s="1">
        <f t="shared" si="104"/>
        <v>6.276555015466875</v>
      </c>
    </row>
    <row r="920" spans="1:18" x14ac:dyDescent="0.3">
      <c r="A920">
        <v>919</v>
      </c>
      <c r="B920">
        <v>0.69084803464769939</v>
      </c>
      <c r="C920">
        <v>46.2</v>
      </c>
      <c r="D920" s="1">
        <f t="shared" si="98"/>
        <v>0.24912777690447008</v>
      </c>
      <c r="E920" s="1">
        <f t="shared" si="99"/>
        <v>47.19651110761788</v>
      </c>
      <c r="F920">
        <v>39.799999999999997</v>
      </c>
      <c r="G920" s="1">
        <f t="shared" si="100"/>
        <v>-0.24912777690447008</v>
      </c>
      <c r="H920" s="1">
        <f t="shared" si="101"/>
        <v>38.80348889238212</v>
      </c>
      <c r="I920" s="1">
        <f t="shared" si="102"/>
        <v>8.3930222152357601</v>
      </c>
      <c r="J920" s="1">
        <v>0.5</v>
      </c>
      <c r="K920" s="1">
        <v>2.1</v>
      </c>
      <c r="L920" s="1">
        <v>0.15</v>
      </c>
      <c r="M920" s="1">
        <v>8.6</v>
      </c>
      <c r="N920" s="1">
        <v>0.1</v>
      </c>
      <c r="O920" s="1">
        <v>-7</v>
      </c>
      <c r="P920" s="1">
        <f t="shared" si="103"/>
        <v>-6.7508722230955298</v>
      </c>
      <c r="Q920" s="1">
        <v>0.25</v>
      </c>
      <c r="R920" s="1">
        <f t="shared" si="104"/>
        <v>3.6837930518439981</v>
      </c>
    </row>
    <row r="921" spans="1:18" x14ac:dyDescent="0.3">
      <c r="A921">
        <v>920</v>
      </c>
      <c r="B921">
        <v>0.18287771088983273</v>
      </c>
      <c r="C921">
        <v>46.2</v>
      </c>
      <c r="D921" s="1">
        <f t="shared" si="98"/>
        <v>-0.45222633376922333</v>
      </c>
      <c r="E921" s="1">
        <f t="shared" si="99"/>
        <v>44.391094664923109</v>
      </c>
      <c r="F921">
        <v>39.799999999999997</v>
      </c>
      <c r="G921" s="1">
        <f t="shared" si="100"/>
        <v>0.45222633376922333</v>
      </c>
      <c r="H921" s="1">
        <f t="shared" si="101"/>
        <v>41.608905335076891</v>
      </c>
      <c r="I921" s="1">
        <f t="shared" si="102"/>
        <v>2.7821893298462186</v>
      </c>
      <c r="J921" s="1">
        <v>0.5</v>
      </c>
      <c r="K921" s="1">
        <v>2.1</v>
      </c>
      <c r="L921" s="1">
        <v>0.15</v>
      </c>
      <c r="M921" s="1">
        <v>8.6</v>
      </c>
      <c r="N921" s="1">
        <v>0.1</v>
      </c>
      <c r="O921" s="1">
        <v>-7</v>
      </c>
      <c r="P921" s="1">
        <f t="shared" si="103"/>
        <v>-7.4522263337692234</v>
      </c>
      <c r="Q921" s="1">
        <v>0.25</v>
      </c>
      <c r="R921" s="1">
        <f t="shared" si="104"/>
        <v>0.70303808148080327</v>
      </c>
    </row>
    <row r="922" spans="1:18" x14ac:dyDescent="0.3">
      <c r="A922">
        <v>921</v>
      </c>
      <c r="B922">
        <v>3.196081463680911E-2</v>
      </c>
      <c r="C922">
        <v>46.2</v>
      </c>
      <c r="D922" s="1">
        <f t="shared" si="98"/>
        <v>-0.92636304238147615</v>
      </c>
      <c r="E922" s="1">
        <f t="shared" si="99"/>
        <v>42.494547830474097</v>
      </c>
      <c r="F922">
        <v>39.799999999999997</v>
      </c>
      <c r="G922" s="1">
        <f t="shared" si="100"/>
        <v>0.92636304238147615</v>
      </c>
      <c r="H922" s="1">
        <f t="shared" si="101"/>
        <v>43.505452169525903</v>
      </c>
      <c r="I922" s="1">
        <f t="shared" si="102"/>
        <v>-1.0109043390518053</v>
      </c>
      <c r="J922" s="1">
        <v>0.5</v>
      </c>
      <c r="K922" s="1">
        <v>2.1</v>
      </c>
      <c r="L922" s="1">
        <v>0.15</v>
      </c>
      <c r="M922" s="1">
        <v>8.6</v>
      </c>
      <c r="N922" s="1">
        <v>0.1</v>
      </c>
      <c r="O922" s="1">
        <v>-7</v>
      </c>
      <c r="P922" s="1">
        <f t="shared" si="103"/>
        <v>-7.9263630423814764</v>
      </c>
      <c r="Q922" s="1">
        <v>0.25</v>
      </c>
      <c r="R922" s="1">
        <f t="shared" si="104"/>
        <v>-1.3120429301212717</v>
      </c>
    </row>
    <row r="923" spans="1:18" x14ac:dyDescent="0.3">
      <c r="A923">
        <v>922</v>
      </c>
      <c r="B923">
        <v>0.52023892753935674</v>
      </c>
      <c r="C923">
        <v>46.2</v>
      </c>
      <c r="D923" s="1">
        <f t="shared" si="98"/>
        <v>2.5376624376030443E-2</v>
      </c>
      <c r="E923" s="1">
        <f t="shared" si="99"/>
        <v>46.301506497504121</v>
      </c>
      <c r="F923">
        <v>39.799999999999997</v>
      </c>
      <c r="G923" s="1">
        <f t="shared" si="100"/>
        <v>-2.5376624376030443E-2</v>
      </c>
      <c r="H923" s="1">
        <f t="shared" si="101"/>
        <v>39.698493502495879</v>
      </c>
      <c r="I923" s="1">
        <f t="shared" si="102"/>
        <v>6.6030129950082426</v>
      </c>
      <c r="J923" s="1">
        <v>0.5</v>
      </c>
      <c r="K923" s="1">
        <v>2.1</v>
      </c>
      <c r="L923" s="1">
        <v>0.15</v>
      </c>
      <c r="M923" s="1">
        <v>8.6</v>
      </c>
      <c r="N923" s="1">
        <v>0.1</v>
      </c>
      <c r="O923" s="1">
        <v>-7</v>
      </c>
      <c r="P923" s="1">
        <f t="shared" si="103"/>
        <v>-6.9746233756239695</v>
      </c>
      <c r="Q923" s="1">
        <v>0.25</v>
      </c>
      <c r="R923" s="1">
        <f t="shared" si="104"/>
        <v>2.7328506535981285</v>
      </c>
    </row>
    <row r="924" spans="1:18" x14ac:dyDescent="0.3">
      <c r="A924">
        <v>923</v>
      </c>
      <c r="B924">
        <v>0.2769993438621402</v>
      </c>
      <c r="C924">
        <v>46.2</v>
      </c>
      <c r="D924" s="1">
        <f t="shared" si="98"/>
        <v>-0.29588942501178384</v>
      </c>
      <c r="E924" s="1">
        <f t="shared" si="99"/>
        <v>45.016442299952871</v>
      </c>
      <c r="F924">
        <v>39.799999999999997</v>
      </c>
      <c r="G924" s="1">
        <f t="shared" si="100"/>
        <v>0.29588942501178384</v>
      </c>
      <c r="H924" s="1">
        <f t="shared" si="101"/>
        <v>40.983557700047129</v>
      </c>
      <c r="I924" s="1">
        <f t="shared" si="102"/>
        <v>4.0328845999057421</v>
      </c>
      <c r="J924" s="1">
        <v>0.5</v>
      </c>
      <c r="K924" s="1">
        <v>2.1</v>
      </c>
      <c r="L924" s="1">
        <v>0.15</v>
      </c>
      <c r="M924" s="1">
        <v>8.6</v>
      </c>
      <c r="N924" s="1">
        <v>0.1</v>
      </c>
      <c r="O924" s="1">
        <v>-7</v>
      </c>
      <c r="P924" s="1">
        <f t="shared" si="103"/>
        <v>-7.2958894250117838</v>
      </c>
      <c r="Q924" s="1">
        <v>0.25</v>
      </c>
      <c r="R924" s="1">
        <f t="shared" si="104"/>
        <v>1.3674699436999249</v>
      </c>
    </row>
    <row r="925" spans="1:18" x14ac:dyDescent="0.3">
      <c r="A925">
        <v>924</v>
      </c>
      <c r="B925">
        <v>0.72646974569628697</v>
      </c>
      <c r="C925">
        <v>46.2</v>
      </c>
      <c r="D925" s="1">
        <f t="shared" si="98"/>
        <v>0.30108535631640709</v>
      </c>
      <c r="E925" s="1">
        <f t="shared" si="99"/>
        <v>47.404341425265628</v>
      </c>
      <c r="F925">
        <v>39.799999999999997</v>
      </c>
      <c r="G925" s="1">
        <f t="shared" si="100"/>
        <v>-0.30108535631640709</v>
      </c>
      <c r="H925" s="1">
        <f t="shared" si="101"/>
        <v>38.595658574734372</v>
      </c>
      <c r="I925" s="1">
        <f t="shared" si="102"/>
        <v>8.8086828505312553</v>
      </c>
      <c r="J925" s="1">
        <v>0.5</v>
      </c>
      <c r="K925" s="1">
        <v>2.1</v>
      </c>
      <c r="L925" s="1">
        <v>0.15</v>
      </c>
      <c r="M925" s="1">
        <v>8.6</v>
      </c>
      <c r="N925" s="1">
        <v>0.1</v>
      </c>
      <c r="O925" s="1">
        <v>-7</v>
      </c>
      <c r="P925" s="1">
        <f t="shared" si="103"/>
        <v>-6.6989146436835929</v>
      </c>
      <c r="Q925" s="1">
        <v>0.25</v>
      </c>
      <c r="R925" s="1">
        <f t="shared" si="104"/>
        <v>3.9046127643447299</v>
      </c>
    </row>
    <row r="926" spans="1:18" x14ac:dyDescent="0.3">
      <c r="A926">
        <v>925</v>
      </c>
      <c r="B926">
        <v>2.9490464827280349E-2</v>
      </c>
      <c r="C926">
        <v>46.2</v>
      </c>
      <c r="D926" s="1">
        <f t="shared" si="98"/>
        <v>-0.94416773029443346</v>
      </c>
      <c r="E926" s="1">
        <f t="shared" si="99"/>
        <v>42.42332907882227</v>
      </c>
      <c r="F926">
        <v>39.799999999999997</v>
      </c>
      <c r="G926" s="1">
        <f t="shared" si="100"/>
        <v>0.94416773029443346</v>
      </c>
      <c r="H926" s="1">
        <f t="shared" si="101"/>
        <v>43.57667092117773</v>
      </c>
      <c r="I926" s="1">
        <f t="shared" si="102"/>
        <v>-1.1533418423554593</v>
      </c>
      <c r="J926" s="1">
        <v>0.5</v>
      </c>
      <c r="K926" s="1">
        <v>2.1</v>
      </c>
      <c r="L926" s="1">
        <v>0.15</v>
      </c>
      <c r="M926" s="1">
        <v>8.6</v>
      </c>
      <c r="N926" s="1">
        <v>0.1</v>
      </c>
      <c r="O926" s="1">
        <v>-7</v>
      </c>
      <c r="P926" s="1">
        <f t="shared" si="103"/>
        <v>-7.9441677302944331</v>
      </c>
      <c r="Q926" s="1">
        <v>0.25</v>
      </c>
      <c r="R926" s="1">
        <f t="shared" si="104"/>
        <v>-1.3877128537513379</v>
      </c>
    </row>
    <row r="927" spans="1:18" x14ac:dyDescent="0.3">
      <c r="A927">
        <v>926</v>
      </c>
      <c r="B927">
        <v>0.20416910560149637</v>
      </c>
      <c r="C927">
        <v>46.2</v>
      </c>
      <c r="D927" s="1">
        <f t="shared" si="98"/>
        <v>-0.41341077719184577</v>
      </c>
      <c r="E927" s="1">
        <f t="shared" si="99"/>
        <v>44.54635689123262</v>
      </c>
      <c r="F927">
        <v>39.799999999999997</v>
      </c>
      <c r="G927" s="1">
        <f t="shared" si="100"/>
        <v>0.41341077719184577</v>
      </c>
      <c r="H927" s="1">
        <f t="shared" si="101"/>
        <v>41.45364310876738</v>
      </c>
      <c r="I927" s="1">
        <f t="shared" si="102"/>
        <v>3.0927137824652391</v>
      </c>
      <c r="J927" s="1">
        <v>0.5</v>
      </c>
      <c r="K927" s="1">
        <v>2.1</v>
      </c>
      <c r="L927" s="1">
        <v>0.15</v>
      </c>
      <c r="M927" s="1">
        <v>8.6</v>
      </c>
      <c r="N927" s="1">
        <v>0.1</v>
      </c>
      <c r="O927" s="1">
        <v>-7</v>
      </c>
      <c r="P927" s="1">
        <f t="shared" si="103"/>
        <v>-7.4134107771918458</v>
      </c>
      <c r="Q927" s="1">
        <v>0.25</v>
      </c>
      <c r="R927" s="1">
        <f t="shared" si="104"/>
        <v>0.86800419693465791</v>
      </c>
    </row>
    <row r="928" spans="1:18" x14ac:dyDescent="0.3">
      <c r="A928">
        <v>927</v>
      </c>
      <c r="B928">
        <v>7.4080653492649917E-2</v>
      </c>
      <c r="C928">
        <v>46.2</v>
      </c>
      <c r="D928" s="1">
        <f t="shared" si="98"/>
        <v>-0.72302833611273731</v>
      </c>
      <c r="E928" s="1">
        <f t="shared" si="99"/>
        <v>43.307886655549055</v>
      </c>
      <c r="F928">
        <v>39.799999999999997</v>
      </c>
      <c r="G928" s="1">
        <f t="shared" si="100"/>
        <v>0.72302833611273731</v>
      </c>
      <c r="H928" s="1">
        <f t="shared" si="101"/>
        <v>42.692113344450945</v>
      </c>
      <c r="I928" s="1">
        <f t="shared" si="102"/>
        <v>0.61577331109810984</v>
      </c>
      <c r="J928" s="1">
        <v>0.5</v>
      </c>
      <c r="K928" s="1">
        <v>2.1</v>
      </c>
      <c r="L928" s="1">
        <v>0.15</v>
      </c>
      <c r="M928" s="1">
        <v>8.6</v>
      </c>
      <c r="N928" s="1">
        <v>0.1</v>
      </c>
      <c r="O928" s="1">
        <v>-7</v>
      </c>
      <c r="P928" s="1">
        <f t="shared" si="103"/>
        <v>-7.723028336112737</v>
      </c>
      <c r="Q928" s="1">
        <v>0.25</v>
      </c>
      <c r="R928" s="1">
        <f t="shared" si="104"/>
        <v>-0.4478704284791295</v>
      </c>
    </row>
    <row r="929" spans="1:18" x14ac:dyDescent="0.3">
      <c r="A929">
        <v>928</v>
      </c>
      <c r="B929">
        <v>0.45649048071389364</v>
      </c>
      <c r="C929">
        <v>46.2</v>
      </c>
      <c r="D929" s="1">
        <f t="shared" si="98"/>
        <v>-5.4639651914057175E-2</v>
      </c>
      <c r="E929" s="1">
        <f t="shared" si="99"/>
        <v>45.981441392343775</v>
      </c>
      <c r="F929">
        <v>39.799999999999997</v>
      </c>
      <c r="G929" s="1">
        <f t="shared" si="100"/>
        <v>5.4639651914057175E-2</v>
      </c>
      <c r="H929" s="1">
        <f t="shared" si="101"/>
        <v>40.018558607656225</v>
      </c>
      <c r="I929" s="1">
        <f t="shared" si="102"/>
        <v>5.962882784687551</v>
      </c>
      <c r="J929" s="1">
        <v>0.5</v>
      </c>
      <c r="K929" s="1">
        <v>2.1</v>
      </c>
      <c r="L929" s="1">
        <v>0.15</v>
      </c>
      <c r="M929" s="1">
        <v>8.6</v>
      </c>
      <c r="N929" s="1">
        <v>0.1</v>
      </c>
      <c r="O929" s="1">
        <v>-7</v>
      </c>
      <c r="P929" s="1">
        <f t="shared" si="103"/>
        <v>-7.0546396519140568</v>
      </c>
      <c r="Q929" s="1">
        <v>0.25</v>
      </c>
      <c r="R929" s="1">
        <f t="shared" si="104"/>
        <v>2.3927814793652611</v>
      </c>
    </row>
    <row r="930" spans="1:18" x14ac:dyDescent="0.3">
      <c r="A930">
        <v>929</v>
      </c>
      <c r="B930">
        <v>0.32561538636948462</v>
      </c>
      <c r="C930">
        <v>46.2</v>
      </c>
      <c r="D930" s="1">
        <f t="shared" si="98"/>
        <v>-0.22602651995884276</v>
      </c>
      <c r="E930" s="1">
        <f t="shared" si="99"/>
        <v>45.29589392016463</v>
      </c>
      <c r="F930">
        <v>39.799999999999997</v>
      </c>
      <c r="G930" s="1">
        <f t="shared" si="100"/>
        <v>0.22602651995884276</v>
      </c>
      <c r="H930" s="1">
        <f t="shared" si="101"/>
        <v>40.70410607983537</v>
      </c>
      <c r="I930" s="1">
        <f t="shared" si="102"/>
        <v>4.5917878403292605</v>
      </c>
      <c r="J930" s="1">
        <v>0.5</v>
      </c>
      <c r="K930" s="1">
        <v>2.1</v>
      </c>
      <c r="L930" s="1">
        <v>0.15</v>
      </c>
      <c r="M930" s="1">
        <v>8.6</v>
      </c>
      <c r="N930" s="1">
        <v>0.1</v>
      </c>
      <c r="O930" s="1">
        <v>-7</v>
      </c>
      <c r="P930" s="1">
        <f t="shared" si="103"/>
        <v>-7.2260265199588432</v>
      </c>
      <c r="Q930" s="1">
        <v>0.25</v>
      </c>
      <c r="R930" s="1">
        <f t="shared" si="104"/>
        <v>1.6643872901749193</v>
      </c>
    </row>
    <row r="931" spans="1:18" x14ac:dyDescent="0.3">
      <c r="A931">
        <v>930</v>
      </c>
      <c r="B931">
        <v>0.13224085642134398</v>
      </c>
      <c r="C931">
        <v>46.2</v>
      </c>
      <c r="D931" s="1">
        <f t="shared" si="98"/>
        <v>-0.55793041250639352</v>
      </c>
      <c r="E931" s="1">
        <f t="shared" si="99"/>
        <v>43.968278349974426</v>
      </c>
      <c r="F931">
        <v>39.799999999999997</v>
      </c>
      <c r="G931" s="1">
        <f t="shared" si="100"/>
        <v>0.55793041250639352</v>
      </c>
      <c r="H931" s="1">
        <f t="shared" si="101"/>
        <v>42.031721650025574</v>
      </c>
      <c r="I931" s="1">
        <f t="shared" si="102"/>
        <v>1.9365566999488522</v>
      </c>
      <c r="J931" s="1">
        <v>0.5</v>
      </c>
      <c r="K931" s="1">
        <v>2.1</v>
      </c>
      <c r="L931" s="1">
        <v>0.15</v>
      </c>
      <c r="M931" s="1">
        <v>8.6</v>
      </c>
      <c r="N931" s="1">
        <v>0.1</v>
      </c>
      <c r="O931" s="1">
        <v>-7</v>
      </c>
      <c r="P931" s="1">
        <f t="shared" si="103"/>
        <v>-7.5579304125063933</v>
      </c>
      <c r="Q931" s="1">
        <v>0.25</v>
      </c>
      <c r="R931" s="1">
        <f t="shared" si="104"/>
        <v>0.25379574684782757</v>
      </c>
    </row>
    <row r="932" spans="1:18" x14ac:dyDescent="0.3">
      <c r="A932">
        <v>931</v>
      </c>
      <c r="B932">
        <v>0.43558631475829168</v>
      </c>
      <c r="C932">
        <v>46.2</v>
      </c>
      <c r="D932" s="1">
        <f t="shared" si="98"/>
        <v>-8.1084589864430387E-2</v>
      </c>
      <c r="E932" s="1">
        <f t="shared" si="99"/>
        <v>45.875661640542283</v>
      </c>
      <c r="F932">
        <v>39.799999999999997</v>
      </c>
      <c r="G932" s="1">
        <f t="shared" si="100"/>
        <v>8.1084589864430387E-2</v>
      </c>
      <c r="H932" s="1">
        <f t="shared" si="101"/>
        <v>40.124338359457717</v>
      </c>
      <c r="I932" s="1">
        <f t="shared" si="102"/>
        <v>5.7513232810845665</v>
      </c>
      <c r="J932" s="1">
        <v>0.5</v>
      </c>
      <c r="K932" s="1">
        <v>2.1</v>
      </c>
      <c r="L932" s="1">
        <v>0.15</v>
      </c>
      <c r="M932" s="1">
        <v>8.6</v>
      </c>
      <c r="N932" s="1">
        <v>0.1</v>
      </c>
      <c r="O932" s="1">
        <v>-7</v>
      </c>
      <c r="P932" s="1">
        <f t="shared" si="103"/>
        <v>-7.0810845898644308</v>
      </c>
      <c r="Q932" s="1">
        <v>0.25</v>
      </c>
      <c r="R932" s="1">
        <f t="shared" si="104"/>
        <v>2.2803904930761751</v>
      </c>
    </row>
    <row r="933" spans="1:18" x14ac:dyDescent="0.3">
      <c r="A933">
        <v>932</v>
      </c>
      <c r="B933">
        <v>0.93683932184169749</v>
      </c>
      <c r="C933">
        <v>46.2</v>
      </c>
      <c r="D933" s="1">
        <f t="shared" si="98"/>
        <v>0.76438523318293228</v>
      </c>
      <c r="E933" s="1">
        <f t="shared" si="99"/>
        <v>49.257540932731729</v>
      </c>
      <c r="F933">
        <v>39.799999999999997</v>
      </c>
      <c r="G933" s="1">
        <f t="shared" si="100"/>
        <v>-0.76438523318293228</v>
      </c>
      <c r="H933" s="1">
        <f t="shared" si="101"/>
        <v>36.742459067268271</v>
      </c>
      <c r="I933" s="1">
        <f t="shared" si="102"/>
        <v>12.515081865463458</v>
      </c>
      <c r="J933" s="1">
        <v>0.5</v>
      </c>
      <c r="K933" s="1">
        <v>2.1</v>
      </c>
      <c r="L933" s="1">
        <v>0.15</v>
      </c>
      <c r="M933" s="1">
        <v>8.6</v>
      </c>
      <c r="N933" s="1">
        <v>0.1</v>
      </c>
      <c r="O933" s="1">
        <v>-7</v>
      </c>
      <c r="P933" s="1">
        <f t="shared" si="103"/>
        <v>-6.2356147668170676</v>
      </c>
      <c r="Q933" s="1">
        <v>0.25</v>
      </c>
      <c r="R933" s="1">
        <f t="shared" si="104"/>
        <v>5.8736372410274624</v>
      </c>
    </row>
    <row r="934" spans="1:18" x14ac:dyDescent="0.3">
      <c r="A934">
        <v>933</v>
      </c>
      <c r="B934">
        <v>0.31456599605917668</v>
      </c>
      <c r="C934">
        <v>46.2</v>
      </c>
      <c r="D934" s="1">
        <f t="shared" si="98"/>
        <v>-0.24147446938330636</v>
      </c>
      <c r="E934" s="1">
        <f t="shared" si="99"/>
        <v>45.23410212246678</v>
      </c>
      <c r="F934">
        <v>39.799999999999997</v>
      </c>
      <c r="G934" s="1">
        <f t="shared" si="100"/>
        <v>0.24147446938330636</v>
      </c>
      <c r="H934" s="1">
        <f t="shared" si="101"/>
        <v>40.76589787753322</v>
      </c>
      <c r="I934" s="1">
        <f t="shared" si="102"/>
        <v>4.4682042449335597</v>
      </c>
      <c r="J934" s="1">
        <v>0.5</v>
      </c>
      <c r="K934" s="1">
        <v>2.1</v>
      </c>
      <c r="L934" s="1">
        <v>0.15</v>
      </c>
      <c r="M934" s="1">
        <v>8.6</v>
      </c>
      <c r="N934" s="1">
        <v>0.1</v>
      </c>
      <c r="O934" s="1">
        <v>-7</v>
      </c>
      <c r="P934" s="1">
        <f t="shared" si="103"/>
        <v>-7.2414744693833066</v>
      </c>
      <c r="Q934" s="1">
        <v>0.25</v>
      </c>
      <c r="R934" s="1">
        <f t="shared" si="104"/>
        <v>1.598733505120953</v>
      </c>
    </row>
    <row r="935" spans="1:18" x14ac:dyDescent="0.3">
      <c r="A935">
        <v>934</v>
      </c>
      <c r="B935">
        <v>0.99259667153147124</v>
      </c>
      <c r="C935">
        <v>46.2</v>
      </c>
      <c r="D935" s="1">
        <f t="shared" si="98"/>
        <v>1.2185369024681081</v>
      </c>
      <c r="E935" s="1">
        <f t="shared" si="99"/>
        <v>51.074147609872433</v>
      </c>
      <c r="F935">
        <v>39.799999999999997</v>
      </c>
      <c r="G935" s="1">
        <f t="shared" si="100"/>
        <v>-1.2185369024681081</v>
      </c>
      <c r="H935" s="1">
        <f t="shared" si="101"/>
        <v>34.925852390127567</v>
      </c>
      <c r="I935" s="1">
        <f t="shared" si="102"/>
        <v>16.148295219744867</v>
      </c>
      <c r="J935" s="1">
        <v>0.5</v>
      </c>
      <c r="K935" s="1">
        <v>2.1</v>
      </c>
      <c r="L935" s="1">
        <v>0.15</v>
      </c>
      <c r="M935" s="1">
        <v>8.6</v>
      </c>
      <c r="N935" s="1">
        <v>0.1</v>
      </c>
      <c r="O935" s="1">
        <v>-7</v>
      </c>
      <c r="P935" s="1">
        <f t="shared" si="103"/>
        <v>-5.7814630975318924</v>
      </c>
      <c r="Q935" s="1">
        <v>0.25</v>
      </c>
      <c r="R935" s="1">
        <f t="shared" si="104"/>
        <v>7.8037818354894597</v>
      </c>
    </row>
    <row r="936" spans="1:18" x14ac:dyDescent="0.3">
      <c r="A936">
        <v>935</v>
      </c>
      <c r="B936">
        <v>0.39663528018802552</v>
      </c>
      <c r="C936">
        <v>46.2</v>
      </c>
      <c r="D936" s="1">
        <f t="shared" si="98"/>
        <v>-0.13103299910264593</v>
      </c>
      <c r="E936" s="1">
        <f t="shared" si="99"/>
        <v>45.675868003589422</v>
      </c>
      <c r="F936">
        <v>39.799999999999997</v>
      </c>
      <c r="G936" s="1">
        <f t="shared" si="100"/>
        <v>0.13103299910264593</v>
      </c>
      <c r="H936" s="1">
        <f t="shared" si="101"/>
        <v>40.324131996410578</v>
      </c>
      <c r="I936" s="1">
        <f t="shared" si="102"/>
        <v>5.3517360071788431</v>
      </c>
      <c r="J936" s="1">
        <v>0.5</v>
      </c>
      <c r="K936" s="1">
        <v>2.1</v>
      </c>
      <c r="L936" s="1">
        <v>0.15</v>
      </c>
      <c r="M936" s="1">
        <v>8.6</v>
      </c>
      <c r="N936" s="1">
        <v>0.1</v>
      </c>
      <c r="O936" s="1">
        <v>-7</v>
      </c>
      <c r="P936" s="1">
        <f t="shared" si="103"/>
        <v>-7.1310329991026462</v>
      </c>
      <c r="Q936" s="1">
        <v>0.25</v>
      </c>
      <c r="R936" s="1">
        <f t="shared" si="104"/>
        <v>2.0681097538137596</v>
      </c>
    </row>
    <row r="937" spans="1:18" x14ac:dyDescent="0.3">
      <c r="A937">
        <v>936</v>
      </c>
      <c r="B937">
        <v>6.8765642217068046E-2</v>
      </c>
      <c r="C937">
        <v>46.2</v>
      </c>
      <c r="D937" s="1">
        <f t="shared" si="98"/>
        <v>-0.74252366954608462</v>
      </c>
      <c r="E937" s="1">
        <f t="shared" si="99"/>
        <v>43.229905321815664</v>
      </c>
      <c r="F937">
        <v>39.799999999999997</v>
      </c>
      <c r="G937" s="1">
        <f t="shared" si="100"/>
        <v>0.74252366954608462</v>
      </c>
      <c r="H937" s="1">
        <f t="shared" si="101"/>
        <v>42.770094678184336</v>
      </c>
      <c r="I937" s="1">
        <f t="shared" si="102"/>
        <v>0.45981064363132873</v>
      </c>
      <c r="J937" s="1">
        <v>0.5</v>
      </c>
      <c r="K937" s="1">
        <v>2.1</v>
      </c>
      <c r="L937" s="1">
        <v>0.15</v>
      </c>
      <c r="M937" s="1">
        <v>8.6</v>
      </c>
      <c r="N937" s="1">
        <v>0.1</v>
      </c>
      <c r="O937" s="1">
        <v>-7</v>
      </c>
      <c r="P937" s="1">
        <f t="shared" si="103"/>
        <v>-7.7425236695460846</v>
      </c>
      <c r="Q937" s="1">
        <v>0.25</v>
      </c>
      <c r="R937" s="1">
        <f t="shared" si="104"/>
        <v>-0.53072559557085697</v>
      </c>
    </row>
    <row r="938" spans="1:18" x14ac:dyDescent="0.3">
      <c r="A938">
        <v>937</v>
      </c>
      <c r="B938">
        <v>0.88037259369246268</v>
      </c>
      <c r="C938">
        <v>46.2</v>
      </c>
      <c r="D938" s="1">
        <f t="shared" si="98"/>
        <v>0.58842571286196066</v>
      </c>
      <c r="E938" s="1">
        <f t="shared" si="99"/>
        <v>48.553702851447845</v>
      </c>
      <c r="F938">
        <v>39.799999999999997</v>
      </c>
      <c r="G938" s="1">
        <f t="shared" si="100"/>
        <v>-0.58842571286196066</v>
      </c>
      <c r="H938" s="1">
        <f t="shared" si="101"/>
        <v>37.446297148552155</v>
      </c>
      <c r="I938" s="1">
        <f t="shared" si="102"/>
        <v>11.10740570289569</v>
      </c>
      <c r="J938" s="1">
        <v>0.5</v>
      </c>
      <c r="K938" s="1">
        <v>2.1</v>
      </c>
      <c r="L938" s="1">
        <v>0.15</v>
      </c>
      <c r="M938" s="1">
        <v>8.6</v>
      </c>
      <c r="N938" s="1">
        <v>0.1</v>
      </c>
      <c r="O938" s="1">
        <v>-7</v>
      </c>
      <c r="P938" s="1">
        <f t="shared" si="103"/>
        <v>-6.4115742871380395</v>
      </c>
      <c r="Q938" s="1">
        <v>0.25</v>
      </c>
      <c r="R938" s="1">
        <f t="shared" si="104"/>
        <v>5.1258092796633363</v>
      </c>
    </row>
    <row r="939" spans="1:18" x14ac:dyDescent="0.3">
      <c r="A939">
        <v>938</v>
      </c>
      <c r="B939">
        <v>0.92241783403955369</v>
      </c>
      <c r="C939">
        <v>46.2</v>
      </c>
      <c r="D939" s="1">
        <f t="shared" si="98"/>
        <v>0.71076225743357924</v>
      </c>
      <c r="E939" s="1">
        <f t="shared" si="99"/>
        <v>49.04304902973432</v>
      </c>
      <c r="F939">
        <v>39.799999999999997</v>
      </c>
      <c r="G939" s="1">
        <f t="shared" si="100"/>
        <v>-0.71076225743357924</v>
      </c>
      <c r="H939" s="1">
        <f t="shared" si="101"/>
        <v>36.95695097026568</v>
      </c>
      <c r="I939" s="1">
        <f t="shared" si="102"/>
        <v>12.08609805946864</v>
      </c>
      <c r="J939" s="1">
        <v>0.5</v>
      </c>
      <c r="K939" s="1">
        <v>2.1</v>
      </c>
      <c r="L939" s="1">
        <v>0.15</v>
      </c>
      <c r="M939" s="1">
        <v>8.6</v>
      </c>
      <c r="N939" s="1">
        <v>0.1</v>
      </c>
      <c r="O939" s="1">
        <v>-7</v>
      </c>
      <c r="P939" s="1">
        <f t="shared" si="103"/>
        <v>-6.2892377425664208</v>
      </c>
      <c r="Q939" s="1">
        <v>0.25</v>
      </c>
      <c r="R939" s="1">
        <f t="shared" si="104"/>
        <v>5.6457395940927153</v>
      </c>
    </row>
    <row r="940" spans="1:18" x14ac:dyDescent="0.3">
      <c r="A940">
        <v>939</v>
      </c>
      <c r="B940">
        <v>6.3032078098325783E-2</v>
      </c>
      <c r="C940">
        <v>46.2</v>
      </c>
      <c r="D940" s="1">
        <f t="shared" si="98"/>
        <v>-0.7649042112764235</v>
      </c>
      <c r="E940" s="1">
        <f t="shared" si="99"/>
        <v>43.140383154894309</v>
      </c>
      <c r="F940">
        <v>39.799999999999997</v>
      </c>
      <c r="G940" s="1">
        <f t="shared" si="100"/>
        <v>0.7649042112764235</v>
      </c>
      <c r="H940" s="1">
        <f t="shared" si="101"/>
        <v>42.859616845105691</v>
      </c>
      <c r="I940" s="1">
        <f t="shared" si="102"/>
        <v>0.28076630978861772</v>
      </c>
      <c r="J940" s="1">
        <v>0.5</v>
      </c>
      <c r="K940" s="1">
        <v>2.1</v>
      </c>
      <c r="L940" s="1">
        <v>0.15</v>
      </c>
      <c r="M940" s="1">
        <v>8.6</v>
      </c>
      <c r="N940" s="1">
        <v>0.1</v>
      </c>
      <c r="O940" s="1">
        <v>-7</v>
      </c>
      <c r="P940" s="1">
        <f t="shared" si="103"/>
        <v>-7.7649042112764235</v>
      </c>
      <c r="Q940" s="1">
        <v>0.25</v>
      </c>
      <c r="R940" s="1">
        <f t="shared" si="104"/>
        <v>-0.62584289792479697</v>
      </c>
    </row>
    <row r="941" spans="1:18" x14ac:dyDescent="0.3">
      <c r="A941">
        <v>940</v>
      </c>
      <c r="B941">
        <v>0.72207091015669311</v>
      </c>
      <c r="C941">
        <v>46.2</v>
      </c>
      <c r="D941" s="1">
        <f t="shared" si="98"/>
        <v>0.29450230607197708</v>
      </c>
      <c r="E941" s="1">
        <f t="shared" si="99"/>
        <v>47.378009224287908</v>
      </c>
      <c r="F941">
        <v>39.799999999999997</v>
      </c>
      <c r="G941" s="1">
        <f t="shared" si="100"/>
        <v>-0.29450230607197708</v>
      </c>
      <c r="H941" s="1">
        <f t="shared" si="101"/>
        <v>38.621990775712092</v>
      </c>
      <c r="I941" s="1">
        <f t="shared" si="102"/>
        <v>8.7560184485758157</v>
      </c>
      <c r="J941" s="1">
        <v>0.5</v>
      </c>
      <c r="K941" s="1">
        <v>2.1</v>
      </c>
      <c r="L941" s="1">
        <v>0.15</v>
      </c>
      <c r="M941" s="1">
        <v>8.6</v>
      </c>
      <c r="N941" s="1">
        <v>0.1</v>
      </c>
      <c r="O941" s="1">
        <v>-7</v>
      </c>
      <c r="P941" s="1">
        <f t="shared" si="103"/>
        <v>-6.7054976939280229</v>
      </c>
      <c r="Q941" s="1">
        <v>0.25</v>
      </c>
      <c r="R941" s="1">
        <f t="shared" si="104"/>
        <v>3.8766348008059026</v>
      </c>
    </row>
    <row r="942" spans="1:18" x14ac:dyDescent="0.3">
      <c r="A942">
        <v>941</v>
      </c>
      <c r="B942">
        <v>0.53045736223611251</v>
      </c>
      <c r="C942">
        <v>46.2</v>
      </c>
      <c r="D942" s="1">
        <f t="shared" si="98"/>
        <v>3.8209800708967123E-2</v>
      </c>
      <c r="E942" s="1">
        <f t="shared" si="99"/>
        <v>46.352839202835874</v>
      </c>
      <c r="F942">
        <v>39.799999999999997</v>
      </c>
      <c r="G942" s="1">
        <f t="shared" si="100"/>
        <v>-3.8209800708967123E-2</v>
      </c>
      <c r="H942" s="1">
        <f t="shared" si="101"/>
        <v>39.647160797164126</v>
      </c>
      <c r="I942" s="1">
        <f t="shared" si="102"/>
        <v>6.7056784056717476</v>
      </c>
      <c r="J942" s="1">
        <v>0.5</v>
      </c>
      <c r="K942" s="1">
        <v>2.1</v>
      </c>
      <c r="L942" s="1">
        <v>0.15</v>
      </c>
      <c r="M942" s="1">
        <v>8.6</v>
      </c>
      <c r="N942" s="1">
        <v>0.1</v>
      </c>
      <c r="O942" s="1">
        <v>-7</v>
      </c>
      <c r="P942" s="1">
        <f t="shared" si="103"/>
        <v>-6.9617901992910332</v>
      </c>
      <c r="Q942" s="1">
        <v>0.25</v>
      </c>
      <c r="R942" s="1">
        <f t="shared" si="104"/>
        <v>2.7873916530131151</v>
      </c>
    </row>
    <row r="943" spans="1:18" x14ac:dyDescent="0.3">
      <c r="A943">
        <v>942</v>
      </c>
      <c r="B943">
        <v>0.30762628240362666</v>
      </c>
      <c r="C943">
        <v>46.2</v>
      </c>
      <c r="D943" s="1">
        <f t="shared" si="98"/>
        <v>-0.25129499759972268</v>
      </c>
      <c r="E943" s="1">
        <f t="shared" si="99"/>
        <v>45.194820009601109</v>
      </c>
      <c r="F943">
        <v>39.799999999999997</v>
      </c>
      <c r="G943" s="1">
        <f t="shared" si="100"/>
        <v>0.25129499759972268</v>
      </c>
      <c r="H943" s="1">
        <f t="shared" si="101"/>
        <v>40.805179990398891</v>
      </c>
      <c r="I943" s="1">
        <f t="shared" si="102"/>
        <v>4.3896400192022185</v>
      </c>
      <c r="J943" s="1">
        <v>0.5</v>
      </c>
      <c r="K943" s="1">
        <v>2.1</v>
      </c>
      <c r="L943" s="1">
        <v>0.15</v>
      </c>
      <c r="M943" s="1">
        <v>8.6</v>
      </c>
      <c r="N943" s="1">
        <v>0.1</v>
      </c>
      <c r="O943" s="1">
        <v>-7</v>
      </c>
      <c r="P943" s="1">
        <f t="shared" si="103"/>
        <v>-7.2512949975997225</v>
      </c>
      <c r="Q943" s="1">
        <v>0.25</v>
      </c>
      <c r="R943" s="1">
        <f t="shared" si="104"/>
        <v>1.5569962602011784</v>
      </c>
    </row>
    <row r="944" spans="1:18" x14ac:dyDescent="0.3">
      <c r="A944">
        <v>943</v>
      </c>
      <c r="B944">
        <v>0.93767913232417233</v>
      </c>
      <c r="C944">
        <v>46.2</v>
      </c>
      <c r="D944" s="1">
        <f t="shared" si="98"/>
        <v>0.76778936255970098</v>
      </c>
      <c r="E944" s="1">
        <f t="shared" si="99"/>
        <v>49.271157450238803</v>
      </c>
      <c r="F944">
        <v>39.799999999999997</v>
      </c>
      <c r="G944" s="1">
        <f t="shared" si="100"/>
        <v>-0.76778936255970098</v>
      </c>
      <c r="H944" s="1">
        <f t="shared" si="101"/>
        <v>36.728842549761197</v>
      </c>
      <c r="I944" s="1">
        <f t="shared" si="102"/>
        <v>12.542314900477606</v>
      </c>
      <c r="J944" s="1">
        <v>0.5</v>
      </c>
      <c r="K944" s="1">
        <v>2.1</v>
      </c>
      <c r="L944" s="1">
        <v>0.15</v>
      </c>
      <c r="M944" s="1">
        <v>8.6</v>
      </c>
      <c r="N944" s="1">
        <v>0.1</v>
      </c>
      <c r="O944" s="1">
        <v>-7</v>
      </c>
      <c r="P944" s="1">
        <f t="shared" si="103"/>
        <v>-6.232210637440299</v>
      </c>
      <c r="Q944" s="1">
        <v>0.25</v>
      </c>
      <c r="R944" s="1">
        <f t="shared" si="104"/>
        <v>5.888104790878729</v>
      </c>
    </row>
    <row r="945" spans="1:18" x14ac:dyDescent="0.3">
      <c r="A945">
        <v>944</v>
      </c>
      <c r="B945">
        <v>0.88701319385209698</v>
      </c>
      <c r="C945">
        <v>46.2</v>
      </c>
      <c r="D945" s="1">
        <f t="shared" si="98"/>
        <v>0.60539798213818241</v>
      </c>
      <c r="E945" s="1">
        <f t="shared" si="99"/>
        <v>48.621591928552732</v>
      </c>
      <c r="F945">
        <v>39.799999999999997</v>
      </c>
      <c r="G945" s="1">
        <f t="shared" si="100"/>
        <v>-0.60539798213818241</v>
      </c>
      <c r="H945" s="1">
        <f t="shared" si="101"/>
        <v>37.378408071447268</v>
      </c>
      <c r="I945" s="1">
        <f t="shared" si="102"/>
        <v>11.243183857105464</v>
      </c>
      <c r="J945" s="1">
        <v>0.5</v>
      </c>
      <c r="K945" s="1">
        <v>2.1</v>
      </c>
      <c r="L945" s="1">
        <v>0.15</v>
      </c>
      <c r="M945" s="1">
        <v>8.6</v>
      </c>
      <c r="N945" s="1">
        <v>0.1</v>
      </c>
      <c r="O945" s="1">
        <v>-7</v>
      </c>
      <c r="P945" s="1">
        <f t="shared" si="103"/>
        <v>-6.3946020178618177</v>
      </c>
      <c r="Q945" s="1">
        <v>0.25</v>
      </c>
      <c r="R945" s="1">
        <f t="shared" si="104"/>
        <v>5.1979414240872783</v>
      </c>
    </row>
    <row r="946" spans="1:18" x14ac:dyDescent="0.3">
      <c r="A946">
        <v>945</v>
      </c>
      <c r="B946">
        <v>0.98908146669290686</v>
      </c>
      <c r="C946">
        <v>46.2</v>
      </c>
      <c r="D946" s="1">
        <f t="shared" si="98"/>
        <v>1.1465950174418214</v>
      </c>
      <c r="E946" s="1">
        <f t="shared" si="99"/>
        <v>50.78638006976729</v>
      </c>
      <c r="F946">
        <v>39.799999999999997</v>
      </c>
      <c r="G946" s="1">
        <f t="shared" si="100"/>
        <v>-1.1465950174418214</v>
      </c>
      <c r="H946" s="1">
        <f t="shared" si="101"/>
        <v>35.21361993023271</v>
      </c>
      <c r="I946" s="1">
        <f t="shared" si="102"/>
        <v>15.57276013953458</v>
      </c>
      <c r="J946" s="1">
        <v>0.5</v>
      </c>
      <c r="K946" s="1">
        <v>2.1</v>
      </c>
      <c r="L946" s="1">
        <v>0.15</v>
      </c>
      <c r="M946" s="1">
        <v>8.6</v>
      </c>
      <c r="N946" s="1">
        <v>0.1</v>
      </c>
      <c r="O946" s="1">
        <v>-7</v>
      </c>
      <c r="P946" s="1">
        <f t="shared" si="103"/>
        <v>-5.8534049825581782</v>
      </c>
      <c r="Q946" s="1">
        <v>0.25</v>
      </c>
      <c r="R946" s="1">
        <f t="shared" si="104"/>
        <v>7.4980288241277444</v>
      </c>
    </row>
    <row r="947" spans="1:18" x14ac:dyDescent="0.3">
      <c r="A947">
        <v>946</v>
      </c>
      <c r="B947">
        <v>0.49453057445340365</v>
      </c>
      <c r="C947">
        <v>46.2</v>
      </c>
      <c r="D947" s="1">
        <f t="shared" si="98"/>
        <v>-6.8551231150436528E-3</v>
      </c>
      <c r="E947" s="1">
        <f t="shared" si="99"/>
        <v>46.17257950753983</v>
      </c>
      <c r="F947">
        <v>39.799999999999997</v>
      </c>
      <c r="G947" s="1">
        <f t="shared" si="100"/>
        <v>6.8551231150436528E-3</v>
      </c>
      <c r="H947" s="1">
        <f t="shared" si="101"/>
        <v>39.82742049246017</v>
      </c>
      <c r="I947" s="1">
        <f t="shared" si="102"/>
        <v>6.3451590150796591</v>
      </c>
      <c r="J947" s="1">
        <v>0.5</v>
      </c>
      <c r="K947" s="1">
        <v>2.1</v>
      </c>
      <c r="L947" s="1">
        <v>0.15</v>
      </c>
      <c r="M947" s="1">
        <v>8.6</v>
      </c>
      <c r="N947" s="1">
        <v>0.1</v>
      </c>
      <c r="O947" s="1">
        <v>-7</v>
      </c>
      <c r="P947" s="1">
        <f t="shared" si="103"/>
        <v>-7.0068551231150433</v>
      </c>
      <c r="Q947" s="1">
        <v>0.25</v>
      </c>
      <c r="R947" s="1">
        <f t="shared" si="104"/>
        <v>2.5958657267610685</v>
      </c>
    </row>
    <row r="948" spans="1:18" x14ac:dyDescent="0.3">
      <c r="A948">
        <v>947</v>
      </c>
      <c r="B948">
        <v>0.7174953506220817</v>
      </c>
      <c r="C948">
        <v>46.2</v>
      </c>
      <c r="D948" s="1">
        <f t="shared" si="98"/>
        <v>0.28770850800117992</v>
      </c>
      <c r="E948" s="1">
        <f t="shared" si="99"/>
        <v>47.35083403200472</v>
      </c>
      <c r="F948">
        <v>39.799999999999997</v>
      </c>
      <c r="G948" s="1">
        <f t="shared" si="100"/>
        <v>-0.28770850800117992</v>
      </c>
      <c r="H948" s="1">
        <f t="shared" si="101"/>
        <v>38.64916596799528</v>
      </c>
      <c r="I948" s="1">
        <f t="shared" si="102"/>
        <v>8.7016680640094393</v>
      </c>
      <c r="J948" s="1">
        <v>0.5</v>
      </c>
      <c r="K948" s="1">
        <v>2.1</v>
      </c>
      <c r="L948" s="1">
        <v>0.15</v>
      </c>
      <c r="M948" s="1">
        <v>8.6</v>
      </c>
      <c r="N948" s="1">
        <v>0.1</v>
      </c>
      <c r="O948" s="1">
        <v>-7</v>
      </c>
      <c r="P948" s="1">
        <f t="shared" si="103"/>
        <v>-6.7122914919988199</v>
      </c>
      <c r="Q948" s="1">
        <v>0.25</v>
      </c>
      <c r="R948" s="1">
        <f t="shared" si="104"/>
        <v>3.8477611590050156</v>
      </c>
    </row>
    <row r="949" spans="1:18" x14ac:dyDescent="0.3">
      <c r="A949">
        <v>948</v>
      </c>
      <c r="B949">
        <v>7.3765913577458542E-2</v>
      </c>
      <c r="C949">
        <v>46.2</v>
      </c>
      <c r="D949" s="1">
        <f t="shared" si="98"/>
        <v>-0.72415239766642492</v>
      </c>
      <c r="E949" s="1">
        <f t="shared" si="99"/>
        <v>43.303390409334305</v>
      </c>
      <c r="F949">
        <v>39.799999999999997</v>
      </c>
      <c r="G949" s="1">
        <f t="shared" si="100"/>
        <v>0.72415239766642492</v>
      </c>
      <c r="H949" s="1">
        <f t="shared" si="101"/>
        <v>42.696609590665695</v>
      </c>
      <c r="I949" s="1">
        <f t="shared" si="102"/>
        <v>0.60678081866861078</v>
      </c>
      <c r="J949" s="1">
        <v>0.5</v>
      </c>
      <c r="K949" s="1">
        <v>2.1</v>
      </c>
      <c r="L949" s="1">
        <v>0.15</v>
      </c>
      <c r="M949" s="1">
        <v>8.6</v>
      </c>
      <c r="N949" s="1">
        <v>0.1</v>
      </c>
      <c r="O949" s="1">
        <v>-7</v>
      </c>
      <c r="P949" s="1">
        <f t="shared" si="103"/>
        <v>-7.7241523976664253</v>
      </c>
      <c r="Q949" s="1">
        <v>0.25</v>
      </c>
      <c r="R949" s="1">
        <f t="shared" si="104"/>
        <v>-0.4526476900823011</v>
      </c>
    </row>
    <row r="950" spans="1:18" x14ac:dyDescent="0.3">
      <c r="A950">
        <v>949</v>
      </c>
      <c r="B950">
        <v>0.76680742012450986</v>
      </c>
      <c r="C950">
        <v>46.2</v>
      </c>
      <c r="D950" s="1">
        <f t="shared" si="98"/>
        <v>0.36418660362543293</v>
      </c>
      <c r="E950" s="1">
        <f t="shared" si="99"/>
        <v>47.656746414501733</v>
      </c>
      <c r="F950">
        <v>39.799999999999997</v>
      </c>
      <c r="G950" s="1">
        <f t="shared" si="100"/>
        <v>-0.36418660362543293</v>
      </c>
      <c r="H950" s="1">
        <f t="shared" si="101"/>
        <v>38.343253585498267</v>
      </c>
      <c r="I950" s="1">
        <f t="shared" si="102"/>
        <v>9.3134928290034651</v>
      </c>
      <c r="J950" s="1">
        <v>0.5</v>
      </c>
      <c r="K950" s="1">
        <v>2.1</v>
      </c>
      <c r="L950" s="1">
        <v>0.15</v>
      </c>
      <c r="M950" s="1">
        <v>8.6</v>
      </c>
      <c r="N950" s="1">
        <v>0.1</v>
      </c>
      <c r="O950" s="1">
        <v>-7</v>
      </c>
      <c r="P950" s="1">
        <f t="shared" si="103"/>
        <v>-6.6358133963745667</v>
      </c>
      <c r="Q950" s="1">
        <v>0.25</v>
      </c>
      <c r="R950" s="1">
        <f t="shared" si="104"/>
        <v>4.1727930654080918</v>
      </c>
    </row>
    <row r="951" spans="1:18" x14ac:dyDescent="0.3">
      <c r="A951">
        <v>950</v>
      </c>
      <c r="B951">
        <v>0.80068811128102257</v>
      </c>
      <c r="C951">
        <v>46.2</v>
      </c>
      <c r="D951" s="1">
        <f t="shared" si="98"/>
        <v>0.42204082815178856</v>
      </c>
      <c r="E951" s="1">
        <f t="shared" si="99"/>
        <v>47.888163312607155</v>
      </c>
      <c r="F951">
        <v>39.799999999999997</v>
      </c>
      <c r="G951" s="1">
        <f t="shared" si="100"/>
        <v>-0.42204082815178856</v>
      </c>
      <c r="H951" s="1">
        <f t="shared" si="101"/>
        <v>38.111836687392845</v>
      </c>
      <c r="I951" s="1">
        <f t="shared" si="102"/>
        <v>9.7763266252143097</v>
      </c>
      <c r="J951" s="1">
        <v>0.5</v>
      </c>
      <c r="K951" s="1">
        <v>2.1</v>
      </c>
      <c r="L951" s="1">
        <v>0.15</v>
      </c>
      <c r="M951" s="1">
        <v>8.6</v>
      </c>
      <c r="N951" s="1">
        <v>0.1</v>
      </c>
      <c r="O951" s="1">
        <v>-7</v>
      </c>
      <c r="P951" s="1">
        <f t="shared" si="103"/>
        <v>-6.5779591718482111</v>
      </c>
      <c r="Q951" s="1">
        <v>0.25</v>
      </c>
      <c r="R951" s="1">
        <f t="shared" si="104"/>
        <v>4.418673519645103</v>
      </c>
    </row>
    <row r="952" spans="1:18" x14ac:dyDescent="0.3">
      <c r="A952">
        <v>951</v>
      </c>
      <c r="B952">
        <v>0.61291714532708197</v>
      </c>
      <c r="C952">
        <v>46.2</v>
      </c>
      <c r="D952" s="1">
        <f t="shared" si="98"/>
        <v>0.1434651370209217</v>
      </c>
      <c r="E952" s="1">
        <f t="shared" si="99"/>
        <v>46.77386054808369</v>
      </c>
      <c r="F952">
        <v>39.799999999999997</v>
      </c>
      <c r="G952" s="1">
        <f t="shared" si="100"/>
        <v>-0.1434651370209217</v>
      </c>
      <c r="H952" s="1">
        <f t="shared" si="101"/>
        <v>39.22613945191631</v>
      </c>
      <c r="I952" s="1">
        <f t="shared" si="102"/>
        <v>7.5477210961673791</v>
      </c>
      <c r="J952" s="1">
        <v>0.5</v>
      </c>
      <c r="K952" s="1">
        <v>2.1</v>
      </c>
      <c r="L952" s="1">
        <v>0.15</v>
      </c>
      <c r="M952" s="1">
        <v>8.6</v>
      </c>
      <c r="N952" s="1">
        <v>0.1</v>
      </c>
      <c r="O952" s="1">
        <v>-7</v>
      </c>
      <c r="P952" s="1">
        <f t="shared" si="103"/>
        <v>-6.8565348629790783</v>
      </c>
      <c r="Q952" s="1">
        <v>0.25</v>
      </c>
      <c r="R952" s="1">
        <f t="shared" si="104"/>
        <v>3.2347268323389207</v>
      </c>
    </row>
    <row r="953" spans="1:18" x14ac:dyDescent="0.3">
      <c r="A953">
        <v>952</v>
      </c>
      <c r="B953">
        <v>0.51071287186284897</v>
      </c>
      <c r="C953">
        <v>46.2</v>
      </c>
      <c r="D953" s="1">
        <f t="shared" si="98"/>
        <v>1.3428207802989155E-2</v>
      </c>
      <c r="E953" s="1">
        <f t="shared" si="99"/>
        <v>46.253712831211956</v>
      </c>
      <c r="F953">
        <v>39.799999999999997</v>
      </c>
      <c r="G953" s="1">
        <f t="shared" si="100"/>
        <v>-1.3428207802989155E-2</v>
      </c>
      <c r="H953" s="1">
        <f t="shared" si="101"/>
        <v>39.746287168788044</v>
      </c>
      <c r="I953" s="1">
        <f t="shared" si="102"/>
        <v>6.5074256624239126</v>
      </c>
      <c r="J953" s="1">
        <v>0.5</v>
      </c>
      <c r="K953" s="1">
        <v>2.1</v>
      </c>
      <c r="L953" s="1">
        <v>0.15</v>
      </c>
      <c r="M953" s="1">
        <v>8.6</v>
      </c>
      <c r="N953" s="1">
        <v>0.1</v>
      </c>
      <c r="O953" s="1">
        <v>-7</v>
      </c>
      <c r="P953" s="1">
        <f t="shared" si="103"/>
        <v>-6.9865717921970107</v>
      </c>
      <c r="Q953" s="1">
        <v>0.25</v>
      </c>
      <c r="R953" s="1">
        <f t="shared" si="104"/>
        <v>2.6820698831627032</v>
      </c>
    </row>
    <row r="954" spans="1:18" x14ac:dyDescent="0.3">
      <c r="A954">
        <v>953</v>
      </c>
      <c r="B954">
        <v>0.82763322361931313</v>
      </c>
      <c r="C954">
        <v>46.2</v>
      </c>
      <c r="D954" s="1">
        <f t="shared" si="98"/>
        <v>0.4724268687207403</v>
      </c>
      <c r="E954" s="1">
        <f t="shared" si="99"/>
        <v>48.089707474882964</v>
      </c>
      <c r="F954">
        <v>39.799999999999997</v>
      </c>
      <c r="G954" s="1">
        <f t="shared" si="100"/>
        <v>-0.4724268687207403</v>
      </c>
      <c r="H954" s="1">
        <f t="shared" si="101"/>
        <v>37.910292525117036</v>
      </c>
      <c r="I954" s="1">
        <f t="shared" si="102"/>
        <v>10.179414949765928</v>
      </c>
      <c r="J954" s="1">
        <v>0.5</v>
      </c>
      <c r="K954" s="1">
        <v>2.1</v>
      </c>
      <c r="L954" s="1">
        <v>0.15</v>
      </c>
      <c r="M954" s="1">
        <v>8.6</v>
      </c>
      <c r="N954" s="1">
        <v>0.1</v>
      </c>
      <c r="O954" s="1">
        <v>-7</v>
      </c>
      <c r="P954" s="1">
        <f t="shared" si="103"/>
        <v>-6.5275731312792598</v>
      </c>
      <c r="Q954" s="1">
        <v>0.25</v>
      </c>
      <c r="R954" s="1">
        <f t="shared" si="104"/>
        <v>4.6328141920631492</v>
      </c>
    </row>
    <row r="955" spans="1:18" x14ac:dyDescent="0.3">
      <c r="A955">
        <v>954</v>
      </c>
      <c r="B955">
        <v>0.84754508620210067</v>
      </c>
      <c r="C955">
        <v>46.2</v>
      </c>
      <c r="D955" s="1">
        <f t="shared" si="98"/>
        <v>0.51298064844411329</v>
      </c>
      <c r="E955" s="1">
        <f t="shared" si="99"/>
        <v>48.251922593776456</v>
      </c>
      <c r="F955">
        <v>39.799999999999997</v>
      </c>
      <c r="G955" s="1">
        <f t="shared" si="100"/>
        <v>-0.51298064844411329</v>
      </c>
      <c r="H955" s="1">
        <f t="shared" si="101"/>
        <v>37.748077406223544</v>
      </c>
      <c r="I955" s="1">
        <f t="shared" si="102"/>
        <v>10.503845187552912</v>
      </c>
      <c r="J955" s="1">
        <v>0.5</v>
      </c>
      <c r="K955" s="1">
        <v>2.1</v>
      </c>
      <c r="L955" s="1">
        <v>0.15</v>
      </c>
      <c r="M955" s="1">
        <v>8.6</v>
      </c>
      <c r="N955" s="1">
        <v>0.1</v>
      </c>
      <c r="O955" s="1">
        <v>-7</v>
      </c>
      <c r="P955" s="1">
        <f t="shared" si="103"/>
        <v>-6.4870193515558867</v>
      </c>
      <c r="Q955" s="1">
        <v>0.25</v>
      </c>
      <c r="R955" s="1">
        <f t="shared" si="104"/>
        <v>4.805167755887485</v>
      </c>
    </row>
    <row r="956" spans="1:18" x14ac:dyDescent="0.3">
      <c r="A956">
        <v>955</v>
      </c>
      <c r="B956">
        <v>0.25050203476343536</v>
      </c>
      <c r="C956">
        <v>46.2</v>
      </c>
      <c r="D956" s="1">
        <f t="shared" si="98"/>
        <v>-0.33645537749967763</v>
      </c>
      <c r="E956" s="1">
        <f t="shared" si="99"/>
        <v>44.854178490001296</v>
      </c>
      <c r="F956">
        <v>39.799999999999997</v>
      </c>
      <c r="G956" s="1">
        <f t="shared" si="100"/>
        <v>0.33645537749967763</v>
      </c>
      <c r="H956" s="1">
        <f t="shared" si="101"/>
        <v>41.145821509998704</v>
      </c>
      <c r="I956" s="1">
        <f t="shared" si="102"/>
        <v>3.7083569800025913</v>
      </c>
      <c r="J956" s="1">
        <v>0.5</v>
      </c>
      <c r="K956" s="1">
        <v>2.1</v>
      </c>
      <c r="L956" s="1">
        <v>0.15</v>
      </c>
      <c r="M956" s="1">
        <v>8.6</v>
      </c>
      <c r="N956" s="1">
        <v>0.1</v>
      </c>
      <c r="O956" s="1">
        <v>-7</v>
      </c>
      <c r="P956" s="1">
        <f t="shared" si="103"/>
        <v>-7.3364553774996777</v>
      </c>
      <c r="Q956" s="1">
        <v>0.25</v>
      </c>
      <c r="R956" s="1">
        <f t="shared" si="104"/>
        <v>1.195064645626376</v>
      </c>
    </row>
    <row r="957" spans="1:18" x14ac:dyDescent="0.3">
      <c r="A957">
        <v>956</v>
      </c>
      <c r="B957">
        <v>0.77468180316905999</v>
      </c>
      <c r="C957">
        <v>46.2</v>
      </c>
      <c r="D957" s="1">
        <f t="shared" si="98"/>
        <v>0.37717724280059378</v>
      </c>
      <c r="E957" s="1">
        <f t="shared" si="99"/>
        <v>47.708708971202377</v>
      </c>
      <c r="F957">
        <v>39.799999999999997</v>
      </c>
      <c r="G957" s="1">
        <f t="shared" si="100"/>
        <v>-0.37717724280059378</v>
      </c>
      <c r="H957" s="1">
        <f t="shared" si="101"/>
        <v>38.291291028797623</v>
      </c>
      <c r="I957" s="1">
        <f t="shared" si="102"/>
        <v>9.4174179424047537</v>
      </c>
      <c r="J957" s="1">
        <v>0.5</v>
      </c>
      <c r="K957" s="1">
        <v>2.1</v>
      </c>
      <c r="L957" s="1">
        <v>0.15</v>
      </c>
      <c r="M957" s="1">
        <v>8.6</v>
      </c>
      <c r="N957" s="1">
        <v>0.1</v>
      </c>
      <c r="O957" s="1">
        <v>-7</v>
      </c>
      <c r="P957" s="1">
        <f t="shared" si="103"/>
        <v>-6.6228227571994065</v>
      </c>
      <c r="Q957" s="1">
        <v>0.25</v>
      </c>
      <c r="R957" s="1">
        <f t="shared" si="104"/>
        <v>4.2280032819025255</v>
      </c>
    </row>
    <row r="958" spans="1:18" x14ac:dyDescent="0.3">
      <c r="A958">
        <v>957</v>
      </c>
      <c r="B958">
        <v>0.18196505873576996</v>
      </c>
      <c r="C958">
        <v>46.2</v>
      </c>
      <c r="D958" s="1">
        <f t="shared" si="98"/>
        <v>-0.45395088965216401</v>
      </c>
      <c r="E958" s="1">
        <f t="shared" si="99"/>
        <v>44.384196441391346</v>
      </c>
      <c r="F958">
        <v>39.799999999999997</v>
      </c>
      <c r="G958" s="1">
        <f t="shared" si="100"/>
        <v>0.45395088965216401</v>
      </c>
      <c r="H958" s="1">
        <f t="shared" si="101"/>
        <v>41.615803558608654</v>
      </c>
      <c r="I958" s="1">
        <f t="shared" si="102"/>
        <v>2.7683928827826918</v>
      </c>
      <c r="J958" s="1">
        <v>0.5</v>
      </c>
      <c r="K958" s="1">
        <v>2.1</v>
      </c>
      <c r="L958" s="1">
        <v>0.15</v>
      </c>
      <c r="M958" s="1">
        <v>8.6</v>
      </c>
      <c r="N958" s="1">
        <v>0.1</v>
      </c>
      <c r="O958" s="1">
        <v>-7</v>
      </c>
      <c r="P958" s="1">
        <f t="shared" si="103"/>
        <v>-7.4539508896521642</v>
      </c>
      <c r="Q958" s="1">
        <v>0.25</v>
      </c>
      <c r="R958" s="1">
        <f t="shared" si="104"/>
        <v>0.69570871897830466</v>
      </c>
    </row>
    <row r="959" spans="1:18" x14ac:dyDescent="0.3">
      <c r="A959">
        <v>958</v>
      </c>
      <c r="B959">
        <v>0.33310204150391676</v>
      </c>
      <c r="C959">
        <v>46.2</v>
      </c>
      <c r="D959" s="1">
        <f t="shared" si="98"/>
        <v>-0.2156817515183381</v>
      </c>
      <c r="E959" s="1">
        <f t="shared" si="99"/>
        <v>45.337272993926653</v>
      </c>
      <c r="F959">
        <v>39.799999999999997</v>
      </c>
      <c r="G959" s="1">
        <f t="shared" si="100"/>
        <v>0.2156817515183381</v>
      </c>
      <c r="H959" s="1">
        <f t="shared" si="101"/>
        <v>40.662727006073347</v>
      </c>
      <c r="I959" s="1">
        <f t="shared" si="102"/>
        <v>4.6745459878533069</v>
      </c>
      <c r="J959" s="1">
        <v>0.5</v>
      </c>
      <c r="K959" s="1">
        <v>2.1</v>
      </c>
      <c r="L959" s="1">
        <v>0.15</v>
      </c>
      <c r="M959" s="1">
        <v>8.6</v>
      </c>
      <c r="N959" s="1">
        <v>0.1</v>
      </c>
      <c r="O959" s="1">
        <v>-7</v>
      </c>
      <c r="P959" s="1">
        <f t="shared" si="103"/>
        <v>-7.2156817515183382</v>
      </c>
      <c r="Q959" s="1">
        <v>0.25</v>
      </c>
      <c r="R959" s="1">
        <f t="shared" si="104"/>
        <v>1.7083525560470687</v>
      </c>
    </row>
    <row r="960" spans="1:18" x14ac:dyDescent="0.3">
      <c r="A960">
        <v>959</v>
      </c>
      <c r="B960">
        <v>0.20427015577051078</v>
      </c>
      <c r="C960">
        <v>46.2</v>
      </c>
      <c r="D960" s="1">
        <f t="shared" si="98"/>
        <v>-0.41323254661934944</v>
      </c>
      <c r="E960" s="1">
        <f t="shared" si="99"/>
        <v>44.547069813522604</v>
      </c>
      <c r="F960">
        <v>39.799999999999997</v>
      </c>
      <c r="G960" s="1">
        <f t="shared" si="100"/>
        <v>0.41323254661934944</v>
      </c>
      <c r="H960" s="1">
        <f t="shared" si="101"/>
        <v>41.452930186477396</v>
      </c>
      <c r="I960" s="1">
        <f t="shared" si="102"/>
        <v>3.0941396270452088</v>
      </c>
      <c r="J960" s="1">
        <v>0.5</v>
      </c>
      <c r="K960" s="1">
        <v>2.1</v>
      </c>
      <c r="L960" s="1">
        <v>0.15</v>
      </c>
      <c r="M960" s="1">
        <v>8.6</v>
      </c>
      <c r="N960" s="1">
        <v>0.1</v>
      </c>
      <c r="O960" s="1">
        <v>-7</v>
      </c>
      <c r="P960" s="1">
        <f t="shared" si="103"/>
        <v>-7.4132325466193496</v>
      </c>
      <c r="Q960" s="1">
        <v>0.25</v>
      </c>
      <c r="R960" s="1">
        <f t="shared" si="104"/>
        <v>0.86876167686776684</v>
      </c>
    </row>
    <row r="961" spans="1:18" x14ac:dyDescent="0.3">
      <c r="A961">
        <v>960</v>
      </c>
      <c r="B961">
        <v>1.5135588360523866E-2</v>
      </c>
      <c r="C961">
        <v>46.2</v>
      </c>
      <c r="D961" s="1">
        <f t="shared" si="98"/>
        <v>-1.0832619423371728</v>
      </c>
      <c r="E961" s="1">
        <f t="shared" si="99"/>
        <v>41.866952230651314</v>
      </c>
      <c r="F961">
        <v>39.799999999999997</v>
      </c>
      <c r="G961" s="1">
        <f t="shared" si="100"/>
        <v>1.0832619423371728</v>
      </c>
      <c r="H961" s="1">
        <f t="shared" si="101"/>
        <v>44.133047769348686</v>
      </c>
      <c r="I961" s="1">
        <f t="shared" si="102"/>
        <v>-2.2660955386973711</v>
      </c>
      <c r="J961" s="1">
        <v>0.5</v>
      </c>
      <c r="K961" s="1">
        <v>2.1</v>
      </c>
      <c r="L961" s="1">
        <v>0.15</v>
      </c>
      <c r="M961" s="1">
        <v>8.6</v>
      </c>
      <c r="N961" s="1">
        <v>0.1</v>
      </c>
      <c r="O961" s="1">
        <v>-7</v>
      </c>
      <c r="P961" s="1">
        <f t="shared" si="103"/>
        <v>-8.0832619423371721</v>
      </c>
      <c r="Q961" s="1">
        <v>0.25</v>
      </c>
      <c r="R961" s="1">
        <f t="shared" si="104"/>
        <v>-1.9788632549329788</v>
      </c>
    </row>
    <row r="962" spans="1:18" x14ac:dyDescent="0.3">
      <c r="A962">
        <v>961</v>
      </c>
      <c r="B962">
        <v>0.8648294141477525</v>
      </c>
      <c r="C962">
        <v>46.2</v>
      </c>
      <c r="D962" s="1">
        <f t="shared" si="98"/>
        <v>0.55113860773719592</v>
      </c>
      <c r="E962" s="1">
        <f t="shared" si="99"/>
        <v>48.404554430948785</v>
      </c>
      <c r="F962">
        <v>39.799999999999997</v>
      </c>
      <c r="G962" s="1">
        <f t="shared" si="100"/>
        <v>-0.55113860773719592</v>
      </c>
      <c r="H962" s="1">
        <f t="shared" si="101"/>
        <v>37.595445569051215</v>
      </c>
      <c r="I962" s="1">
        <f t="shared" si="102"/>
        <v>10.80910886189757</v>
      </c>
      <c r="J962" s="1">
        <v>0.5</v>
      </c>
      <c r="K962" s="1">
        <v>2.1</v>
      </c>
      <c r="L962" s="1">
        <v>0.15</v>
      </c>
      <c r="M962" s="1">
        <v>8.6</v>
      </c>
      <c r="N962" s="1">
        <v>0.1</v>
      </c>
      <c r="O962" s="1">
        <v>-7</v>
      </c>
      <c r="P962" s="1">
        <f t="shared" si="103"/>
        <v>-6.4488613922628044</v>
      </c>
      <c r="Q962" s="1">
        <v>0.25</v>
      </c>
      <c r="R962" s="1">
        <f t="shared" si="104"/>
        <v>4.9673390828830843</v>
      </c>
    </row>
    <row r="963" spans="1:18" x14ac:dyDescent="0.3">
      <c r="A963">
        <v>962</v>
      </c>
      <c r="B963">
        <v>3.0611354655991074E-2</v>
      </c>
      <c r="C963">
        <v>46.2</v>
      </c>
      <c r="D963" s="1">
        <f t="shared" ref="D963:D1001" si="105">_xlfn.NORM.INV(B963,$T$1,$U$1)</f>
        <v>-0.93594179875811268</v>
      </c>
      <c r="E963" s="1">
        <f t="shared" ref="E963:E1001" si="106">C963+(4*D963)</f>
        <v>42.456232804967556</v>
      </c>
      <c r="F963">
        <v>39.799999999999997</v>
      </c>
      <c r="G963" s="1">
        <f t="shared" ref="G963:G1001" si="107">-1*D963</f>
        <v>0.93594179875811268</v>
      </c>
      <c r="H963" s="1">
        <f t="shared" ref="H963:H1001" si="108">F963+(4*G963)</f>
        <v>43.543767195032444</v>
      </c>
      <c r="I963" s="1">
        <f t="shared" ref="I963:I1001" si="109">E963-H963</f>
        <v>-1.0875343900648886</v>
      </c>
      <c r="J963" s="1">
        <v>0.5</v>
      </c>
      <c r="K963" s="1">
        <v>2.1</v>
      </c>
      <c r="L963" s="1">
        <v>0.15</v>
      </c>
      <c r="M963" s="1">
        <v>8.6</v>
      </c>
      <c r="N963" s="1">
        <v>0.1</v>
      </c>
      <c r="O963" s="1">
        <v>-7</v>
      </c>
      <c r="P963" s="1">
        <f t="shared" ref="P963:P1001" si="110">_xlfn.NORM.INV(B963,$O$2,$U$1)</f>
        <v>-7.9359417987581127</v>
      </c>
      <c r="Q963" s="1">
        <v>0.25</v>
      </c>
      <c r="R963" s="1">
        <f t="shared" ref="R963:R1001" si="111">I963*J963+K963*L963+M963*N963+P963*Q963</f>
        <v>-1.3527526447219724</v>
      </c>
    </row>
    <row r="964" spans="1:18" x14ac:dyDescent="0.3">
      <c r="A964">
        <v>963</v>
      </c>
      <c r="B964">
        <v>0.49942657884417885</v>
      </c>
      <c r="C964">
        <v>46.2</v>
      </c>
      <c r="D964" s="1">
        <f t="shared" si="105"/>
        <v>-7.1867708868929194E-4</v>
      </c>
      <c r="E964" s="1">
        <f t="shared" si="106"/>
        <v>46.197125291645243</v>
      </c>
      <c r="F964">
        <v>39.799999999999997</v>
      </c>
      <c r="G964" s="1">
        <f t="shared" si="107"/>
        <v>7.1867708868929194E-4</v>
      </c>
      <c r="H964" s="1">
        <f t="shared" si="108"/>
        <v>39.802874708354757</v>
      </c>
      <c r="I964" s="1">
        <f t="shared" si="109"/>
        <v>6.3942505832904857</v>
      </c>
      <c r="J964" s="1">
        <v>0.5</v>
      </c>
      <c r="K964" s="1">
        <v>2.1</v>
      </c>
      <c r="L964" s="1">
        <v>0.15</v>
      </c>
      <c r="M964" s="1">
        <v>8.6</v>
      </c>
      <c r="N964" s="1">
        <v>0.1</v>
      </c>
      <c r="O964" s="1">
        <v>-7</v>
      </c>
      <c r="P964" s="1">
        <f t="shared" si="110"/>
        <v>-7.0007186770886891</v>
      </c>
      <c r="Q964" s="1">
        <v>0.25</v>
      </c>
      <c r="R964" s="1">
        <f t="shared" si="111"/>
        <v>2.6219456223730706</v>
      </c>
    </row>
    <row r="965" spans="1:18" x14ac:dyDescent="0.3">
      <c r="A965">
        <v>964</v>
      </c>
      <c r="B965">
        <v>0.26044613087381119</v>
      </c>
      <c r="C965">
        <v>46.2</v>
      </c>
      <c r="D965" s="1">
        <f t="shared" si="105"/>
        <v>-0.32098530816681209</v>
      </c>
      <c r="E965" s="1">
        <f t="shared" si="106"/>
        <v>44.916058767332757</v>
      </c>
      <c r="F965">
        <v>39.799999999999997</v>
      </c>
      <c r="G965" s="1">
        <f t="shared" si="107"/>
        <v>0.32098530816681209</v>
      </c>
      <c r="H965" s="1">
        <f t="shared" si="108"/>
        <v>41.083941232667243</v>
      </c>
      <c r="I965" s="1">
        <f t="shared" si="109"/>
        <v>3.8321175346655139</v>
      </c>
      <c r="J965" s="1">
        <v>0.5</v>
      </c>
      <c r="K965" s="1">
        <v>2.1</v>
      </c>
      <c r="L965" s="1">
        <v>0.15</v>
      </c>
      <c r="M965" s="1">
        <v>8.6</v>
      </c>
      <c r="N965" s="1">
        <v>0.1</v>
      </c>
      <c r="O965" s="1">
        <v>-7</v>
      </c>
      <c r="P965" s="1">
        <f t="shared" si="110"/>
        <v>-7.3209853081668124</v>
      </c>
      <c r="Q965" s="1">
        <v>0.25</v>
      </c>
      <c r="R965" s="1">
        <f t="shared" si="111"/>
        <v>1.2608124402910537</v>
      </c>
    </row>
    <row r="966" spans="1:18" x14ac:dyDescent="0.3">
      <c r="A966">
        <v>965</v>
      </c>
      <c r="B966">
        <v>0.28316810644598367</v>
      </c>
      <c r="C966">
        <v>46.2</v>
      </c>
      <c r="D966" s="1">
        <f t="shared" si="105"/>
        <v>-0.28672783001050417</v>
      </c>
      <c r="E966" s="1">
        <f t="shared" si="106"/>
        <v>45.053088679957987</v>
      </c>
      <c r="F966">
        <v>39.799999999999997</v>
      </c>
      <c r="G966" s="1">
        <f t="shared" si="107"/>
        <v>0.28672783001050417</v>
      </c>
      <c r="H966" s="1">
        <f t="shared" si="108"/>
        <v>40.946911320042013</v>
      </c>
      <c r="I966" s="1">
        <f t="shared" si="109"/>
        <v>4.106177359915975</v>
      </c>
      <c r="J966" s="1">
        <v>0.5</v>
      </c>
      <c r="K966" s="1">
        <v>2.1</v>
      </c>
      <c r="L966" s="1">
        <v>0.15</v>
      </c>
      <c r="M966" s="1">
        <v>8.6</v>
      </c>
      <c r="N966" s="1">
        <v>0.1</v>
      </c>
      <c r="O966" s="1">
        <v>-7</v>
      </c>
      <c r="P966" s="1">
        <f t="shared" si="110"/>
        <v>-7.2867278300105038</v>
      </c>
      <c r="Q966" s="1">
        <v>0.25</v>
      </c>
      <c r="R966" s="1">
        <f t="shared" si="111"/>
        <v>1.4064067224553614</v>
      </c>
    </row>
    <row r="967" spans="1:18" x14ac:dyDescent="0.3">
      <c r="A967">
        <v>966</v>
      </c>
      <c r="B967">
        <v>0.88643534196430362</v>
      </c>
      <c r="C967">
        <v>46.2</v>
      </c>
      <c r="D967" s="1">
        <f t="shared" si="105"/>
        <v>0.60389335329416605</v>
      </c>
      <c r="E967" s="1">
        <f t="shared" si="106"/>
        <v>48.615573413176669</v>
      </c>
      <c r="F967">
        <v>39.799999999999997</v>
      </c>
      <c r="G967" s="1">
        <f t="shared" si="107"/>
        <v>-0.60389335329416605</v>
      </c>
      <c r="H967" s="1">
        <f t="shared" si="108"/>
        <v>37.384426586823331</v>
      </c>
      <c r="I967" s="1">
        <f t="shared" si="109"/>
        <v>11.231146826353338</v>
      </c>
      <c r="J967" s="1">
        <v>0.5</v>
      </c>
      <c r="K967" s="1">
        <v>2.1</v>
      </c>
      <c r="L967" s="1">
        <v>0.15</v>
      </c>
      <c r="M967" s="1">
        <v>8.6</v>
      </c>
      <c r="N967" s="1">
        <v>0.1</v>
      </c>
      <c r="O967" s="1">
        <v>-7</v>
      </c>
      <c r="P967" s="1">
        <f t="shared" si="110"/>
        <v>-6.3961066467058343</v>
      </c>
      <c r="Q967" s="1">
        <v>0.25</v>
      </c>
      <c r="R967" s="1">
        <f t="shared" si="111"/>
        <v>5.1915467515002112</v>
      </c>
    </row>
    <row r="968" spans="1:18" x14ac:dyDescent="0.3">
      <c r="A968">
        <v>967</v>
      </c>
      <c r="B968">
        <v>0.7160575487194164</v>
      </c>
      <c r="C968">
        <v>46.2</v>
      </c>
      <c r="D968" s="1">
        <f t="shared" si="105"/>
        <v>0.28558463806983769</v>
      </c>
      <c r="E968" s="1">
        <f t="shared" si="106"/>
        <v>47.342338552279351</v>
      </c>
      <c r="F968">
        <v>39.799999999999997</v>
      </c>
      <c r="G968" s="1">
        <f t="shared" si="107"/>
        <v>-0.28558463806983769</v>
      </c>
      <c r="H968" s="1">
        <f t="shared" si="108"/>
        <v>38.657661447720649</v>
      </c>
      <c r="I968" s="1">
        <f t="shared" si="109"/>
        <v>8.6846771045587019</v>
      </c>
      <c r="J968" s="1">
        <v>0.5</v>
      </c>
      <c r="K968" s="1">
        <v>2.1</v>
      </c>
      <c r="L968" s="1">
        <v>0.15</v>
      </c>
      <c r="M968" s="1">
        <v>8.6</v>
      </c>
      <c r="N968" s="1">
        <v>0.1</v>
      </c>
      <c r="O968" s="1">
        <v>-7</v>
      </c>
      <c r="P968" s="1">
        <f t="shared" si="110"/>
        <v>-6.7144153619301621</v>
      </c>
      <c r="Q968" s="1">
        <v>0.25</v>
      </c>
      <c r="R968" s="1">
        <f t="shared" si="111"/>
        <v>3.8387347117968114</v>
      </c>
    </row>
    <row r="969" spans="1:18" x14ac:dyDescent="0.3">
      <c r="A969">
        <v>968</v>
      </c>
      <c r="B969">
        <v>8.8490101046598824E-2</v>
      </c>
      <c r="C969">
        <v>46.2</v>
      </c>
      <c r="D969" s="1">
        <f t="shared" si="105"/>
        <v>-0.67505577804851513</v>
      </c>
      <c r="E969" s="1">
        <f t="shared" si="106"/>
        <v>43.499776887805943</v>
      </c>
      <c r="F969">
        <v>39.799999999999997</v>
      </c>
      <c r="G969" s="1">
        <f t="shared" si="107"/>
        <v>0.67505577804851513</v>
      </c>
      <c r="H969" s="1">
        <f t="shared" si="108"/>
        <v>42.500223112194057</v>
      </c>
      <c r="I969" s="1">
        <f t="shared" si="109"/>
        <v>0.99955377561188641</v>
      </c>
      <c r="J969" s="1">
        <v>0.5</v>
      </c>
      <c r="K969" s="1">
        <v>2.1</v>
      </c>
      <c r="L969" s="1">
        <v>0.15</v>
      </c>
      <c r="M969" s="1">
        <v>8.6</v>
      </c>
      <c r="N969" s="1">
        <v>0.1</v>
      </c>
      <c r="O969" s="1">
        <v>-7</v>
      </c>
      <c r="P969" s="1">
        <f t="shared" si="110"/>
        <v>-7.6750557780485149</v>
      </c>
      <c r="Q969" s="1">
        <v>0.25</v>
      </c>
      <c r="R969" s="1">
        <f t="shared" si="111"/>
        <v>-0.2439870567061857</v>
      </c>
    </row>
    <row r="970" spans="1:18" x14ac:dyDescent="0.3">
      <c r="A970">
        <v>969</v>
      </c>
      <c r="B970">
        <v>0.28151462758189572</v>
      </c>
      <c r="C970">
        <v>46.2</v>
      </c>
      <c r="D970" s="1">
        <f t="shared" si="105"/>
        <v>-0.28917395447935884</v>
      </c>
      <c r="E970" s="1">
        <f t="shared" si="106"/>
        <v>45.043304182082565</v>
      </c>
      <c r="F970">
        <v>39.799999999999997</v>
      </c>
      <c r="G970" s="1">
        <f t="shared" si="107"/>
        <v>0.28917395447935884</v>
      </c>
      <c r="H970" s="1">
        <f t="shared" si="108"/>
        <v>40.956695817917435</v>
      </c>
      <c r="I970" s="1">
        <f t="shared" si="109"/>
        <v>4.0866083641651301</v>
      </c>
      <c r="J970" s="1">
        <v>0.5</v>
      </c>
      <c r="K970" s="1">
        <v>2.1</v>
      </c>
      <c r="L970" s="1">
        <v>0.15</v>
      </c>
      <c r="M970" s="1">
        <v>8.6</v>
      </c>
      <c r="N970" s="1">
        <v>0.1</v>
      </c>
      <c r="O970" s="1">
        <v>-7</v>
      </c>
      <c r="P970" s="1">
        <f t="shared" si="110"/>
        <v>-7.2891739544793586</v>
      </c>
      <c r="Q970" s="1">
        <v>0.25</v>
      </c>
      <c r="R970" s="1">
        <f t="shared" si="111"/>
        <v>1.3960106934627252</v>
      </c>
    </row>
    <row r="971" spans="1:18" x14ac:dyDescent="0.3">
      <c r="A971">
        <v>970</v>
      </c>
      <c r="B971">
        <v>0.1416996679870367</v>
      </c>
      <c r="C971">
        <v>46.2</v>
      </c>
      <c r="D971" s="1">
        <f t="shared" si="105"/>
        <v>-0.53635713477499092</v>
      </c>
      <c r="E971" s="1">
        <f t="shared" si="106"/>
        <v>44.054571460900036</v>
      </c>
      <c r="F971">
        <v>39.799999999999997</v>
      </c>
      <c r="G971" s="1">
        <f t="shared" si="107"/>
        <v>0.53635713477499092</v>
      </c>
      <c r="H971" s="1">
        <f t="shared" si="108"/>
        <v>41.945428539099964</v>
      </c>
      <c r="I971" s="1">
        <f t="shared" si="109"/>
        <v>2.1091429218000712</v>
      </c>
      <c r="J971" s="1">
        <v>0.5</v>
      </c>
      <c r="K971" s="1">
        <v>2.1</v>
      </c>
      <c r="L971" s="1">
        <v>0.15</v>
      </c>
      <c r="M971" s="1">
        <v>8.6</v>
      </c>
      <c r="N971" s="1">
        <v>0.1</v>
      </c>
      <c r="O971" s="1">
        <v>-7</v>
      </c>
      <c r="P971" s="1">
        <f t="shared" si="110"/>
        <v>-7.5363571347749909</v>
      </c>
      <c r="Q971" s="1">
        <v>0.25</v>
      </c>
      <c r="R971" s="1">
        <f t="shared" si="111"/>
        <v>0.34548217720628771</v>
      </c>
    </row>
    <row r="972" spans="1:18" x14ac:dyDescent="0.3">
      <c r="A972">
        <v>971</v>
      </c>
      <c r="B972">
        <v>0.53270587871671748</v>
      </c>
      <c r="C972">
        <v>46.2</v>
      </c>
      <c r="D972" s="1">
        <f t="shared" si="105"/>
        <v>4.1036764702795381E-2</v>
      </c>
      <c r="E972" s="1">
        <f t="shared" si="106"/>
        <v>46.364147058811184</v>
      </c>
      <c r="F972">
        <v>39.799999999999997</v>
      </c>
      <c r="G972" s="1">
        <f t="shared" si="107"/>
        <v>-4.1036764702795381E-2</v>
      </c>
      <c r="H972" s="1">
        <f t="shared" si="108"/>
        <v>39.635852941188816</v>
      </c>
      <c r="I972" s="1">
        <f t="shared" si="109"/>
        <v>6.7282941176223687</v>
      </c>
      <c r="J972" s="1">
        <v>0.5</v>
      </c>
      <c r="K972" s="1">
        <v>2.1</v>
      </c>
      <c r="L972" s="1">
        <v>0.15</v>
      </c>
      <c r="M972" s="1">
        <v>8.6</v>
      </c>
      <c r="N972" s="1">
        <v>0.1</v>
      </c>
      <c r="O972" s="1">
        <v>-7</v>
      </c>
      <c r="P972" s="1">
        <f t="shared" si="110"/>
        <v>-6.9589632352972046</v>
      </c>
      <c r="Q972" s="1">
        <v>0.25</v>
      </c>
      <c r="R972" s="1">
        <f t="shared" si="111"/>
        <v>2.799406249986883</v>
      </c>
    </row>
    <row r="973" spans="1:18" x14ac:dyDescent="0.3">
      <c r="A973">
        <v>972</v>
      </c>
      <c r="B973">
        <v>0.96113824360343159</v>
      </c>
      <c r="C973">
        <v>46.2</v>
      </c>
      <c r="D973" s="1">
        <f t="shared" si="105"/>
        <v>0.88202514456979708</v>
      </c>
      <c r="E973" s="1">
        <f t="shared" si="106"/>
        <v>49.728100578279189</v>
      </c>
      <c r="F973">
        <v>39.799999999999997</v>
      </c>
      <c r="G973" s="1">
        <f t="shared" si="107"/>
        <v>-0.88202514456979708</v>
      </c>
      <c r="H973" s="1">
        <f t="shared" si="108"/>
        <v>36.271899421720811</v>
      </c>
      <c r="I973" s="1">
        <f t="shared" si="109"/>
        <v>13.456201156558379</v>
      </c>
      <c r="J973" s="1">
        <v>0.5</v>
      </c>
      <c r="K973" s="1">
        <v>2.1</v>
      </c>
      <c r="L973" s="1">
        <v>0.15</v>
      </c>
      <c r="M973" s="1">
        <v>8.6</v>
      </c>
      <c r="N973" s="1">
        <v>0.1</v>
      </c>
      <c r="O973" s="1">
        <v>-7</v>
      </c>
      <c r="P973" s="1">
        <f t="shared" si="110"/>
        <v>-6.1179748554302034</v>
      </c>
      <c r="Q973" s="1">
        <v>0.25</v>
      </c>
      <c r="R973" s="1">
        <f t="shared" si="111"/>
        <v>6.3736068644216388</v>
      </c>
    </row>
    <row r="974" spans="1:18" x14ac:dyDescent="0.3">
      <c r="A974">
        <v>973</v>
      </c>
      <c r="B974">
        <v>0.70770176950465113</v>
      </c>
      <c r="C974">
        <v>46.2</v>
      </c>
      <c r="D974" s="1">
        <f t="shared" si="105"/>
        <v>0.2733415541995271</v>
      </c>
      <c r="E974" s="1">
        <f t="shared" si="106"/>
        <v>47.293366216798113</v>
      </c>
      <c r="F974">
        <v>39.799999999999997</v>
      </c>
      <c r="G974" s="1">
        <f t="shared" si="107"/>
        <v>-0.2733415541995271</v>
      </c>
      <c r="H974" s="1">
        <f t="shared" si="108"/>
        <v>38.706633783201887</v>
      </c>
      <c r="I974" s="1">
        <f t="shared" si="109"/>
        <v>8.5867324335962252</v>
      </c>
      <c r="J974" s="1">
        <v>0.5</v>
      </c>
      <c r="K974" s="1">
        <v>2.1</v>
      </c>
      <c r="L974" s="1">
        <v>0.15</v>
      </c>
      <c r="M974" s="1">
        <v>8.6</v>
      </c>
      <c r="N974" s="1">
        <v>0.1</v>
      </c>
      <c r="O974" s="1">
        <v>-7</v>
      </c>
      <c r="P974" s="1">
        <f t="shared" si="110"/>
        <v>-6.7266584458004726</v>
      </c>
      <c r="Q974" s="1">
        <v>0.25</v>
      </c>
      <c r="R974" s="1">
        <f t="shared" si="111"/>
        <v>3.7867016053479952</v>
      </c>
    </row>
    <row r="975" spans="1:18" x14ac:dyDescent="0.3">
      <c r="A975">
        <v>974</v>
      </c>
      <c r="B975">
        <v>0.2738202313960465</v>
      </c>
      <c r="C975">
        <v>46.2</v>
      </c>
      <c r="D975" s="1">
        <f t="shared" si="105"/>
        <v>-0.30064979486279875</v>
      </c>
      <c r="E975" s="1">
        <f t="shared" si="106"/>
        <v>44.997400820548805</v>
      </c>
      <c r="F975">
        <v>39.799999999999997</v>
      </c>
      <c r="G975" s="1">
        <f t="shared" si="107"/>
        <v>0.30064979486279875</v>
      </c>
      <c r="H975" s="1">
        <f t="shared" si="108"/>
        <v>41.002599179451195</v>
      </c>
      <c r="I975" s="1">
        <f t="shared" si="109"/>
        <v>3.9948016410976095</v>
      </c>
      <c r="J975" s="1">
        <v>0.5</v>
      </c>
      <c r="K975" s="1">
        <v>2.1</v>
      </c>
      <c r="L975" s="1">
        <v>0.15</v>
      </c>
      <c r="M975" s="1">
        <v>8.6</v>
      </c>
      <c r="N975" s="1">
        <v>0.1</v>
      </c>
      <c r="O975" s="1">
        <v>-7</v>
      </c>
      <c r="P975" s="1">
        <f t="shared" si="110"/>
        <v>-7.3006497948627986</v>
      </c>
      <c r="Q975" s="1">
        <v>0.25</v>
      </c>
      <c r="R975" s="1">
        <f t="shared" si="111"/>
        <v>1.3472383718331049</v>
      </c>
    </row>
    <row r="976" spans="1:18" x14ac:dyDescent="0.3">
      <c r="A976">
        <v>975</v>
      </c>
      <c r="B976">
        <v>0.76927214682776779</v>
      </c>
      <c r="C976">
        <v>46.2</v>
      </c>
      <c r="D976" s="1">
        <f t="shared" si="105"/>
        <v>0.36822596915349043</v>
      </c>
      <c r="E976" s="1">
        <f t="shared" si="106"/>
        <v>47.672903876613965</v>
      </c>
      <c r="F976">
        <v>39.799999999999997</v>
      </c>
      <c r="G976" s="1">
        <f t="shared" si="107"/>
        <v>-0.36822596915349043</v>
      </c>
      <c r="H976" s="1">
        <f t="shared" si="108"/>
        <v>38.327096123386035</v>
      </c>
      <c r="I976" s="1">
        <f t="shared" si="109"/>
        <v>9.3458077532279304</v>
      </c>
      <c r="J976" s="1">
        <v>0.5</v>
      </c>
      <c r="K976" s="1">
        <v>2.1</v>
      </c>
      <c r="L976" s="1">
        <v>0.15</v>
      </c>
      <c r="M976" s="1">
        <v>8.6</v>
      </c>
      <c r="N976" s="1">
        <v>0.1</v>
      </c>
      <c r="O976" s="1">
        <v>-7</v>
      </c>
      <c r="P976" s="1">
        <f t="shared" si="110"/>
        <v>-6.6317740308465094</v>
      </c>
      <c r="Q976" s="1">
        <v>0.25</v>
      </c>
      <c r="R976" s="1">
        <f t="shared" si="111"/>
        <v>4.189960368902339</v>
      </c>
    </row>
    <row r="977" spans="1:18" x14ac:dyDescent="0.3">
      <c r="A977">
        <v>976</v>
      </c>
      <c r="B977">
        <v>0.33364375551278602</v>
      </c>
      <c r="C977">
        <v>46.2</v>
      </c>
      <c r="D977" s="1">
        <f t="shared" si="105"/>
        <v>-0.21493685461560139</v>
      </c>
      <c r="E977" s="1">
        <f t="shared" si="106"/>
        <v>45.340252581537598</v>
      </c>
      <c r="F977">
        <v>39.799999999999997</v>
      </c>
      <c r="G977" s="1">
        <f t="shared" si="107"/>
        <v>0.21493685461560139</v>
      </c>
      <c r="H977" s="1">
        <f t="shared" si="108"/>
        <v>40.659747418462402</v>
      </c>
      <c r="I977" s="1">
        <f t="shared" si="109"/>
        <v>4.6805051630751962</v>
      </c>
      <c r="J977" s="1">
        <v>0.5</v>
      </c>
      <c r="K977" s="1">
        <v>2.1</v>
      </c>
      <c r="L977" s="1">
        <v>0.15</v>
      </c>
      <c r="M977" s="1">
        <v>8.6</v>
      </c>
      <c r="N977" s="1">
        <v>0.1</v>
      </c>
      <c r="O977" s="1">
        <v>-7</v>
      </c>
      <c r="P977" s="1">
        <f t="shared" si="110"/>
        <v>-7.2149368546156012</v>
      </c>
      <c r="Q977" s="1">
        <v>0.25</v>
      </c>
      <c r="R977" s="1">
        <f t="shared" si="111"/>
        <v>1.7115183678836976</v>
      </c>
    </row>
    <row r="978" spans="1:18" x14ac:dyDescent="0.3">
      <c r="A978">
        <v>977</v>
      </c>
      <c r="B978">
        <v>0.6811927060887526</v>
      </c>
      <c r="C978">
        <v>46.2</v>
      </c>
      <c r="D978" s="1">
        <f t="shared" si="105"/>
        <v>0.23551830750063324</v>
      </c>
      <c r="E978" s="1">
        <f t="shared" si="106"/>
        <v>47.142073230002538</v>
      </c>
      <c r="F978">
        <v>39.799999999999997</v>
      </c>
      <c r="G978" s="1">
        <f t="shared" si="107"/>
        <v>-0.23551830750063324</v>
      </c>
      <c r="H978" s="1">
        <f t="shared" si="108"/>
        <v>38.857926769997462</v>
      </c>
      <c r="I978" s="1">
        <f t="shared" si="109"/>
        <v>8.2841464600050756</v>
      </c>
      <c r="J978" s="1">
        <v>0.5</v>
      </c>
      <c r="K978" s="1">
        <v>2.1</v>
      </c>
      <c r="L978" s="1">
        <v>0.15</v>
      </c>
      <c r="M978" s="1">
        <v>8.6</v>
      </c>
      <c r="N978" s="1">
        <v>0.1</v>
      </c>
      <c r="O978" s="1">
        <v>-7</v>
      </c>
      <c r="P978" s="1">
        <f t="shared" si="110"/>
        <v>-6.7644816924993671</v>
      </c>
      <c r="Q978" s="1">
        <v>0.25</v>
      </c>
      <c r="R978" s="1">
        <f t="shared" si="111"/>
        <v>3.6259528068776969</v>
      </c>
    </row>
    <row r="979" spans="1:18" x14ac:dyDescent="0.3">
      <c r="A979">
        <v>978</v>
      </c>
      <c r="B979">
        <v>0.36771629838797626</v>
      </c>
      <c r="C979">
        <v>46.2</v>
      </c>
      <c r="D979" s="1">
        <f t="shared" si="105"/>
        <v>-0.16895394818707099</v>
      </c>
      <c r="E979" s="1">
        <f t="shared" si="106"/>
        <v>45.524184207251722</v>
      </c>
      <c r="F979">
        <v>39.799999999999997</v>
      </c>
      <c r="G979" s="1">
        <f t="shared" si="107"/>
        <v>0.16895394818707099</v>
      </c>
      <c r="H979" s="1">
        <f t="shared" si="108"/>
        <v>40.475815792748278</v>
      </c>
      <c r="I979" s="1">
        <f t="shared" si="109"/>
        <v>5.0483684145034431</v>
      </c>
      <c r="J979" s="1">
        <v>0.5</v>
      </c>
      <c r="K979" s="1">
        <v>2.1</v>
      </c>
      <c r="L979" s="1">
        <v>0.15</v>
      </c>
      <c r="M979" s="1">
        <v>8.6</v>
      </c>
      <c r="N979" s="1">
        <v>0.1</v>
      </c>
      <c r="O979" s="1">
        <v>-7</v>
      </c>
      <c r="P979" s="1">
        <f t="shared" si="110"/>
        <v>-7.1689539481870712</v>
      </c>
      <c r="Q979" s="1">
        <v>0.25</v>
      </c>
      <c r="R979" s="1">
        <f t="shared" si="111"/>
        <v>1.9069457202049536</v>
      </c>
    </row>
    <row r="980" spans="1:18" x14ac:dyDescent="0.3">
      <c r="A980">
        <v>979</v>
      </c>
      <c r="B980">
        <v>0.59621728477635771</v>
      </c>
      <c r="C980">
        <v>46.2</v>
      </c>
      <c r="D980" s="1">
        <f t="shared" si="105"/>
        <v>0.1217839895573964</v>
      </c>
      <c r="E980" s="1">
        <f t="shared" si="106"/>
        <v>46.68713595822959</v>
      </c>
      <c r="F980">
        <v>39.799999999999997</v>
      </c>
      <c r="G980" s="1">
        <f t="shared" si="107"/>
        <v>-0.1217839895573964</v>
      </c>
      <c r="H980" s="1">
        <f t="shared" si="108"/>
        <v>39.31286404177041</v>
      </c>
      <c r="I980" s="1">
        <f t="shared" si="109"/>
        <v>7.374271916459179</v>
      </c>
      <c r="J980" s="1">
        <v>0.5</v>
      </c>
      <c r="K980" s="1">
        <v>2.1</v>
      </c>
      <c r="L980" s="1">
        <v>0.15</v>
      </c>
      <c r="M980" s="1">
        <v>8.6</v>
      </c>
      <c r="N980" s="1">
        <v>0.1</v>
      </c>
      <c r="O980" s="1">
        <v>-7</v>
      </c>
      <c r="P980" s="1">
        <f t="shared" si="110"/>
        <v>-6.8782160104426033</v>
      </c>
      <c r="Q980" s="1">
        <v>0.25</v>
      </c>
      <c r="R980" s="1">
        <f t="shared" si="111"/>
        <v>3.1425819556189394</v>
      </c>
    </row>
    <row r="981" spans="1:18" x14ac:dyDescent="0.3">
      <c r="A981">
        <v>980</v>
      </c>
      <c r="B981">
        <v>0.81690570502476723</v>
      </c>
      <c r="C981">
        <v>46.2</v>
      </c>
      <c r="D981" s="1">
        <f t="shared" si="105"/>
        <v>0.45181786389239381</v>
      </c>
      <c r="E981" s="1">
        <f t="shared" si="106"/>
        <v>48.00727145556958</v>
      </c>
      <c r="F981">
        <v>39.799999999999997</v>
      </c>
      <c r="G981" s="1">
        <f t="shared" si="107"/>
        <v>-0.45181786389239381</v>
      </c>
      <c r="H981" s="1">
        <f t="shared" si="108"/>
        <v>37.99272854443042</v>
      </c>
      <c r="I981" s="1">
        <f t="shared" si="109"/>
        <v>10.014542911139159</v>
      </c>
      <c r="J981" s="1">
        <v>0.5</v>
      </c>
      <c r="K981" s="1">
        <v>2.1</v>
      </c>
      <c r="L981" s="1">
        <v>0.15</v>
      </c>
      <c r="M981" s="1">
        <v>8.6</v>
      </c>
      <c r="N981" s="1">
        <v>0.1</v>
      </c>
      <c r="O981" s="1">
        <v>-7</v>
      </c>
      <c r="P981" s="1">
        <f t="shared" si="110"/>
        <v>-6.5481821361076058</v>
      </c>
      <c r="Q981" s="1">
        <v>0.25</v>
      </c>
      <c r="R981" s="1">
        <f t="shared" si="111"/>
        <v>4.5452259215426789</v>
      </c>
    </row>
    <row r="982" spans="1:18" x14ac:dyDescent="0.3">
      <c r="A982">
        <v>981</v>
      </c>
      <c r="B982">
        <v>0.32554682430684156</v>
      </c>
      <c r="C982">
        <v>46.2</v>
      </c>
      <c r="D982" s="1">
        <f t="shared" si="105"/>
        <v>-0.22612169804410098</v>
      </c>
      <c r="E982" s="1">
        <f t="shared" si="106"/>
        <v>45.295513207823596</v>
      </c>
      <c r="F982">
        <v>39.799999999999997</v>
      </c>
      <c r="G982" s="1">
        <f t="shared" si="107"/>
        <v>0.22612169804410098</v>
      </c>
      <c r="H982" s="1">
        <f t="shared" si="108"/>
        <v>40.704486792176404</v>
      </c>
      <c r="I982" s="1">
        <f t="shared" si="109"/>
        <v>4.5910264156471925</v>
      </c>
      <c r="J982" s="1">
        <v>0.5</v>
      </c>
      <c r="K982" s="1">
        <v>2.1</v>
      </c>
      <c r="L982" s="1">
        <v>0.15</v>
      </c>
      <c r="M982" s="1">
        <v>8.6</v>
      </c>
      <c r="N982" s="1">
        <v>0.1</v>
      </c>
      <c r="O982" s="1">
        <v>-7</v>
      </c>
      <c r="P982" s="1">
        <f t="shared" si="110"/>
        <v>-7.2261216980441008</v>
      </c>
      <c r="Q982" s="1">
        <v>0.25</v>
      </c>
      <c r="R982" s="1">
        <f t="shared" si="111"/>
        <v>1.6639827833125709</v>
      </c>
    </row>
    <row r="983" spans="1:18" x14ac:dyDescent="0.3">
      <c r="A983">
        <v>982</v>
      </c>
      <c r="B983">
        <v>6.642431828097406E-2</v>
      </c>
      <c r="C983">
        <v>46.2</v>
      </c>
      <c r="D983" s="1">
        <f t="shared" si="105"/>
        <v>-0.75148140097003535</v>
      </c>
      <c r="E983" s="1">
        <f t="shared" si="106"/>
        <v>43.194074396119859</v>
      </c>
      <c r="F983">
        <v>39.799999999999997</v>
      </c>
      <c r="G983" s="1">
        <f t="shared" si="107"/>
        <v>0.75148140097003535</v>
      </c>
      <c r="H983" s="1">
        <f t="shared" si="108"/>
        <v>42.805925603880141</v>
      </c>
      <c r="I983" s="1">
        <f t="shared" si="109"/>
        <v>0.38814879223971843</v>
      </c>
      <c r="J983" s="1">
        <v>0.5</v>
      </c>
      <c r="K983" s="1">
        <v>2.1</v>
      </c>
      <c r="L983" s="1">
        <v>0.15</v>
      </c>
      <c r="M983" s="1">
        <v>8.6</v>
      </c>
      <c r="N983" s="1">
        <v>0.1</v>
      </c>
      <c r="O983" s="1">
        <v>-7</v>
      </c>
      <c r="P983" s="1">
        <f t="shared" si="110"/>
        <v>-7.751481400970035</v>
      </c>
      <c r="Q983" s="1">
        <v>0.25</v>
      </c>
      <c r="R983" s="1">
        <f t="shared" si="111"/>
        <v>-0.56879595412264972</v>
      </c>
    </row>
    <row r="984" spans="1:18" x14ac:dyDescent="0.3">
      <c r="A984">
        <v>983</v>
      </c>
      <c r="B984">
        <v>0.64221909348460815</v>
      </c>
      <c r="C984">
        <v>46.2</v>
      </c>
      <c r="D984" s="1">
        <f t="shared" si="105"/>
        <v>0.18219834084154299</v>
      </c>
      <c r="E984" s="1">
        <f t="shared" si="106"/>
        <v>46.928793363366175</v>
      </c>
      <c r="F984">
        <v>39.799999999999997</v>
      </c>
      <c r="G984" s="1">
        <f t="shared" si="107"/>
        <v>-0.18219834084154299</v>
      </c>
      <c r="H984" s="1">
        <f t="shared" si="108"/>
        <v>39.071206636633825</v>
      </c>
      <c r="I984" s="1">
        <f t="shared" si="109"/>
        <v>7.8575867267323503</v>
      </c>
      <c r="J984" s="1">
        <v>0.5</v>
      </c>
      <c r="K984" s="1">
        <v>2.1</v>
      </c>
      <c r="L984" s="1">
        <v>0.15</v>
      </c>
      <c r="M984" s="1">
        <v>8.6</v>
      </c>
      <c r="N984" s="1">
        <v>0.1</v>
      </c>
      <c r="O984" s="1">
        <v>-7</v>
      </c>
      <c r="P984" s="1">
        <f t="shared" si="110"/>
        <v>-6.8178016591584569</v>
      </c>
      <c r="Q984" s="1">
        <v>0.25</v>
      </c>
      <c r="R984" s="1">
        <f t="shared" si="111"/>
        <v>3.3993429485765616</v>
      </c>
    </row>
    <row r="985" spans="1:18" x14ac:dyDescent="0.3">
      <c r="A985">
        <v>984</v>
      </c>
      <c r="B985">
        <v>2.2754668671750911E-2</v>
      </c>
      <c r="C985">
        <v>46.2</v>
      </c>
      <c r="D985" s="1">
        <f t="shared" si="105"/>
        <v>-0.99995798980178208</v>
      </c>
      <c r="E985" s="1">
        <f t="shared" si="106"/>
        <v>42.200168040792875</v>
      </c>
      <c r="F985">
        <v>39.799999999999997</v>
      </c>
      <c r="G985" s="1">
        <f t="shared" si="107"/>
        <v>0.99995798980178208</v>
      </c>
      <c r="H985" s="1">
        <f t="shared" si="108"/>
        <v>43.799831959207125</v>
      </c>
      <c r="I985" s="1">
        <f t="shared" si="109"/>
        <v>-1.5996639184142509</v>
      </c>
      <c r="J985" s="1">
        <v>0.5</v>
      </c>
      <c r="K985" s="1">
        <v>2.1</v>
      </c>
      <c r="L985" s="1">
        <v>0.15</v>
      </c>
      <c r="M985" s="1">
        <v>8.6</v>
      </c>
      <c r="N985" s="1">
        <v>0.1</v>
      </c>
      <c r="O985" s="1">
        <v>-7</v>
      </c>
      <c r="P985" s="1">
        <f t="shared" si="110"/>
        <v>-7.9999579898017821</v>
      </c>
      <c r="Q985" s="1">
        <v>0.25</v>
      </c>
      <c r="R985" s="1">
        <f t="shared" si="111"/>
        <v>-1.6248214566575709</v>
      </c>
    </row>
    <row r="986" spans="1:18" x14ac:dyDescent="0.3">
      <c r="A986">
        <v>985</v>
      </c>
      <c r="B986">
        <v>0.70359419583145377</v>
      </c>
      <c r="C986">
        <v>46.2</v>
      </c>
      <c r="D986" s="1">
        <f t="shared" si="105"/>
        <v>0.26738304929144335</v>
      </c>
      <c r="E986" s="1">
        <f t="shared" si="106"/>
        <v>47.269532197165773</v>
      </c>
      <c r="F986">
        <v>39.799999999999997</v>
      </c>
      <c r="G986" s="1">
        <f t="shared" si="107"/>
        <v>-0.26738304929144335</v>
      </c>
      <c r="H986" s="1">
        <f t="shared" si="108"/>
        <v>38.730467802834227</v>
      </c>
      <c r="I986" s="1">
        <f t="shared" si="109"/>
        <v>8.5390643943315467</v>
      </c>
      <c r="J986" s="1">
        <v>0.5</v>
      </c>
      <c r="K986" s="1">
        <v>2.1</v>
      </c>
      <c r="L986" s="1">
        <v>0.15</v>
      </c>
      <c r="M986" s="1">
        <v>8.6</v>
      </c>
      <c r="N986" s="1">
        <v>0.1</v>
      </c>
      <c r="O986" s="1">
        <v>-7</v>
      </c>
      <c r="P986" s="1">
        <f t="shared" si="110"/>
        <v>-6.7326169507085565</v>
      </c>
      <c r="Q986" s="1">
        <v>0.25</v>
      </c>
      <c r="R986" s="1">
        <f t="shared" si="111"/>
        <v>3.7613779594886347</v>
      </c>
    </row>
    <row r="987" spans="1:18" x14ac:dyDescent="0.3">
      <c r="A987">
        <v>986</v>
      </c>
      <c r="B987">
        <v>0.69786633800984121</v>
      </c>
      <c r="C987">
        <v>46.2</v>
      </c>
      <c r="D987" s="1">
        <f t="shared" si="105"/>
        <v>0.25913684711229662</v>
      </c>
      <c r="E987" s="1">
        <f t="shared" si="106"/>
        <v>47.236547388449189</v>
      </c>
      <c r="F987">
        <v>39.799999999999997</v>
      </c>
      <c r="G987" s="1">
        <f t="shared" si="107"/>
        <v>-0.25913684711229662</v>
      </c>
      <c r="H987" s="1">
        <f t="shared" si="108"/>
        <v>38.763452611550811</v>
      </c>
      <c r="I987" s="1">
        <f t="shared" si="109"/>
        <v>8.4730947768983782</v>
      </c>
      <c r="J987" s="1">
        <v>0.5</v>
      </c>
      <c r="K987" s="1">
        <v>2.1</v>
      </c>
      <c r="L987" s="1">
        <v>0.15</v>
      </c>
      <c r="M987" s="1">
        <v>8.6</v>
      </c>
      <c r="N987" s="1">
        <v>0.1</v>
      </c>
      <c r="O987" s="1">
        <v>-7</v>
      </c>
      <c r="P987" s="1">
        <f t="shared" si="110"/>
        <v>-6.7408631528877034</v>
      </c>
      <c r="Q987" s="1">
        <v>0.25</v>
      </c>
      <c r="R987" s="1">
        <f t="shared" si="111"/>
        <v>3.726331600227264</v>
      </c>
    </row>
    <row r="988" spans="1:18" x14ac:dyDescent="0.3">
      <c r="A988">
        <v>987</v>
      </c>
      <c r="B988">
        <v>0.51170422002175986</v>
      </c>
      <c r="C988">
        <v>46.2</v>
      </c>
      <c r="D988" s="1">
        <f t="shared" si="105"/>
        <v>1.4671169394076781E-2</v>
      </c>
      <c r="E988" s="1">
        <f t="shared" si="106"/>
        <v>46.258684677576312</v>
      </c>
      <c r="F988">
        <v>39.799999999999997</v>
      </c>
      <c r="G988" s="1">
        <f t="shared" si="107"/>
        <v>-1.4671169394076781E-2</v>
      </c>
      <c r="H988" s="1">
        <f t="shared" si="108"/>
        <v>39.741315322423688</v>
      </c>
      <c r="I988" s="1">
        <f t="shared" si="109"/>
        <v>6.5173693551526242</v>
      </c>
      <c r="J988" s="1">
        <v>0.5</v>
      </c>
      <c r="K988" s="1">
        <v>2.1</v>
      </c>
      <c r="L988" s="1">
        <v>0.15</v>
      </c>
      <c r="M988" s="1">
        <v>8.6</v>
      </c>
      <c r="N988" s="1">
        <v>0.1</v>
      </c>
      <c r="O988" s="1">
        <v>-7</v>
      </c>
      <c r="P988" s="1">
        <f t="shared" si="110"/>
        <v>-6.9853288306059236</v>
      </c>
      <c r="Q988" s="1">
        <v>0.25</v>
      </c>
      <c r="R988" s="1">
        <f t="shared" si="111"/>
        <v>2.6873524699248312</v>
      </c>
    </row>
    <row r="989" spans="1:18" x14ac:dyDescent="0.3">
      <c r="A989">
        <v>988</v>
      </c>
      <c r="B989">
        <v>0.57473584335243566</v>
      </c>
      <c r="C989">
        <v>46.2</v>
      </c>
      <c r="D989" s="1">
        <f t="shared" si="105"/>
        <v>9.4222189566225231E-2</v>
      </c>
      <c r="E989" s="1">
        <f t="shared" si="106"/>
        <v>46.576888758264907</v>
      </c>
      <c r="F989">
        <v>39.799999999999997</v>
      </c>
      <c r="G989" s="1">
        <f t="shared" si="107"/>
        <v>-9.4222189566225231E-2</v>
      </c>
      <c r="H989" s="1">
        <f t="shared" si="108"/>
        <v>39.423111241735093</v>
      </c>
      <c r="I989" s="1">
        <f t="shared" si="109"/>
        <v>7.1537775165298143</v>
      </c>
      <c r="J989" s="1">
        <v>0.5</v>
      </c>
      <c r="K989" s="1">
        <v>2.1</v>
      </c>
      <c r="L989" s="1">
        <v>0.15</v>
      </c>
      <c r="M989" s="1">
        <v>8.6</v>
      </c>
      <c r="N989" s="1">
        <v>0.1</v>
      </c>
      <c r="O989" s="1">
        <v>-7</v>
      </c>
      <c r="P989" s="1">
        <f t="shared" si="110"/>
        <v>-6.9057778104337748</v>
      </c>
      <c r="Q989" s="1">
        <v>0.25</v>
      </c>
      <c r="R989" s="1">
        <f t="shared" si="111"/>
        <v>3.0254443056564631</v>
      </c>
    </row>
    <row r="990" spans="1:18" x14ac:dyDescent="0.3">
      <c r="A990">
        <v>989</v>
      </c>
      <c r="B990">
        <v>0.92131002359279335</v>
      </c>
      <c r="C990">
        <v>46.2</v>
      </c>
      <c r="D990" s="1">
        <f t="shared" si="105"/>
        <v>0.70696926313360675</v>
      </c>
      <c r="E990" s="1">
        <f t="shared" si="106"/>
        <v>49.027877052534429</v>
      </c>
      <c r="F990">
        <v>39.799999999999997</v>
      </c>
      <c r="G990" s="1">
        <f t="shared" si="107"/>
        <v>-0.70696926313360675</v>
      </c>
      <c r="H990" s="1">
        <f t="shared" si="108"/>
        <v>36.972122947465571</v>
      </c>
      <c r="I990" s="1">
        <f t="shared" si="109"/>
        <v>12.055754105068857</v>
      </c>
      <c r="J990" s="1">
        <v>0.5</v>
      </c>
      <c r="K990" s="1">
        <v>2.1</v>
      </c>
      <c r="L990" s="1">
        <v>0.15</v>
      </c>
      <c r="M990" s="1">
        <v>8.6</v>
      </c>
      <c r="N990" s="1">
        <v>0.1</v>
      </c>
      <c r="O990" s="1">
        <v>-7</v>
      </c>
      <c r="P990" s="1">
        <f t="shared" si="110"/>
        <v>-6.2930307368663936</v>
      </c>
      <c r="Q990" s="1">
        <v>0.25</v>
      </c>
      <c r="R990" s="1">
        <f t="shared" si="111"/>
        <v>5.6296193683178313</v>
      </c>
    </row>
    <row r="991" spans="1:18" x14ac:dyDescent="0.3">
      <c r="A991">
        <v>990</v>
      </c>
      <c r="B991">
        <v>0.36946449975464091</v>
      </c>
      <c r="C991">
        <v>46.2</v>
      </c>
      <c r="D991" s="1">
        <f t="shared" si="105"/>
        <v>-0.16663598255789319</v>
      </c>
      <c r="E991" s="1">
        <f t="shared" si="106"/>
        <v>45.533456069768427</v>
      </c>
      <c r="F991">
        <v>39.799999999999997</v>
      </c>
      <c r="G991" s="1">
        <f t="shared" si="107"/>
        <v>0.16663598255789319</v>
      </c>
      <c r="H991" s="1">
        <f t="shared" si="108"/>
        <v>40.466543930231573</v>
      </c>
      <c r="I991" s="1">
        <f t="shared" si="109"/>
        <v>5.0669121395368535</v>
      </c>
      <c r="J991" s="1">
        <v>0.5</v>
      </c>
      <c r="K991" s="1">
        <v>2.1</v>
      </c>
      <c r="L991" s="1">
        <v>0.15</v>
      </c>
      <c r="M991" s="1">
        <v>8.6</v>
      </c>
      <c r="N991" s="1">
        <v>0.1</v>
      </c>
      <c r="O991" s="1">
        <v>-7</v>
      </c>
      <c r="P991" s="1">
        <f t="shared" si="110"/>
        <v>-7.1666359825578931</v>
      </c>
      <c r="Q991" s="1">
        <v>0.25</v>
      </c>
      <c r="R991" s="1">
        <f t="shared" si="111"/>
        <v>1.9167970741289533</v>
      </c>
    </row>
    <row r="992" spans="1:18" x14ac:dyDescent="0.3">
      <c r="A992">
        <v>991</v>
      </c>
      <c r="B992">
        <v>0.21587623077330531</v>
      </c>
      <c r="C992">
        <v>46.2</v>
      </c>
      <c r="D992" s="1">
        <f t="shared" si="105"/>
        <v>-0.39309817719731072</v>
      </c>
      <c r="E992" s="1">
        <f t="shared" si="106"/>
        <v>44.627607291210758</v>
      </c>
      <c r="F992">
        <v>39.799999999999997</v>
      </c>
      <c r="G992" s="1">
        <f t="shared" si="107"/>
        <v>0.39309817719731072</v>
      </c>
      <c r="H992" s="1">
        <f t="shared" si="108"/>
        <v>41.372392708789242</v>
      </c>
      <c r="I992" s="1">
        <f t="shared" si="109"/>
        <v>3.255214582421516</v>
      </c>
      <c r="J992" s="1">
        <v>0.5</v>
      </c>
      <c r="K992" s="1">
        <v>2.1</v>
      </c>
      <c r="L992" s="1">
        <v>0.15</v>
      </c>
      <c r="M992" s="1">
        <v>8.6</v>
      </c>
      <c r="N992" s="1">
        <v>0.1</v>
      </c>
      <c r="O992" s="1">
        <v>-7</v>
      </c>
      <c r="P992" s="1">
        <f t="shared" si="110"/>
        <v>-7.3930981771973103</v>
      </c>
      <c r="Q992" s="1">
        <v>0.25</v>
      </c>
      <c r="R992" s="1">
        <f t="shared" si="111"/>
        <v>0.95433274691143022</v>
      </c>
    </row>
    <row r="993" spans="1:18" x14ac:dyDescent="0.3">
      <c r="A993">
        <v>992</v>
      </c>
      <c r="B993">
        <v>0.92630671209846671</v>
      </c>
      <c r="C993">
        <v>46.2</v>
      </c>
      <c r="D993" s="1">
        <f t="shared" si="105"/>
        <v>0.72441229318386713</v>
      </c>
      <c r="E993" s="1">
        <f t="shared" si="106"/>
        <v>49.097649172735473</v>
      </c>
      <c r="F993">
        <v>39.799999999999997</v>
      </c>
      <c r="G993" s="1">
        <f t="shared" si="107"/>
        <v>-0.72441229318386713</v>
      </c>
      <c r="H993" s="1">
        <f t="shared" si="108"/>
        <v>36.902350827264527</v>
      </c>
      <c r="I993" s="1">
        <f t="shared" si="109"/>
        <v>12.195298345470945</v>
      </c>
      <c r="J993" s="1">
        <v>0.5</v>
      </c>
      <c r="K993" s="1">
        <v>2.1</v>
      </c>
      <c r="L993" s="1">
        <v>0.15</v>
      </c>
      <c r="M993" s="1">
        <v>8.6</v>
      </c>
      <c r="N993" s="1">
        <v>0.1</v>
      </c>
      <c r="O993" s="1">
        <v>-7</v>
      </c>
      <c r="P993" s="1">
        <f t="shared" si="110"/>
        <v>-6.2755877068161325</v>
      </c>
      <c r="Q993" s="1">
        <v>0.25</v>
      </c>
      <c r="R993" s="1">
        <f t="shared" si="111"/>
        <v>5.7037522460314403</v>
      </c>
    </row>
    <row r="994" spans="1:18" x14ac:dyDescent="0.3">
      <c r="A994">
        <v>993</v>
      </c>
      <c r="B994">
        <v>0.36184604332145198</v>
      </c>
      <c r="C994">
        <v>46.2</v>
      </c>
      <c r="D994" s="1">
        <f t="shared" si="105"/>
        <v>-0.17676436996892797</v>
      </c>
      <c r="E994" s="1">
        <f t="shared" si="106"/>
        <v>45.492942520124288</v>
      </c>
      <c r="F994">
        <v>39.799999999999997</v>
      </c>
      <c r="G994" s="1">
        <f t="shared" si="107"/>
        <v>0.17676436996892797</v>
      </c>
      <c r="H994" s="1">
        <f t="shared" si="108"/>
        <v>40.507057479875712</v>
      </c>
      <c r="I994" s="1">
        <f t="shared" si="109"/>
        <v>4.9858850402485757</v>
      </c>
      <c r="J994" s="1">
        <v>0.5</v>
      </c>
      <c r="K994" s="1">
        <v>2.1</v>
      </c>
      <c r="L994" s="1">
        <v>0.15</v>
      </c>
      <c r="M994" s="1">
        <v>8.6</v>
      </c>
      <c r="N994" s="1">
        <v>0.1</v>
      </c>
      <c r="O994" s="1">
        <v>-7</v>
      </c>
      <c r="P994" s="1">
        <f t="shared" si="110"/>
        <v>-7.1767643699689279</v>
      </c>
      <c r="Q994" s="1">
        <v>0.25</v>
      </c>
      <c r="R994" s="1">
        <f t="shared" si="111"/>
        <v>1.8737514276320557</v>
      </c>
    </row>
    <row r="995" spans="1:18" x14ac:dyDescent="0.3">
      <c r="A995">
        <v>994</v>
      </c>
      <c r="B995">
        <v>0.69194401084521773</v>
      </c>
      <c r="C995">
        <v>46.2</v>
      </c>
      <c r="D995" s="1">
        <f t="shared" si="105"/>
        <v>0.25068412653002586</v>
      </c>
      <c r="E995" s="1">
        <f t="shared" si="106"/>
        <v>47.202736506120104</v>
      </c>
      <c r="F995">
        <v>39.799999999999997</v>
      </c>
      <c r="G995" s="1">
        <f t="shared" si="107"/>
        <v>-0.25068412653002586</v>
      </c>
      <c r="H995" s="1">
        <f t="shared" si="108"/>
        <v>38.797263493879896</v>
      </c>
      <c r="I995" s="1">
        <f t="shared" si="109"/>
        <v>8.4054730122402077</v>
      </c>
      <c r="J995" s="1">
        <v>0.5</v>
      </c>
      <c r="K995" s="1">
        <v>2.1</v>
      </c>
      <c r="L995" s="1">
        <v>0.15</v>
      </c>
      <c r="M995" s="1">
        <v>8.6</v>
      </c>
      <c r="N995" s="1">
        <v>0.1</v>
      </c>
      <c r="O995" s="1">
        <v>-7</v>
      </c>
      <c r="P995" s="1">
        <f t="shared" si="110"/>
        <v>-6.7493158734699739</v>
      </c>
      <c r="Q995" s="1">
        <v>0.25</v>
      </c>
      <c r="R995" s="1">
        <f t="shared" si="111"/>
        <v>3.6904075377526109</v>
      </c>
    </row>
    <row r="996" spans="1:18" x14ac:dyDescent="0.3">
      <c r="A996">
        <v>995</v>
      </c>
      <c r="B996">
        <v>0.60944335160110086</v>
      </c>
      <c r="C996">
        <v>46.2</v>
      </c>
      <c r="D996" s="1">
        <f t="shared" si="105"/>
        <v>0.13893425557939382</v>
      </c>
      <c r="E996" s="1">
        <f t="shared" si="106"/>
        <v>46.755737022317575</v>
      </c>
      <c r="F996">
        <v>39.799999999999997</v>
      </c>
      <c r="G996" s="1">
        <f t="shared" si="107"/>
        <v>-0.13893425557939382</v>
      </c>
      <c r="H996" s="1">
        <f t="shared" si="108"/>
        <v>39.244262977682425</v>
      </c>
      <c r="I996" s="1">
        <f t="shared" si="109"/>
        <v>7.5114740446351504</v>
      </c>
      <c r="J996" s="1">
        <v>0.5</v>
      </c>
      <c r="K996" s="1">
        <v>2.1</v>
      </c>
      <c r="L996" s="1">
        <v>0.15</v>
      </c>
      <c r="M996" s="1">
        <v>8.6</v>
      </c>
      <c r="N996" s="1">
        <v>0.1</v>
      </c>
      <c r="O996" s="1">
        <v>-7</v>
      </c>
      <c r="P996" s="1">
        <f t="shared" si="110"/>
        <v>-6.861065744420606</v>
      </c>
      <c r="Q996" s="1">
        <v>0.25</v>
      </c>
      <c r="R996" s="1">
        <f t="shared" si="111"/>
        <v>3.2154705862124242</v>
      </c>
    </row>
    <row r="997" spans="1:18" x14ac:dyDescent="0.3">
      <c r="A997">
        <v>996</v>
      </c>
      <c r="B997">
        <v>0.19833549388812199</v>
      </c>
      <c r="C997">
        <v>46.2</v>
      </c>
      <c r="D997" s="1">
        <f t="shared" si="105"/>
        <v>-0.42379083353366215</v>
      </c>
      <c r="E997" s="1">
        <f t="shared" si="106"/>
        <v>44.504836665865355</v>
      </c>
      <c r="F997">
        <v>39.799999999999997</v>
      </c>
      <c r="G997" s="1">
        <f t="shared" si="107"/>
        <v>0.42379083353366215</v>
      </c>
      <c r="H997" s="1">
        <f t="shared" si="108"/>
        <v>41.495163334134645</v>
      </c>
      <c r="I997" s="1">
        <f t="shared" si="109"/>
        <v>3.0096733317307098</v>
      </c>
      <c r="J997" s="1">
        <v>0.5</v>
      </c>
      <c r="K997" s="1">
        <v>2.1</v>
      </c>
      <c r="L997" s="1">
        <v>0.15</v>
      </c>
      <c r="M997" s="1">
        <v>8.6</v>
      </c>
      <c r="N997" s="1">
        <v>0.1</v>
      </c>
      <c r="O997" s="1">
        <v>-7</v>
      </c>
      <c r="P997" s="1">
        <f t="shared" si="110"/>
        <v>-7.423790833533662</v>
      </c>
      <c r="Q997" s="1">
        <v>0.25</v>
      </c>
      <c r="R997" s="1">
        <f t="shared" si="111"/>
        <v>0.82388895748193924</v>
      </c>
    </row>
    <row r="998" spans="1:18" x14ac:dyDescent="0.3">
      <c r="A998">
        <v>997</v>
      </c>
      <c r="B998">
        <v>1.2217777101830141E-2</v>
      </c>
      <c r="C998">
        <v>46.2</v>
      </c>
      <c r="D998" s="1">
        <f t="shared" si="105"/>
        <v>-1.125105501200828</v>
      </c>
      <c r="E998" s="1">
        <f t="shared" si="106"/>
        <v>41.699577995196691</v>
      </c>
      <c r="F998">
        <v>39.799999999999997</v>
      </c>
      <c r="G998" s="1">
        <f t="shared" si="107"/>
        <v>1.125105501200828</v>
      </c>
      <c r="H998" s="1">
        <f t="shared" si="108"/>
        <v>44.300422004803309</v>
      </c>
      <c r="I998" s="1">
        <f t="shared" si="109"/>
        <v>-2.6008440096066181</v>
      </c>
      <c r="J998" s="1">
        <v>0.5</v>
      </c>
      <c r="K998" s="1">
        <v>2.1</v>
      </c>
      <c r="L998" s="1">
        <v>0.15</v>
      </c>
      <c r="M998" s="1">
        <v>8.6</v>
      </c>
      <c r="N998" s="1">
        <v>0.1</v>
      </c>
      <c r="O998" s="1">
        <v>-7</v>
      </c>
      <c r="P998" s="1">
        <f t="shared" si="110"/>
        <v>-8.125105501200828</v>
      </c>
      <c r="Q998" s="1">
        <v>0.25</v>
      </c>
      <c r="R998" s="1">
        <f t="shared" si="111"/>
        <v>-2.1566983801035162</v>
      </c>
    </row>
    <row r="999" spans="1:18" x14ac:dyDescent="0.3">
      <c r="A999">
        <v>998</v>
      </c>
      <c r="B999">
        <v>0.68763416669709976</v>
      </c>
      <c r="C999">
        <v>46.2</v>
      </c>
      <c r="D999" s="1">
        <f t="shared" si="105"/>
        <v>0.24457771109110357</v>
      </c>
      <c r="E999" s="1">
        <f t="shared" si="106"/>
        <v>47.178310844364418</v>
      </c>
      <c r="F999">
        <v>39.799999999999997</v>
      </c>
      <c r="G999" s="1">
        <f t="shared" si="107"/>
        <v>-0.24457771109110357</v>
      </c>
      <c r="H999" s="1">
        <f t="shared" si="108"/>
        <v>38.821689155635582</v>
      </c>
      <c r="I999" s="1">
        <f t="shared" si="109"/>
        <v>8.3566216887288363</v>
      </c>
      <c r="J999" s="1">
        <v>0.5</v>
      </c>
      <c r="K999" s="1">
        <v>2.1</v>
      </c>
      <c r="L999" s="1">
        <v>0.15</v>
      </c>
      <c r="M999" s="1">
        <v>8.6</v>
      </c>
      <c r="N999" s="1">
        <v>0.1</v>
      </c>
      <c r="O999" s="1">
        <v>-7</v>
      </c>
      <c r="P999" s="1">
        <f t="shared" si="110"/>
        <v>-6.7554222889088962</v>
      </c>
      <c r="Q999" s="1">
        <v>0.25</v>
      </c>
      <c r="R999" s="1">
        <f t="shared" si="111"/>
        <v>3.6644552721371948</v>
      </c>
    </row>
    <row r="1000" spans="1:18" x14ac:dyDescent="0.3">
      <c r="A1000">
        <v>999</v>
      </c>
      <c r="B1000">
        <v>4.0113357097701252E-2</v>
      </c>
      <c r="C1000">
        <v>46.2</v>
      </c>
      <c r="D1000" s="1">
        <f t="shared" si="105"/>
        <v>-0.87468606774624413</v>
      </c>
      <c r="E1000" s="1">
        <f t="shared" si="106"/>
        <v>42.701255729015024</v>
      </c>
      <c r="F1000">
        <v>39.799999999999997</v>
      </c>
      <c r="G1000" s="1">
        <f t="shared" si="107"/>
        <v>0.87468606774624413</v>
      </c>
      <c r="H1000" s="1">
        <f t="shared" si="108"/>
        <v>43.298744270984976</v>
      </c>
      <c r="I1000" s="1">
        <f t="shared" si="109"/>
        <v>-0.59748854196995183</v>
      </c>
      <c r="J1000" s="1">
        <v>0.5</v>
      </c>
      <c r="K1000" s="1">
        <v>2.1</v>
      </c>
      <c r="L1000" s="1">
        <v>0.15</v>
      </c>
      <c r="M1000" s="1">
        <v>8.6</v>
      </c>
      <c r="N1000" s="1">
        <v>0.1</v>
      </c>
      <c r="O1000" s="1">
        <v>-7</v>
      </c>
      <c r="P1000" s="1">
        <f t="shared" si="110"/>
        <v>-7.8746860677462438</v>
      </c>
      <c r="Q1000" s="1">
        <v>0.25</v>
      </c>
      <c r="R1000" s="1">
        <f t="shared" si="111"/>
        <v>-1.0924157879215368</v>
      </c>
    </row>
    <row r="1001" spans="1:18" x14ac:dyDescent="0.3">
      <c r="A1001">
        <v>1000</v>
      </c>
      <c r="B1001">
        <v>0.99677770040180236</v>
      </c>
      <c r="C1001">
        <v>46.2</v>
      </c>
      <c r="D1001" s="1">
        <f t="shared" si="105"/>
        <v>1.3621293808618762</v>
      </c>
      <c r="E1001" s="1">
        <f t="shared" si="106"/>
        <v>51.648517523447509</v>
      </c>
      <c r="F1001">
        <v>39.799999999999997</v>
      </c>
      <c r="G1001" s="1">
        <f t="shared" si="107"/>
        <v>-1.3621293808618762</v>
      </c>
      <c r="H1001" s="1">
        <f t="shared" si="108"/>
        <v>34.351482476552491</v>
      </c>
      <c r="I1001" s="1">
        <f t="shared" si="109"/>
        <v>17.297035046895019</v>
      </c>
      <c r="J1001" s="1">
        <v>0.5</v>
      </c>
      <c r="K1001" s="1">
        <v>2.1</v>
      </c>
      <c r="L1001" s="1">
        <v>0.15</v>
      </c>
      <c r="M1001" s="1">
        <v>8.6</v>
      </c>
      <c r="N1001" s="1">
        <v>0.1</v>
      </c>
      <c r="O1001" s="1">
        <v>-7</v>
      </c>
      <c r="P1001" s="1">
        <f t="shared" si="110"/>
        <v>-5.6378706191381234</v>
      </c>
      <c r="Q1001" s="1">
        <v>0.25</v>
      </c>
      <c r="R1001" s="1">
        <f t="shared" si="111"/>
        <v>8.4140498686629783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E27B-8EE7-4815-9A4F-9CFD9198F31D}">
  <dimension ref="A1:R1001"/>
  <sheetViews>
    <sheetView workbookViewId="0">
      <selection activeCell="R2" sqref="R2"/>
    </sheetView>
  </sheetViews>
  <sheetFormatPr defaultRowHeight="14.4" x14ac:dyDescent="0.3"/>
  <cols>
    <col min="4" max="4" width="16.88671875" bestFit="1" customWidth="1"/>
    <col min="6" max="6" width="16.88671875" bestFit="1" customWidth="1"/>
    <col min="8" max="8" width="23.21875" bestFit="1" customWidth="1"/>
    <col min="9" max="9" width="19.5546875" bestFit="1" customWidth="1"/>
    <col min="10" max="10" width="19.5546875" customWidth="1"/>
    <col min="11" max="11" width="19" bestFit="1" customWidth="1"/>
    <col min="12" max="12" width="15.77734375" bestFit="1" customWidth="1"/>
    <col min="13" max="13" width="11.109375" bestFit="1" customWidth="1"/>
  </cols>
  <sheetData>
    <row r="1" spans="1:18" x14ac:dyDescent="0.3">
      <c r="A1" t="s">
        <v>0</v>
      </c>
      <c r="B1" t="s">
        <v>9</v>
      </c>
      <c r="C1" t="s">
        <v>32</v>
      </c>
      <c r="D1" t="s">
        <v>30</v>
      </c>
      <c r="E1" t="s">
        <v>8</v>
      </c>
      <c r="F1" t="s">
        <v>11</v>
      </c>
      <c r="G1" t="s">
        <v>8</v>
      </c>
      <c r="H1" t="s">
        <v>20</v>
      </c>
      <c r="I1" t="s">
        <v>21</v>
      </c>
      <c r="J1" t="s">
        <v>8</v>
      </c>
      <c r="K1" t="s">
        <v>12</v>
      </c>
      <c r="L1" t="s">
        <v>31</v>
      </c>
      <c r="M1" t="s">
        <v>22</v>
      </c>
      <c r="P1">
        <v>0.2</v>
      </c>
      <c r="Q1">
        <v>0</v>
      </c>
      <c r="R1">
        <v>2</v>
      </c>
    </row>
    <row r="2" spans="1:18" x14ac:dyDescent="0.3">
      <c r="A2">
        <v>1</v>
      </c>
      <c r="B2">
        <v>4.4551548960310772E-2</v>
      </c>
      <c r="C2">
        <v>0.52388663418860126</v>
      </c>
      <c r="D2">
        <v>-0.77</v>
      </c>
      <c r="E2">
        <v>0.25</v>
      </c>
      <c r="F2">
        <v>7.5925306496982747</v>
      </c>
      <c r="G2">
        <v>0.4</v>
      </c>
      <c r="H2">
        <v>-8.17</v>
      </c>
      <c r="I2">
        <f t="shared" ref="I2:I65" si="0">_xlfn.NORM.INV(B2,H2,$R$1)</f>
        <v>-11.570295920994297</v>
      </c>
      <c r="J2">
        <v>0.35</v>
      </c>
      <c r="K2">
        <f>D2*E2+F2*G2+I2*J2</f>
        <v>-1.2050913124686939</v>
      </c>
      <c r="L2">
        <f>_xlfn.NORM.INV(C2,K2,$P$1)</f>
        <v>-1.1931091658859889</v>
      </c>
      <c r="M2">
        <f>IF(L2&lt;0,1,0)</f>
        <v>1</v>
      </c>
    </row>
    <row r="3" spans="1:18" x14ac:dyDescent="0.3">
      <c r="A3">
        <v>2</v>
      </c>
      <c r="B3">
        <v>0.83303582607815052</v>
      </c>
      <c r="C3">
        <v>0.15099213300058822</v>
      </c>
      <c r="D3">
        <v>-0.77</v>
      </c>
      <c r="E3">
        <v>0.25</v>
      </c>
      <c r="F3">
        <v>7.5925306496982747</v>
      </c>
      <c r="G3">
        <v>0.4</v>
      </c>
      <c r="H3">
        <v>-8.17</v>
      </c>
      <c r="I3">
        <f t="shared" si="0"/>
        <v>-6.2375369757110573</v>
      </c>
      <c r="J3">
        <v>0.35</v>
      </c>
      <c r="K3">
        <f t="shared" ref="K3:K66" si="1">D3*E3+F3*G3+I3*J3</f>
        <v>0.66137431838044014</v>
      </c>
      <c r="L3">
        <f t="shared" ref="L3:L66" si="2">_xlfn.NORM.INV(C3,K3,$P$1)</f>
        <v>0.45493680828415184</v>
      </c>
      <c r="M3">
        <f t="shared" ref="M3:M66" si="3">IF(L3&lt;0,1,0)</f>
        <v>0</v>
      </c>
    </row>
    <row r="4" spans="1:18" x14ac:dyDescent="0.3">
      <c r="A4">
        <v>3</v>
      </c>
      <c r="B4">
        <v>0.75329565515414443</v>
      </c>
      <c r="C4">
        <v>0.76920400611813711</v>
      </c>
      <c r="D4">
        <v>-0.77</v>
      </c>
      <c r="E4">
        <v>0.25</v>
      </c>
      <c r="F4">
        <v>7.5925306496982703</v>
      </c>
      <c r="G4">
        <v>0.4</v>
      </c>
      <c r="H4">
        <v>-8.17</v>
      </c>
      <c r="I4">
        <f t="shared" si="0"/>
        <v>-6.8002052725560063</v>
      </c>
      <c r="J4">
        <v>0.35</v>
      </c>
      <c r="K4">
        <f t="shared" si="1"/>
        <v>0.4644404144847063</v>
      </c>
      <c r="L4">
        <f t="shared" si="2"/>
        <v>0.61168600368880865</v>
      </c>
      <c r="M4">
        <f t="shared" si="3"/>
        <v>0</v>
      </c>
    </row>
    <row r="5" spans="1:18" x14ac:dyDescent="0.3">
      <c r="A5">
        <v>4</v>
      </c>
      <c r="B5">
        <v>0.77498467538929772</v>
      </c>
      <c r="C5">
        <v>0.64816374371064722</v>
      </c>
      <c r="D5">
        <v>-0.77</v>
      </c>
      <c r="E5">
        <v>0.25</v>
      </c>
      <c r="F5">
        <v>7.5925306496982703</v>
      </c>
      <c r="G5">
        <v>0.4</v>
      </c>
      <c r="H5">
        <v>-8.17</v>
      </c>
      <c r="I5">
        <f t="shared" si="0"/>
        <v>-6.659272139179703</v>
      </c>
      <c r="J5">
        <v>0.35</v>
      </c>
      <c r="K5">
        <f t="shared" si="1"/>
        <v>0.51376701116641232</v>
      </c>
      <c r="L5">
        <f t="shared" si="2"/>
        <v>0.5898405444524133</v>
      </c>
      <c r="M5">
        <f t="shared" si="3"/>
        <v>0</v>
      </c>
    </row>
    <row r="6" spans="1:18" x14ac:dyDescent="0.3">
      <c r="A6">
        <v>5</v>
      </c>
      <c r="B6">
        <v>0.44152707359727661</v>
      </c>
      <c r="C6">
        <v>0.41321614802613793</v>
      </c>
      <c r="D6">
        <v>-0.77</v>
      </c>
      <c r="E6">
        <v>0.25</v>
      </c>
      <c r="F6">
        <v>7.5925306496982703</v>
      </c>
      <c r="G6">
        <v>0.4</v>
      </c>
      <c r="H6">
        <v>-8.17</v>
      </c>
      <c r="I6">
        <f t="shared" si="0"/>
        <v>-8.4641973208723904</v>
      </c>
      <c r="J6">
        <v>0.35</v>
      </c>
      <c r="K6">
        <f t="shared" si="1"/>
        <v>-0.11795680242602824</v>
      </c>
      <c r="L6">
        <f t="shared" si="2"/>
        <v>-0.16181271112872522</v>
      </c>
      <c r="M6">
        <f t="shared" si="3"/>
        <v>1</v>
      </c>
    </row>
    <row r="7" spans="1:18" x14ac:dyDescent="0.3">
      <c r="A7">
        <v>6</v>
      </c>
      <c r="B7">
        <v>0.92657961515767173</v>
      </c>
      <c r="C7">
        <v>0.30463934620156841</v>
      </c>
      <c r="D7">
        <v>-0.77</v>
      </c>
      <c r="E7">
        <v>0.25</v>
      </c>
      <c r="F7">
        <v>7.5925306496982703</v>
      </c>
      <c r="G7">
        <v>0.4</v>
      </c>
      <c r="H7">
        <v>-8.17</v>
      </c>
      <c r="I7">
        <f t="shared" si="0"/>
        <v>-5.2684374091886159</v>
      </c>
      <c r="J7">
        <v>0.35</v>
      </c>
      <c r="K7">
        <f t="shared" si="1"/>
        <v>1.0005591666632927</v>
      </c>
      <c r="L7">
        <f t="shared" si="2"/>
        <v>0.89833849726222603</v>
      </c>
      <c r="M7">
        <f t="shared" si="3"/>
        <v>0</v>
      </c>
    </row>
    <row r="8" spans="1:18" x14ac:dyDescent="0.3">
      <c r="A8">
        <v>7</v>
      </c>
      <c r="B8">
        <v>0.65592609103606048</v>
      </c>
      <c r="C8">
        <v>0.55676613189827084</v>
      </c>
      <c r="D8">
        <v>-0.77</v>
      </c>
      <c r="E8">
        <v>0.25</v>
      </c>
      <c r="F8">
        <v>7.5925306496982703</v>
      </c>
      <c r="G8">
        <v>0.4</v>
      </c>
      <c r="H8">
        <v>-8.17</v>
      </c>
      <c r="I8">
        <f t="shared" si="0"/>
        <v>-7.367260229809256</v>
      </c>
      <c r="J8">
        <v>0.35</v>
      </c>
      <c r="K8">
        <f t="shared" si="1"/>
        <v>0.26597117944606863</v>
      </c>
      <c r="L8">
        <f t="shared" si="2"/>
        <v>0.29452621633709053</v>
      </c>
      <c r="M8">
        <f t="shared" si="3"/>
        <v>0</v>
      </c>
    </row>
    <row r="9" spans="1:18" x14ac:dyDescent="0.3">
      <c r="A9">
        <v>8</v>
      </c>
      <c r="B9">
        <v>0.78317347000445403</v>
      </c>
      <c r="C9">
        <v>0.44809024425820987</v>
      </c>
      <c r="D9">
        <v>-0.77</v>
      </c>
      <c r="E9">
        <v>0.25</v>
      </c>
      <c r="F9">
        <v>7.5925306496982703</v>
      </c>
      <c r="G9">
        <v>0.4</v>
      </c>
      <c r="H9">
        <v>-8.17</v>
      </c>
      <c r="I9">
        <f t="shared" si="0"/>
        <v>-6.6040883722576282</v>
      </c>
      <c r="J9">
        <v>0.35</v>
      </c>
      <c r="K9">
        <f t="shared" si="1"/>
        <v>0.53308132958913834</v>
      </c>
      <c r="L9">
        <f t="shared" si="2"/>
        <v>0.50698376521819488</v>
      </c>
      <c r="M9">
        <f t="shared" si="3"/>
        <v>0</v>
      </c>
    </row>
    <row r="10" spans="1:18" x14ac:dyDescent="0.3">
      <c r="A10">
        <v>9</v>
      </c>
      <c r="B10">
        <v>6.3236568162995721E-2</v>
      </c>
      <c r="C10">
        <v>8.1473800826427634E-2</v>
      </c>
      <c r="D10">
        <v>-0.77</v>
      </c>
      <c r="E10">
        <v>0.25</v>
      </c>
      <c r="F10">
        <v>7.5925306496982703</v>
      </c>
      <c r="G10">
        <v>0.4</v>
      </c>
      <c r="H10">
        <v>-8.17</v>
      </c>
      <c r="I10">
        <f t="shared" si="0"/>
        <v>-11.22631743053188</v>
      </c>
      <c r="J10">
        <v>0.35</v>
      </c>
      <c r="K10">
        <f t="shared" si="1"/>
        <v>-1.0846988408068494</v>
      </c>
      <c r="L10">
        <f t="shared" si="2"/>
        <v>-1.3637441053530241</v>
      </c>
      <c r="M10">
        <f t="shared" si="3"/>
        <v>1</v>
      </c>
    </row>
    <row r="11" spans="1:18" x14ac:dyDescent="0.3">
      <c r="A11">
        <v>10</v>
      </c>
      <c r="B11">
        <v>0.31901384047937686</v>
      </c>
      <c r="C11">
        <v>6.2269537907963413E-2</v>
      </c>
      <c r="D11">
        <v>-0.77</v>
      </c>
      <c r="E11">
        <v>0.25</v>
      </c>
      <c r="F11">
        <v>7.5925306496982703</v>
      </c>
      <c r="G11">
        <v>0.4</v>
      </c>
      <c r="H11">
        <v>-8.17</v>
      </c>
      <c r="I11">
        <f t="shared" si="0"/>
        <v>-9.1109164296138125</v>
      </c>
      <c r="J11">
        <v>0.35</v>
      </c>
      <c r="K11">
        <f t="shared" si="1"/>
        <v>-0.34430849048552581</v>
      </c>
      <c r="L11">
        <f t="shared" si="2"/>
        <v>-0.65150792335647156</v>
      </c>
      <c r="M11">
        <f t="shared" si="3"/>
        <v>1</v>
      </c>
    </row>
    <row r="12" spans="1:18" x14ac:dyDescent="0.3">
      <c r="A12">
        <v>11</v>
      </c>
      <c r="B12">
        <v>0.18042084421919313</v>
      </c>
      <c r="C12">
        <v>0.66596937602240047</v>
      </c>
      <c r="D12">
        <v>-0.77</v>
      </c>
      <c r="E12">
        <v>0.25</v>
      </c>
      <c r="F12">
        <v>7.5925306496982703</v>
      </c>
      <c r="G12">
        <v>0.4</v>
      </c>
      <c r="H12">
        <v>-8.17</v>
      </c>
      <c r="I12">
        <f t="shared" si="0"/>
        <v>-9.9975248726740791</v>
      </c>
      <c r="J12">
        <v>0.35</v>
      </c>
      <c r="K12">
        <f t="shared" si="1"/>
        <v>-0.65462144555661927</v>
      </c>
      <c r="L12">
        <f t="shared" si="2"/>
        <v>-0.56885937605622239</v>
      </c>
      <c r="M12">
        <f t="shared" si="3"/>
        <v>1</v>
      </c>
    </row>
    <row r="13" spans="1:18" x14ac:dyDescent="0.3">
      <c r="A13">
        <v>12</v>
      </c>
      <c r="B13">
        <v>0.11059847144462265</v>
      </c>
      <c r="C13">
        <v>0.48768277681247285</v>
      </c>
      <c r="D13">
        <v>-0.77</v>
      </c>
      <c r="E13">
        <v>0.25</v>
      </c>
      <c r="F13">
        <v>7.5925306496982703</v>
      </c>
      <c r="G13">
        <v>0.4</v>
      </c>
      <c r="H13">
        <v>-8.17</v>
      </c>
      <c r="I13">
        <f t="shared" si="0"/>
        <v>-10.61670310858573</v>
      </c>
      <c r="J13">
        <v>0.35</v>
      </c>
      <c r="K13">
        <f t="shared" si="1"/>
        <v>-0.87133382812569682</v>
      </c>
      <c r="L13">
        <f t="shared" si="2"/>
        <v>-0.87750974947510096</v>
      </c>
      <c r="M13">
        <f t="shared" si="3"/>
        <v>1</v>
      </c>
    </row>
    <row r="14" spans="1:18" x14ac:dyDescent="0.3">
      <c r="A14">
        <v>13</v>
      </c>
      <c r="B14">
        <v>0.52056562402951223</v>
      </c>
      <c r="C14">
        <v>0.80456295605080186</v>
      </c>
      <c r="D14">
        <v>-0.77</v>
      </c>
      <c r="E14">
        <v>0.25</v>
      </c>
      <c r="F14">
        <v>7.5925306496982703</v>
      </c>
      <c r="G14">
        <v>0.4</v>
      </c>
      <c r="H14">
        <v>-8.17</v>
      </c>
      <c r="I14">
        <f t="shared" si="0"/>
        <v>-8.0668535440946201</v>
      </c>
      <c r="J14">
        <v>0.35</v>
      </c>
      <c r="K14">
        <f t="shared" si="1"/>
        <v>2.1113519446191553E-2</v>
      </c>
      <c r="L14">
        <f t="shared" si="2"/>
        <v>0.19272017511885661</v>
      </c>
      <c r="M14">
        <f t="shared" si="3"/>
        <v>0</v>
      </c>
    </row>
    <row r="15" spans="1:18" x14ac:dyDescent="0.3">
      <c r="A15">
        <v>14</v>
      </c>
      <c r="B15">
        <v>0.43679651324835456</v>
      </c>
      <c r="C15">
        <v>6.8854010546199884E-3</v>
      </c>
      <c r="D15">
        <v>-0.77</v>
      </c>
      <c r="E15">
        <v>0.25</v>
      </c>
      <c r="F15">
        <v>7.5925306496982703</v>
      </c>
      <c r="G15">
        <v>0.4</v>
      </c>
      <c r="H15">
        <v>-8.17</v>
      </c>
      <c r="I15">
        <f t="shared" si="0"/>
        <v>-8.4881925410258727</v>
      </c>
      <c r="J15">
        <v>0.35</v>
      </c>
      <c r="K15">
        <f t="shared" si="1"/>
        <v>-0.12635512947974714</v>
      </c>
      <c r="L15">
        <f t="shared" si="2"/>
        <v>-0.61899255626975691</v>
      </c>
      <c r="M15">
        <f t="shared" si="3"/>
        <v>1</v>
      </c>
    </row>
    <row r="16" spans="1:18" x14ac:dyDescent="0.3">
      <c r="A16">
        <v>15</v>
      </c>
      <c r="B16">
        <v>2.8558811497286452E-2</v>
      </c>
      <c r="C16">
        <v>0.27402648728599333</v>
      </c>
      <c r="D16">
        <v>-0.77</v>
      </c>
      <c r="E16">
        <v>0.25</v>
      </c>
      <c r="F16">
        <v>7.5925306496982703</v>
      </c>
      <c r="G16">
        <v>0.4</v>
      </c>
      <c r="H16">
        <v>-8.17</v>
      </c>
      <c r="I16">
        <f t="shared" si="0"/>
        <v>-11.97481926063123</v>
      </c>
      <c r="J16">
        <v>0.35</v>
      </c>
      <c r="K16">
        <f t="shared" si="1"/>
        <v>-1.3466744813416218</v>
      </c>
      <c r="L16">
        <f t="shared" si="2"/>
        <v>-1.4668105317607649</v>
      </c>
      <c r="M16">
        <f t="shared" si="3"/>
        <v>1</v>
      </c>
    </row>
    <row r="17" spans="1:13" x14ac:dyDescent="0.3">
      <c r="A17">
        <v>16</v>
      </c>
      <c r="B17">
        <v>0.17597672906312334</v>
      </c>
      <c r="C17">
        <v>2.3616363926303952E-2</v>
      </c>
      <c r="D17">
        <v>-0.77</v>
      </c>
      <c r="E17">
        <v>0.25</v>
      </c>
      <c r="F17">
        <v>7.5925306496982703</v>
      </c>
      <c r="G17">
        <v>0.4</v>
      </c>
      <c r="H17">
        <v>-8.17</v>
      </c>
      <c r="I17">
        <f t="shared" si="0"/>
        <v>-10.031613806568586</v>
      </c>
      <c r="J17">
        <v>0.35</v>
      </c>
      <c r="K17">
        <f t="shared" si="1"/>
        <v>-0.66655257241969679</v>
      </c>
      <c r="L17">
        <f t="shared" si="2"/>
        <v>-1.0633940454161335</v>
      </c>
      <c r="M17">
        <f t="shared" si="3"/>
        <v>1</v>
      </c>
    </row>
    <row r="18" spans="1:13" x14ac:dyDescent="0.3">
      <c r="A18">
        <v>17</v>
      </c>
      <c r="B18">
        <v>0.71404232617958796</v>
      </c>
      <c r="C18">
        <v>0.65138722011969963</v>
      </c>
      <c r="D18">
        <v>-0.77</v>
      </c>
      <c r="E18">
        <v>0.25</v>
      </c>
      <c r="F18">
        <v>7.5925306496982703</v>
      </c>
      <c r="G18">
        <v>0.4</v>
      </c>
      <c r="H18">
        <v>-8.17</v>
      </c>
      <c r="I18">
        <f t="shared" si="0"/>
        <v>-7.0395341588346021</v>
      </c>
      <c r="J18">
        <v>0.35</v>
      </c>
      <c r="K18">
        <f t="shared" si="1"/>
        <v>0.38067530428719776</v>
      </c>
      <c r="L18">
        <f t="shared" si="2"/>
        <v>0.45848898127165644</v>
      </c>
      <c r="M18">
        <f t="shared" si="3"/>
        <v>0</v>
      </c>
    </row>
    <row r="19" spans="1:13" x14ac:dyDescent="0.3">
      <c r="A19">
        <v>18</v>
      </c>
      <c r="B19">
        <v>0.42440795564785472</v>
      </c>
      <c r="C19">
        <v>0.53346280765014442</v>
      </c>
      <c r="D19">
        <v>-0.77</v>
      </c>
      <c r="E19">
        <v>0.25</v>
      </c>
      <c r="F19">
        <v>7.5925306496982703</v>
      </c>
      <c r="G19">
        <v>0.4</v>
      </c>
      <c r="H19">
        <v>-8.17</v>
      </c>
      <c r="I19">
        <f t="shared" si="0"/>
        <v>-8.5512589107818435</v>
      </c>
      <c r="J19">
        <v>0.35</v>
      </c>
      <c r="K19">
        <f t="shared" si="1"/>
        <v>-0.14842835889433692</v>
      </c>
      <c r="L19">
        <f t="shared" si="2"/>
        <v>-0.13163287492672593</v>
      </c>
      <c r="M19">
        <f t="shared" si="3"/>
        <v>1</v>
      </c>
    </row>
    <row r="20" spans="1:13" x14ac:dyDescent="0.3">
      <c r="A20">
        <v>19</v>
      </c>
      <c r="B20">
        <v>0.54813693641026306</v>
      </c>
      <c r="C20">
        <v>0.6888505178650759</v>
      </c>
      <c r="D20">
        <v>-0.77</v>
      </c>
      <c r="E20">
        <v>0.25</v>
      </c>
      <c r="F20">
        <v>7.5925306496982703</v>
      </c>
      <c r="G20">
        <v>0.4</v>
      </c>
      <c r="H20">
        <v>-8.17</v>
      </c>
      <c r="I20">
        <f t="shared" si="0"/>
        <v>-7.9280886086156865</v>
      </c>
      <c r="J20">
        <v>0.35</v>
      </c>
      <c r="K20">
        <f t="shared" si="1"/>
        <v>6.9681246863817936E-2</v>
      </c>
      <c r="L20">
        <f t="shared" si="2"/>
        <v>0.16820019518621723</v>
      </c>
      <c r="M20">
        <f t="shared" si="3"/>
        <v>0</v>
      </c>
    </row>
    <row r="21" spans="1:13" x14ac:dyDescent="0.3">
      <c r="A21">
        <v>20</v>
      </c>
      <c r="B21">
        <v>1.8985676896303705E-2</v>
      </c>
      <c r="C21">
        <v>0.49989163290417016</v>
      </c>
      <c r="D21">
        <v>-0.77</v>
      </c>
      <c r="E21">
        <v>0.25</v>
      </c>
      <c r="F21">
        <v>7.5925306496982703</v>
      </c>
      <c r="G21">
        <v>0.4</v>
      </c>
      <c r="H21">
        <v>-8.17</v>
      </c>
      <c r="I21">
        <f t="shared" si="0"/>
        <v>-12.320327655993751</v>
      </c>
      <c r="J21">
        <v>0.35</v>
      </c>
      <c r="K21">
        <f t="shared" si="1"/>
        <v>-1.4676024197185038</v>
      </c>
      <c r="L21">
        <f t="shared" si="2"/>
        <v>-1.4676567469244612</v>
      </c>
      <c r="M21">
        <f t="shared" si="3"/>
        <v>1</v>
      </c>
    </row>
    <row r="22" spans="1:13" x14ac:dyDescent="0.3">
      <c r="A22">
        <v>21</v>
      </c>
      <c r="B22">
        <v>0.84077961954556646</v>
      </c>
      <c r="C22">
        <v>0.34035719622816007</v>
      </c>
      <c r="D22">
        <v>-0.77</v>
      </c>
      <c r="E22">
        <v>0.25</v>
      </c>
      <c r="F22">
        <v>7.5925306496982703</v>
      </c>
      <c r="G22">
        <v>0.4</v>
      </c>
      <c r="H22">
        <v>-8.17</v>
      </c>
      <c r="I22">
        <f t="shared" si="0"/>
        <v>-6.1746655902728884</v>
      </c>
      <c r="J22">
        <v>0.35</v>
      </c>
      <c r="K22">
        <f t="shared" si="1"/>
        <v>0.68337930328379759</v>
      </c>
      <c r="L22">
        <f t="shared" si="2"/>
        <v>0.60108160884844963</v>
      </c>
      <c r="M22">
        <f t="shared" si="3"/>
        <v>0</v>
      </c>
    </row>
    <row r="23" spans="1:13" x14ac:dyDescent="0.3">
      <c r="A23">
        <v>22</v>
      </c>
      <c r="B23">
        <v>9.1927427452768606E-2</v>
      </c>
      <c r="C23">
        <v>0.74030463006832914</v>
      </c>
      <c r="D23">
        <v>-0.77</v>
      </c>
      <c r="E23">
        <v>0.25</v>
      </c>
      <c r="F23">
        <v>7.5925306496982703</v>
      </c>
      <c r="G23">
        <v>0.4</v>
      </c>
      <c r="H23">
        <v>-8.17</v>
      </c>
      <c r="I23">
        <f t="shared" si="0"/>
        <v>-10.82795826273415</v>
      </c>
      <c r="J23">
        <v>0.35</v>
      </c>
      <c r="K23">
        <f t="shared" si="1"/>
        <v>-0.94527313207764374</v>
      </c>
      <c r="L23">
        <f t="shared" si="2"/>
        <v>-0.81641616267781403</v>
      </c>
      <c r="M23">
        <f t="shared" si="3"/>
        <v>1</v>
      </c>
    </row>
    <row r="24" spans="1:13" x14ac:dyDescent="0.3">
      <c r="A24">
        <v>23</v>
      </c>
      <c r="B24">
        <v>9.6179911493774473E-2</v>
      </c>
      <c r="C24">
        <v>1.2464935265992572E-2</v>
      </c>
      <c r="D24">
        <v>-0.77</v>
      </c>
      <c r="E24">
        <v>0.25</v>
      </c>
      <c r="F24">
        <v>7.5925306496982703</v>
      </c>
      <c r="G24">
        <v>0.4</v>
      </c>
      <c r="H24">
        <v>-8.17</v>
      </c>
      <c r="I24">
        <f t="shared" si="0"/>
        <v>-10.777259670819472</v>
      </c>
      <c r="J24">
        <v>0.35</v>
      </c>
      <c r="K24">
        <f t="shared" si="1"/>
        <v>-0.92752862490750676</v>
      </c>
      <c r="L24">
        <f t="shared" si="2"/>
        <v>-1.3760261613400453</v>
      </c>
      <c r="M24">
        <f t="shared" si="3"/>
        <v>1</v>
      </c>
    </row>
    <row r="25" spans="1:13" x14ac:dyDescent="0.3">
      <c r="A25">
        <v>24</v>
      </c>
      <c r="B25">
        <v>0.93378376000980423</v>
      </c>
      <c r="C25">
        <v>0.10575372270516215</v>
      </c>
      <c r="D25">
        <v>-0.77</v>
      </c>
      <c r="E25">
        <v>0.25</v>
      </c>
      <c r="F25">
        <v>7.5925306496982703</v>
      </c>
      <c r="G25">
        <v>0.4</v>
      </c>
      <c r="H25">
        <v>-8.17</v>
      </c>
      <c r="I25">
        <f t="shared" si="0"/>
        <v>-5.1608430209949185</v>
      </c>
      <c r="J25">
        <v>0.35</v>
      </c>
      <c r="K25">
        <f t="shared" si="1"/>
        <v>1.038217202531087</v>
      </c>
      <c r="L25">
        <f t="shared" si="2"/>
        <v>0.78833098584034123</v>
      </c>
      <c r="M25">
        <f t="shared" si="3"/>
        <v>0</v>
      </c>
    </row>
    <row r="26" spans="1:13" x14ac:dyDescent="0.3">
      <c r="A26">
        <v>25</v>
      </c>
      <c r="B26">
        <v>0.91776521317912418</v>
      </c>
      <c r="C26">
        <v>6.8775449423409518E-2</v>
      </c>
      <c r="D26">
        <v>-0.77</v>
      </c>
      <c r="E26">
        <v>0.25</v>
      </c>
      <c r="F26">
        <v>7.5925306496982703</v>
      </c>
      <c r="G26">
        <v>0.4</v>
      </c>
      <c r="H26">
        <v>-8.17</v>
      </c>
      <c r="I26">
        <f t="shared" si="0"/>
        <v>-5.3896093561743559</v>
      </c>
      <c r="J26">
        <v>0.35</v>
      </c>
      <c r="K26">
        <f t="shared" si="1"/>
        <v>0.95814898521828384</v>
      </c>
      <c r="L26">
        <f t="shared" si="2"/>
        <v>0.66115432655967621</v>
      </c>
      <c r="M26">
        <f t="shared" si="3"/>
        <v>0</v>
      </c>
    </row>
    <row r="27" spans="1:13" x14ac:dyDescent="0.3">
      <c r="A27">
        <v>26</v>
      </c>
      <c r="B27">
        <v>0.42690886613085022</v>
      </c>
      <c r="C27">
        <v>0.5525096833994928</v>
      </c>
      <c r="D27">
        <v>-0.77</v>
      </c>
      <c r="E27">
        <v>0.25</v>
      </c>
      <c r="F27">
        <v>7.5925306496982703</v>
      </c>
      <c r="G27">
        <v>0.4</v>
      </c>
      <c r="H27">
        <v>-8.17</v>
      </c>
      <c r="I27">
        <f t="shared" si="0"/>
        <v>-8.5384989910482947</v>
      </c>
      <c r="J27">
        <v>0.35</v>
      </c>
      <c r="K27">
        <f t="shared" si="1"/>
        <v>-0.14396238698759456</v>
      </c>
      <c r="L27">
        <f t="shared" si="2"/>
        <v>-0.11756146190103108</v>
      </c>
      <c r="M27">
        <f t="shared" si="3"/>
        <v>1</v>
      </c>
    </row>
    <row r="28" spans="1:13" x14ac:dyDescent="0.3">
      <c r="A28">
        <v>27</v>
      </c>
      <c r="B28">
        <v>0.95415460346926384</v>
      </c>
      <c r="C28">
        <v>8.1626302794561956E-2</v>
      </c>
      <c r="D28">
        <v>-0.77</v>
      </c>
      <c r="E28">
        <v>0.25</v>
      </c>
      <c r="F28">
        <v>7.5925306496982703</v>
      </c>
      <c r="G28">
        <v>0.4</v>
      </c>
      <c r="H28">
        <v>-8.17</v>
      </c>
      <c r="I28">
        <f t="shared" si="0"/>
        <v>-4.7969091454366755</v>
      </c>
      <c r="J28">
        <v>0.35</v>
      </c>
      <c r="K28">
        <f t="shared" si="1"/>
        <v>1.1655940589764719</v>
      </c>
      <c r="L28">
        <f t="shared" si="2"/>
        <v>0.88675100329321332</v>
      </c>
      <c r="M28">
        <f t="shared" si="3"/>
        <v>0</v>
      </c>
    </row>
    <row r="29" spans="1:13" x14ac:dyDescent="0.3">
      <c r="A29">
        <v>28</v>
      </c>
      <c r="B29">
        <v>0.7746060116990664</v>
      </c>
      <c r="C29">
        <v>0.44572885832744724</v>
      </c>
      <c r="D29">
        <v>-0.77</v>
      </c>
      <c r="E29">
        <v>0.25</v>
      </c>
      <c r="F29">
        <v>7.5925306496982703</v>
      </c>
      <c r="G29">
        <v>0.4</v>
      </c>
      <c r="H29">
        <v>-8.17</v>
      </c>
      <c r="I29">
        <f t="shared" si="0"/>
        <v>-6.6617960000942338</v>
      </c>
      <c r="J29">
        <v>0.35</v>
      </c>
      <c r="K29">
        <f t="shared" si="1"/>
        <v>0.51288365984632645</v>
      </c>
      <c r="L29">
        <f t="shared" si="2"/>
        <v>0.48559167821030735</v>
      </c>
      <c r="M29">
        <f t="shared" si="3"/>
        <v>0</v>
      </c>
    </row>
    <row r="30" spans="1:13" x14ac:dyDescent="0.3">
      <c r="A30">
        <v>29</v>
      </c>
      <c r="B30">
        <v>0.45219970168692891</v>
      </c>
      <c r="C30">
        <v>0.21951191123441405</v>
      </c>
      <c r="D30">
        <v>-0.77</v>
      </c>
      <c r="E30">
        <v>0.25</v>
      </c>
      <c r="F30">
        <v>7.5925306496982703</v>
      </c>
      <c r="G30">
        <v>0.4</v>
      </c>
      <c r="H30">
        <v>-8.17</v>
      </c>
      <c r="I30">
        <f t="shared" si="0"/>
        <v>-8.4102114347393115</v>
      </c>
      <c r="J30">
        <v>0.35</v>
      </c>
      <c r="K30">
        <f t="shared" si="1"/>
        <v>-9.9061742279450637E-2</v>
      </c>
      <c r="L30">
        <f t="shared" si="2"/>
        <v>-0.25383028074676628</v>
      </c>
      <c r="M30">
        <f t="shared" si="3"/>
        <v>1</v>
      </c>
    </row>
    <row r="31" spans="1:13" x14ac:dyDescent="0.3">
      <c r="A31">
        <v>30</v>
      </c>
      <c r="B31">
        <v>0.11535728993499117</v>
      </c>
      <c r="C31">
        <v>0.31159315805965582</v>
      </c>
      <c r="D31">
        <v>-0.77</v>
      </c>
      <c r="E31">
        <v>0.25</v>
      </c>
      <c r="F31">
        <v>7.5925306496982703</v>
      </c>
      <c r="G31">
        <v>0.4</v>
      </c>
      <c r="H31">
        <v>-8.17</v>
      </c>
      <c r="I31">
        <f t="shared" si="0"/>
        <v>-10.567040317700149</v>
      </c>
      <c r="J31">
        <v>0.35</v>
      </c>
      <c r="K31">
        <f t="shared" si="1"/>
        <v>-0.85395185131574358</v>
      </c>
      <c r="L31">
        <f t="shared" si="2"/>
        <v>-0.95221975998637065</v>
      </c>
      <c r="M31">
        <f t="shared" si="3"/>
        <v>1</v>
      </c>
    </row>
    <row r="32" spans="1:13" x14ac:dyDescent="0.3">
      <c r="A32">
        <v>31</v>
      </c>
      <c r="B32">
        <v>0.34668669640126037</v>
      </c>
      <c r="C32">
        <v>0.16692140252190635</v>
      </c>
      <c r="D32">
        <v>-0.77</v>
      </c>
      <c r="E32">
        <v>0.25</v>
      </c>
      <c r="F32">
        <v>7.5925306496982703</v>
      </c>
      <c r="G32">
        <v>0.4</v>
      </c>
      <c r="H32">
        <v>-8.17</v>
      </c>
      <c r="I32">
        <f t="shared" si="0"/>
        <v>-8.9585625324068285</v>
      </c>
      <c r="J32">
        <v>0.35</v>
      </c>
      <c r="K32">
        <f t="shared" si="1"/>
        <v>-0.29098462646308176</v>
      </c>
      <c r="L32">
        <f t="shared" si="2"/>
        <v>-0.48426512988094328</v>
      </c>
      <c r="M32">
        <f t="shared" si="3"/>
        <v>1</v>
      </c>
    </row>
    <row r="33" spans="1:13" x14ac:dyDescent="0.3">
      <c r="A33">
        <v>32</v>
      </c>
      <c r="B33">
        <v>0.1147891092120884</v>
      </c>
      <c r="C33">
        <v>0.98701022133457939</v>
      </c>
      <c r="D33">
        <v>-0.77</v>
      </c>
      <c r="E33">
        <v>0.25</v>
      </c>
      <c r="F33">
        <v>7.5925306496982703</v>
      </c>
      <c r="G33">
        <v>0.4</v>
      </c>
      <c r="H33">
        <v>-8.17</v>
      </c>
      <c r="I33">
        <f t="shared" si="0"/>
        <v>-10.572892119134167</v>
      </c>
      <c r="J33">
        <v>0.35</v>
      </c>
      <c r="K33">
        <f t="shared" si="1"/>
        <v>-0.85599998181765002</v>
      </c>
      <c r="L33">
        <f t="shared" si="2"/>
        <v>-0.41069653923686661</v>
      </c>
      <c r="M33">
        <f t="shared" si="3"/>
        <v>1</v>
      </c>
    </row>
    <row r="34" spans="1:13" x14ac:dyDescent="0.3">
      <c r="A34">
        <v>33</v>
      </c>
      <c r="B34">
        <v>0.17279129444242869</v>
      </c>
      <c r="C34">
        <v>0.61325330206643791</v>
      </c>
      <c r="D34">
        <v>-0.77</v>
      </c>
      <c r="E34">
        <v>0.25</v>
      </c>
      <c r="F34">
        <v>7.5925306496982703</v>
      </c>
      <c r="G34">
        <v>0.4</v>
      </c>
      <c r="H34">
        <v>-8.17</v>
      </c>
      <c r="I34">
        <f t="shared" si="0"/>
        <v>-10.056384452598198</v>
      </c>
      <c r="J34">
        <v>0.35</v>
      </c>
      <c r="K34">
        <f t="shared" si="1"/>
        <v>-0.67522229853006088</v>
      </c>
      <c r="L34">
        <f t="shared" si="2"/>
        <v>-0.6176606156100185</v>
      </c>
      <c r="M34">
        <f t="shared" si="3"/>
        <v>1</v>
      </c>
    </row>
    <row r="35" spans="1:13" x14ac:dyDescent="0.3">
      <c r="A35">
        <v>34</v>
      </c>
      <c r="B35">
        <v>9.5524985921314753E-2</v>
      </c>
      <c r="C35">
        <v>0.74954069715076799</v>
      </c>
      <c r="D35">
        <v>-0.77</v>
      </c>
      <c r="E35">
        <v>0.25</v>
      </c>
      <c r="F35">
        <v>7.5925306496982703</v>
      </c>
      <c r="G35">
        <v>0.4</v>
      </c>
      <c r="H35">
        <v>-8.17</v>
      </c>
      <c r="I35">
        <f t="shared" si="0"/>
        <v>-10.78495865180604</v>
      </c>
      <c r="J35">
        <v>0.35</v>
      </c>
      <c r="K35">
        <f t="shared" si="1"/>
        <v>-0.93022326825280555</v>
      </c>
      <c r="L35">
        <f t="shared" si="2"/>
        <v>-0.79561425031898048</v>
      </c>
      <c r="M35">
        <f t="shared" si="3"/>
        <v>1</v>
      </c>
    </row>
    <row r="36" spans="1:13" x14ac:dyDescent="0.3">
      <c r="A36">
        <v>35</v>
      </c>
      <c r="B36">
        <v>9.3262291041496748E-2</v>
      </c>
      <c r="C36">
        <v>0.40281074066504319</v>
      </c>
      <c r="D36">
        <v>-0.77</v>
      </c>
      <c r="E36">
        <v>0.25</v>
      </c>
      <c r="F36">
        <v>7.5925306496982703</v>
      </c>
      <c r="G36">
        <v>0.4</v>
      </c>
      <c r="H36">
        <v>-8.17</v>
      </c>
      <c r="I36">
        <f t="shared" si="0"/>
        <v>-10.811860741067413</v>
      </c>
      <c r="J36">
        <v>0.35</v>
      </c>
      <c r="K36">
        <f t="shared" si="1"/>
        <v>-0.93963899949428598</v>
      </c>
      <c r="L36">
        <f t="shared" si="2"/>
        <v>-0.98885469551874539</v>
      </c>
      <c r="M36">
        <f t="shared" si="3"/>
        <v>1</v>
      </c>
    </row>
    <row r="37" spans="1:13" x14ac:dyDescent="0.3">
      <c r="A37">
        <v>36</v>
      </c>
      <c r="B37">
        <v>0.5886311692670233</v>
      </c>
      <c r="C37">
        <v>0.51458047619284497</v>
      </c>
      <c r="D37">
        <v>-0.77</v>
      </c>
      <c r="E37">
        <v>0.25</v>
      </c>
      <c r="F37">
        <v>7.5925306496982703</v>
      </c>
      <c r="G37">
        <v>0.4</v>
      </c>
      <c r="H37">
        <v>-8.17</v>
      </c>
      <c r="I37">
        <f t="shared" si="0"/>
        <v>-7.7219495144236623</v>
      </c>
      <c r="J37">
        <v>0.35</v>
      </c>
      <c r="K37">
        <f t="shared" si="1"/>
        <v>0.14182992983102638</v>
      </c>
      <c r="L37">
        <f t="shared" si="2"/>
        <v>0.14914112465394316</v>
      </c>
      <c r="M37">
        <f t="shared" si="3"/>
        <v>0</v>
      </c>
    </row>
    <row r="38" spans="1:13" x14ac:dyDescent="0.3">
      <c r="A38">
        <v>37</v>
      </c>
      <c r="B38">
        <v>0.54419930705199993</v>
      </c>
      <c r="C38">
        <v>3.1162106861386651E-2</v>
      </c>
      <c r="D38">
        <v>-0.77</v>
      </c>
      <c r="E38">
        <v>0.25</v>
      </c>
      <c r="F38">
        <v>7.5925306496982703</v>
      </c>
      <c r="G38">
        <v>0.4</v>
      </c>
      <c r="H38">
        <v>-8.17</v>
      </c>
      <c r="I38">
        <f t="shared" si="0"/>
        <v>-7.9479622669643799</v>
      </c>
      <c r="J38">
        <v>0.35</v>
      </c>
      <c r="K38">
        <f t="shared" si="1"/>
        <v>6.2725466441775346E-2</v>
      </c>
      <c r="L38">
        <f t="shared" si="2"/>
        <v>-0.31007095978259264</v>
      </c>
      <c r="M38">
        <f t="shared" si="3"/>
        <v>1</v>
      </c>
    </row>
    <row r="39" spans="1:13" x14ac:dyDescent="0.3">
      <c r="A39">
        <v>38</v>
      </c>
      <c r="B39">
        <v>0.92935207714454504</v>
      </c>
      <c r="C39">
        <v>0.43046448009657623</v>
      </c>
      <c r="D39">
        <v>-0.77</v>
      </c>
      <c r="E39">
        <v>0.25</v>
      </c>
      <c r="F39">
        <v>7.5925306496982703</v>
      </c>
      <c r="G39">
        <v>0.4</v>
      </c>
      <c r="H39">
        <v>-8.17</v>
      </c>
      <c r="I39">
        <f t="shared" si="0"/>
        <v>-5.2280349712325282</v>
      </c>
      <c r="J39">
        <v>0.35</v>
      </c>
      <c r="K39">
        <f t="shared" si="1"/>
        <v>1.0147000199479235</v>
      </c>
      <c r="L39">
        <f t="shared" si="2"/>
        <v>0.97966166830952506</v>
      </c>
      <c r="M39">
        <f t="shared" si="3"/>
        <v>0</v>
      </c>
    </row>
    <row r="40" spans="1:13" x14ac:dyDescent="0.3">
      <c r="A40">
        <v>39</v>
      </c>
      <c r="B40">
        <v>0.34502904605441098</v>
      </c>
      <c r="C40">
        <v>0.79499914035247277</v>
      </c>
      <c r="D40">
        <v>-0.77</v>
      </c>
      <c r="E40">
        <v>0.25</v>
      </c>
      <c r="F40">
        <v>7.5925306496982703</v>
      </c>
      <c r="G40">
        <v>0.4</v>
      </c>
      <c r="H40">
        <v>-8.17</v>
      </c>
      <c r="I40">
        <f t="shared" si="0"/>
        <v>-8.9675524626899907</v>
      </c>
      <c r="J40">
        <v>0.35</v>
      </c>
      <c r="K40">
        <f t="shared" si="1"/>
        <v>-0.29413110206218818</v>
      </c>
      <c r="L40">
        <f t="shared" si="2"/>
        <v>-0.12935298111169269</v>
      </c>
      <c r="M40">
        <f t="shared" si="3"/>
        <v>1</v>
      </c>
    </row>
    <row r="41" spans="1:13" x14ac:dyDescent="0.3">
      <c r="A41">
        <v>40</v>
      </c>
      <c r="B41">
        <v>1.4096294402315079E-2</v>
      </c>
      <c r="C41">
        <v>1.9934957005690035E-2</v>
      </c>
      <c r="D41">
        <v>-0.77</v>
      </c>
      <c r="E41">
        <v>0.25</v>
      </c>
      <c r="F41">
        <v>7.5925306496982703</v>
      </c>
      <c r="G41">
        <v>0.4</v>
      </c>
      <c r="H41">
        <v>-8.17</v>
      </c>
      <c r="I41">
        <f t="shared" si="0"/>
        <v>-12.559192053953083</v>
      </c>
      <c r="J41">
        <v>0.35</v>
      </c>
      <c r="K41">
        <f t="shared" si="1"/>
        <v>-1.5512049590042709</v>
      </c>
      <c r="L41">
        <f t="shared" si="2"/>
        <v>-1.9622237845479713</v>
      </c>
      <c r="M41">
        <f t="shared" si="3"/>
        <v>1</v>
      </c>
    </row>
    <row r="42" spans="1:13" x14ac:dyDescent="0.3">
      <c r="A42">
        <v>41</v>
      </c>
      <c r="B42">
        <v>0.61198186826555612</v>
      </c>
      <c r="C42">
        <v>0.73113628405556408</v>
      </c>
      <c r="D42">
        <v>-0.77</v>
      </c>
      <c r="E42">
        <v>0.25</v>
      </c>
      <c r="F42">
        <v>7.5925306496982703</v>
      </c>
      <c r="G42">
        <v>0.4</v>
      </c>
      <c r="H42">
        <v>-8.17</v>
      </c>
      <c r="I42">
        <f t="shared" si="0"/>
        <v>-7.6010235681615388</v>
      </c>
      <c r="J42">
        <v>0.35</v>
      </c>
      <c r="K42">
        <f t="shared" si="1"/>
        <v>0.18415401102276974</v>
      </c>
      <c r="L42">
        <f t="shared" si="2"/>
        <v>0.30740464786839677</v>
      </c>
      <c r="M42">
        <f t="shared" si="3"/>
        <v>0</v>
      </c>
    </row>
    <row r="43" spans="1:13" x14ac:dyDescent="0.3">
      <c r="A43">
        <v>42</v>
      </c>
      <c r="B43">
        <v>0.87848510492147447</v>
      </c>
      <c r="C43">
        <v>0.91907000766186397</v>
      </c>
      <c r="D43">
        <v>-0.77</v>
      </c>
      <c r="E43">
        <v>0.25</v>
      </c>
      <c r="F43">
        <v>7.5925306496982703</v>
      </c>
      <c r="G43">
        <v>0.4</v>
      </c>
      <c r="H43">
        <v>-8.17</v>
      </c>
      <c r="I43">
        <f t="shared" si="0"/>
        <v>-5.8351054556090913</v>
      </c>
      <c r="J43">
        <v>0.35</v>
      </c>
      <c r="K43">
        <f t="shared" si="1"/>
        <v>0.8022253504161263</v>
      </c>
      <c r="L43">
        <f t="shared" si="2"/>
        <v>1.081994006311588</v>
      </c>
      <c r="M43">
        <f t="shared" si="3"/>
        <v>0</v>
      </c>
    </row>
    <row r="44" spans="1:13" x14ac:dyDescent="0.3">
      <c r="A44">
        <v>43</v>
      </c>
      <c r="B44">
        <v>0.81171225833569272</v>
      </c>
      <c r="C44">
        <v>0.76357544097022201</v>
      </c>
      <c r="D44">
        <v>-0.77</v>
      </c>
      <c r="E44">
        <v>0.25</v>
      </c>
      <c r="F44">
        <v>7.5925306496982703</v>
      </c>
      <c r="G44">
        <v>0.4</v>
      </c>
      <c r="H44">
        <v>-8.17</v>
      </c>
      <c r="I44">
        <f t="shared" si="0"/>
        <v>-6.4015526604305073</v>
      </c>
      <c r="J44">
        <v>0.35</v>
      </c>
      <c r="K44">
        <f t="shared" si="1"/>
        <v>0.60396882872863067</v>
      </c>
      <c r="L44">
        <f t="shared" si="2"/>
        <v>0.74753904344113997</v>
      </c>
      <c r="M44">
        <f t="shared" si="3"/>
        <v>0</v>
      </c>
    </row>
    <row r="45" spans="1:13" x14ac:dyDescent="0.3">
      <c r="A45">
        <v>44</v>
      </c>
      <c r="B45">
        <v>1.555504300130095E-2</v>
      </c>
      <c r="C45">
        <v>0.47737242407285629</v>
      </c>
      <c r="D45">
        <v>-0.77</v>
      </c>
      <c r="E45">
        <v>0.25</v>
      </c>
      <c r="F45">
        <v>7.5925306496982703</v>
      </c>
      <c r="G45">
        <v>0.4</v>
      </c>
      <c r="H45">
        <v>-8.17</v>
      </c>
      <c r="I45">
        <f t="shared" si="0"/>
        <v>-12.481323525156824</v>
      </c>
      <c r="J45">
        <v>0.35</v>
      </c>
      <c r="K45">
        <f t="shared" si="1"/>
        <v>-1.5239509739255803</v>
      </c>
      <c r="L45">
        <f t="shared" si="2"/>
        <v>-1.5353008473317584</v>
      </c>
      <c r="M45">
        <f t="shared" si="3"/>
        <v>1</v>
      </c>
    </row>
    <row r="46" spans="1:13" x14ac:dyDescent="0.3">
      <c r="A46">
        <v>45</v>
      </c>
      <c r="B46">
        <v>0.96614020058764072</v>
      </c>
      <c r="C46">
        <v>0.91238926586040092</v>
      </c>
      <c r="D46">
        <v>-0.77</v>
      </c>
      <c r="E46">
        <v>0.25</v>
      </c>
      <c r="F46">
        <v>7.5925306496982703</v>
      </c>
      <c r="G46">
        <v>0.4</v>
      </c>
      <c r="H46">
        <v>-8.17</v>
      </c>
      <c r="I46">
        <f t="shared" si="0"/>
        <v>-4.5162637363057243</v>
      </c>
      <c r="J46">
        <v>0.35</v>
      </c>
      <c r="K46">
        <f t="shared" si="1"/>
        <v>1.2638199521723048</v>
      </c>
      <c r="L46">
        <f t="shared" si="2"/>
        <v>1.5349430956898835</v>
      </c>
      <c r="M46">
        <f t="shared" si="3"/>
        <v>0</v>
      </c>
    </row>
    <row r="47" spans="1:13" x14ac:dyDescent="0.3">
      <c r="A47">
        <v>46</v>
      </c>
      <c r="B47">
        <v>0.29111173618051445</v>
      </c>
      <c r="C47">
        <v>0.31093822654067738</v>
      </c>
      <c r="D47">
        <v>-0.77</v>
      </c>
      <c r="E47">
        <v>0.25</v>
      </c>
      <c r="F47">
        <v>7.5925306496982703</v>
      </c>
      <c r="G47">
        <v>0.4</v>
      </c>
      <c r="H47">
        <v>-8.17</v>
      </c>
      <c r="I47">
        <f t="shared" si="0"/>
        <v>-9.270279651908691</v>
      </c>
      <c r="J47">
        <v>0.35</v>
      </c>
      <c r="K47">
        <f t="shared" si="1"/>
        <v>-0.40008561828873335</v>
      </c>
      <c r="L47">
        <f t="shared" si="2"/>
        <v>-0.49872415329344655</v>
      </c>
      <c r="M47">
        <f t="shared" si="3"/>
        <v>1</v>
      </c>
    </row>
    <row r="48" spans="1:13" x14ac:dyDescent="0.3">
      <c r="A48">
        <v>47</v>
      </c>
      <c r="B48">
        <v>0.62175015419024537</v>
      </c>
      <c r="C48">
        <v>0.60273594731593938</v>
      </c>
      <c r="D48">
        <v>-0.77</v>
      </c>
      <c r="E48">
        <v>0.25</v>
      </c>
      <c r="F48">
        <v>7.5925306496982703</v>
      </c>
      <c r="G48">
        <v>0.4</v>
      </c>
      <c r="H48">
        <v>-8.17</v>
      </c>
      <c r="I48">
        <f t="shared" si="0"/>
        <v>-7.5498388709756714</v>
      </c>
      <c r="J48">
        <v>0.35</v>
      </c>
      <c r="K48">
        <f t="shared" si="1"/>
        <v>0.20206865503782323</v>
      </c>
      <c r="L48">
        <f t="shared" si="2"/>
        <v>0.25415569203662502</v>
      </c>
      <c r="M48">
        <f t="shared" si="3"/>
        <v>0</v>
      </c>
    </row>
    <row r="49" spans="1:13" x14ac:dyDescent="0.3">
      <c r="A49">
        <v>48</v>
      </c>
      <c r="B49">
        <v>0.90487293315723283</v>
      </c>
      <c r="C49">
        <v>0.87478691481202231</v>
      </c>
      <c r="D49">
        <v>-0.77</v>
      </c>
      <c r="E49">
        <v>0.25</v>
      </c>
      <c r="F49">
        <v>7.5925306496982703</v>
      </c>
      <c r="G49">
        <v>0.4</v>
      </c>
      <c r="H49">
        <v>-8.17</v>
      </c>
      <c r="I49">
        <f t="shared" si="0"/>
        <v>-5.5503446209407894</v>
      </c>
      <c r="J49">
        <v>0.35</v>
      </c>
      <c r="K49">
        <f t="shared" si="1"/>
        <v>0.90189164255003207</v>
      </c>
      <c r="L49">
        <f t="shared" si="2"/>
        <v>1.131754615727236</v>
      </c>
      <c r="M49">
        <f t="shared" si="3"/>
        <v>0</v>
      </c>
    </row>
    <row r="50" spans="1:13" x14ac:dyDescent="0.3">
      <c r="A50">
        <v>49</v>
      </c>
      <c r="B50">
        <v>0.22137461882597353</v>
      </c>
      <c r="C50">
        <v>1.7734748008675694E-2</v>
      </c>
      <c r="D50">
        <v>-0.77</v>
      </c>
      <c r="E50">
        <v>0.25</v>
      </c>
      <c r="F50">
        <v>7.5925306496982703</v>
      </c>
      <c r="G50">
        <v>0.4</v>
      </c>
      <c r="H50">
        <v>-8.17</v>
      </c>
      <c r="I50">
        <f t="shared" si="0"/>
        <v>-9.7051179691267535</v>
      </c>
      <c r="J50">
        <v>0.35</v>
      </c>
      <c r="K50">
        <f t="shared" si="1"/>
        <v>-0.55227902931505524</v>
      </c>
      <c r="L50">
        <f t="shared" si="2"/>
        <v>-0.97287050357599125</v>
      </c>
      <c r="M50">
        <f t="shared" si="3"/>
        <v>1</v>
      </c>
    </row>
    <row r="51" spans="1:13" x14ac:dyDescent="0.3">
      <c r="A51">
        <v>50</v>
      </c>
      <c r="B51">
        <v>0.61702063516055372</v>
      </c>
      <c r="C51">
        <v>0.13275008317077297</v>
      </c>
      <c r="D51">
        <v>-0.77</v>
      </c>
      <c r="E51">
        <v>0.25</v>
      </c>
      <c r="F51">
        <v>7.5925306496982703</v>
      </c>
      <c r="G51">
        <v>0.4</v>
      </c>
      <c r="H51">
        <v>-8.17</v>
      </c>
      <c r="I51">
        <f t="shared" si="0"/>
        <v>-7.5746696609719439</v>
      </c>
      <c r="J51">
        <v>0.35</v>
      </c>
      <c r="K51">
        <f t="shared" si="1"/>
        <v>0.19337787853912802</v>
      </c>
      <c r="L51">
        <f t="shared" si="2"/>
        <v>-2.9319131096370937E-2</v>
      </c>
      <c r="M51">
        <f t="shared" si="3"/>
        <v>1</v>
      </c>
    </row>
    <row r="52" spans="1:13" x14ac:dyDescent="0.3">
      <c r="A52">
        <v>51</v>
      </c>
      <c r="B52">
        <v>0.80334121575915907</v>
      </c>
      <c r="C52">
        <v>0.31684466567042735</v>
      </c>
      <c r="D52">
        <v>-0.77</v>
      </c>
      <c r="E52">
        <v>0.25</v>
      </c>
      <c r="F52">
        <v>7.5925306496982703</v>
      </c>
      <c r="G52">
        <v>0.4</v>
      </c>
      <c r="H52">
        <v>-8.17</v>
      </c>
      <c r="I52">
        <f t="shared" si="0"/>
        <v>-6.4627671995177884</v>
      </c>
      <c r="J52">
        <v>0.35</v>
      </c>
      <c r="K52">
        <f t="shared" si="1"/>
        <v>0.58254374004808263</v>
      </c>
      <c r="L52">
        <f t="shared" si="2"/>
        <v>0.48723563165073669</v>
      </c>
      <c r="M52">
        <f t="shared" si="3"/>
        <v>0</v>
      </c>
    </row>
    <row r="53" spans="1:13" x14ac:dyDescent="0.3">
      <c r="A53">
        <v>52</v>
      </c>
      <c r="B53">
        <v>0.4939184485356094</v>
      </c>
      <c r="C53">
        <v>0.80839865421108847</v>
      </c>
      <c r="D53">
        <v>-0.77</v>
      </c>
      <c r="E53">
        <v>0.25</v>
      </c>
      <c r="F53">
        <v>7.5925306496982703</v>
      </c>
      <c r="G53">
        <v>0.4</v>
      </c>
      <c r="H53">
        <v>-8.17</v>
      </c>
      <c r="I53">
        <f t="shared" si="0"/>
        <v>-8.2004895586463515</v>
      </c>
      <c r="J53">
        <v>0.35</v>
      </c>
      <c r="K53">
        <f t="shared" si="1"/>
        <v>-2.5659085646914548E-2</v>
      </c>
      <c r="L53">
        <f t="shared" si="2"/>
        <v>0.14874299890155643</v>
      </c>
      <c r="M53">
        <f t="shared" si="3"/>
        <v>0</v>
      </c>
    </row>
    <row r="54" spans="1:13" x14ac:dyDescent="0.3">
      <c r="A54">
        <v>53</v>
      </c>
      <c r="B54">
        <v>0.66862552027760547</v>
      </c>
      <c r="C54">
        <v>0.82049427792408414</v>
      </c>
      <c r="D54">
        <v>-0.77</v>
      </c>
      <c r="E54">
        <v>0.25</v>
      </c>
      <c r="F54">
        <v>7.5925306496982703</v>
      </c>
      <c r="G54">
        <v>0.4</v>
      </c>
      <c r="H54">
        <v>-8.17</v>
      </c>
      <c r="I54">
        <f t="shared" si="0"/>
        <v>-7.2977580492727956</v>
      </c>
      <c r="J54">
        <v>0.35</v>
      </c>
      <c r="K54">
        <f t="shared" si="1"/>
        <v>0.29029694263382977</v>
      </c>
      <c r="L54">
        <f t="shared" si="2"/>
        <v>0.4737470217919868</v>
      </c>
      <c r="M54">
        <f t="shared" si="3"/>
        <v>0</v>
      </c>
    </row>
    <row r="55" spans="1:13" x14ac:dyDescent="0.3">
      <c r="A55">
        <v>54</v>
      </c>
      <c r="B55">
        <v>0.22735333678058844</v>
      </c>
      <c r="C55">
        <v>0.98030912221541566</v>
      </c>
      <c r="D55">
        <v>-0.77</v>
      </c>
      <c r="E55">
        <v>0.25</v>
      </c>
      <c r="F55">
        <v>7.5925306496982703</v>
      </c>
      <c r="G55">
        <v>0.4</v>
      </c>
      <c r="H55">
        <v>-8.17</v>
      </c>
      <c r="I55">
        <f t="shared" si="0"/>
        <v>-9.665182733934115</v>
      </c>
      <c r="J55">
        <v>0.35</v>
      </c>
      <c r="K55">
        <f t="shared" si="1"/>
        <v>-0.53830169699763175</v>
      </c>
      <c r="L55">
        <f t="shared" si="2"/>
        <v>-0.12626657474810371</v>
      </c>
      <c r="M55">
        <f t="shared" si="3"/>
        <v>1</v>
      </c>
    </row>
    <row r="56" spans="1:13" x14ac:dyDescent="0.3">
      <c r="A56">
        <v>55</v>
      </c>
      <c r="B56">
        <v>0.10731845200434442</v>
      </c>
      <c r="C56">
        <v>0.40427589985282997</v>
      </c>
      <c r="D56">
        <v>-0.77</v>
      </c>
      <c r="E56">
        <v>0.25</v>
      </c>
      <c r="F56">
        <v>7.5925306496982703</v>
      </c>
      <c r="G56">
        <v>0.4</v>
      </c>
      <c r="H56">
        <v>-8.17</v>
      </c>
      <c r="I56">
        <f t="shared" si="0"/>
        <v>-10.6518313364839</v>
      </c>
      <c r="J56">
        <v>0.35</v>
      </c>
      <c r="K56">
        <f t="shared" si="1"/>
        <v>-0.88362870789005665</v>
      </c>
      <c r="L56">
        <f t="shared" si="2"/>
        <v>-0.93208765318909281</v>
      </c>
      <c r="M56">
        <f t="shared" si="3"/>
        <v>1</v>
      </c>
    </row>
    <row r="57" spans="1:13" x14ac:dyDescent="0.3">
      <c r="A57">
        <v>56</v>
      </c>
      <c r="B57">
        <v>0.80667453421152024</v>
      </c>
      <c r="C57">
        <v>0.31107976294317952</v>
      </c>
      <c r="D57">
        <v>-0.77</v>
      </c>
      <c r="E57">
        <v>0.25</v>
      </c>
      <c r="F57">
        <v>7.5925306496982703</v>
      </c>
      <c r="G57">
        <v>0.4</v>
      </c>
      <c r="H57">
        <v>-8.17</v>
      </c>
      <c r="I57">
        <f t="shared" si="0"/>
        <v>-6.4385862598238246</v>
      </c>
      <c r="J57">
        <v>0.35</v>
      </c>
      <c r="K57">
        <f t="shared" si="1"/>
        <v>0.59100706894096966</v>
      </c>
      <c r="L57">
        <f t="shared" si="2"/>
        <v>0.49244865816640238</v>
      </c>
      <c r="M57">
        <f t="shared" si="3"/>
        <v>0</v>
      </c>
    </row>
    <row r="58" spans="1:13" x14ac:dyDescent="0.3">
      <c r="A58">
        <v>57</v>
      </c>
      <c r="B58">
        <v>0.79309827412365064</v>
      </c>
      <c r="C58">
        <v>0.47131240258923579</v>
      </c>
      <c r="D58">
        <v>-0.77</v>
      </c>
      <c r="E58">
        <v>0.25</v>
      </c>
      <c r="F58">
        <v>7.5925306496982703</v>
      </c>
      <c r="G58">
        <v>0.4</v>
      </c>
      <c r="H58">
        <v>-8.17</v>
      </c>
      <c r="I58">
        <f t="shared" si="0"/>
        <v>-6.5355625788524696</v>
      </c>
      <c r="J58">
        <v>0.35</v>
      </c>
      <c r="K58">
        <f t="shared" si="1"/>
        <v>0.55706535728094408</v>
      </c>
      <c r="L58">
        <f t="shared" si="2"/>
        <v>0.54267111167949733</v>
      </c>
      <c r="M58">
        <f t="shared" si="3"/>
        <v>0</v>
      </c>
    </row>
    <row r="59" spans="1:13" x14ac:dyDescent="0.3">
      <c r="A59">
        <v>58</v>
      </c>
      <c r="B59">
        <v>0.35203216624572531</v>
      </c>
      <c r="C59">
        <v>0.52793890853297243</v>
      </c>
      <c r="D59">
        <v>-0.77</v>
      </c>
      <c r="E59">
        <v>0.25</v>
      </c>
      <c r="F59">
        <v>7.5925306496982703</v>
      </c>
      <c r="G59">
        <v>0.4</v>
      </c>
      <c r="H59">
        <v>-8.17</v>
      </c>
      <c r="I59">
        <f t="shared" si="0"/>
        <v>-8.929679610729</v>
      </c>
      <c r="J59">
        <v>0.35</v>
      </c>
      <c r="K59">
        <f t="shared" si="1"/>
        <v>-0.28087560387584176</v>
      </c>
      <c r="L59">
        <f t="shared" si="2"/>
        <v>-0.26685764331704659</v>
      </c>
      <c r="M59">
        <f t="shared" si="3"/>
        <v>1</v>
      </c>
    </row>
    <row r="60" spans="1:13" x14ac:dyDescent="0.3">
      <c r="A60">
        <v>59</v>
      </c>
      <c r="B60">
        <v>0.29080207350464871</v>
      </c>
      <c r="C60">
        <v>0.8076666328326132</v>
      </c>
      <c r="D60">
        <v>-0.77</v>
      </c>
      <c r="E60">
        <v>0.25</v>
      </c>
      <c r="F60">
        <v>7.5925306496982703</v>
      </c>
      <c r="G60">
        <v>0.4</v>
      </c>
      <c r="H60">
        <v>-8.17</v>
      </c>
      <c r="I60">
        <f t="shared" si="0"/>
        <v>-9.2720861486967543</v>
      </c>
      <c r="J60">
        <v>0.35</v>
      </c>
      <c r="K60">
        <f t="shared" si="1"/>
        <v>-0.40071789216455578</v>
      </c>
      <c r="L60">
        <f t="shared" si="2"/>
        <v>-0.22685191991947615</v>
      </c>
      <c r="M60">
        <f t="shared" si="3"/>
        <v>1</v>
      </c>
    </row>
    <row r="61" spans="1:13" x14ac:dyDescent="0.3">
      <c r="A61">
        <v>60</v>
      </c>
      <c r="B61">
        <v>0.15609670656047747</v>
      </c>
      <c r="C61">
        <v>0.77789575048875992</v>
      </c>
      <c r="D61">
        <v>-0.77</v>
      </c>
      <c r="E61">
        <v>0.25</v>
      </c>
      <c r="F61">
        <v>7.5925306496982703</v>
      </c>
      <c r="G61">
        <v>0.4</v>
      </c>
      <c r="H61">
        <v>-8.17</v>
      </c>
      <c r="I61">
        <f t="shared" si="0"/>
        <v>-10.191260578811221</v>
      </c>
      <c r="J61">
        <v>0.35</v>
      </c>
      <c r="K61">
        <f t="shared" si="1"/>
        <v>-0.72242894270461866</v>
      </c>
      <c r="L61">
        <f t="shared" si="2"/>
        <v>-0.56940776678330196</v>
      </c>
      <c r="M61">
        <f t="shared" si="3"/>
        <v>1</v>
      </c>
    </row>
    <row r="62" spans="1:13" x14ac:dyDescent="0.3">
      <c r="A62">
        <v>61</v>
      </c>
      <c r="B62">
        <v>0.96119875653904785</v>
      </c>
      <c r="C62">
        <v>0.53025313682419706</v>
      </c>
      <c r="D62">
        <v>-0.77</v>
      </c>
      <c r="E62">
        <v>0.25</v>
      </c>
      <c r="F62">
        <v>7.5925306496982703</v>
      </c>
      <c r="G62">
        <v>0.4</v>
      </c>
      <c r="H62">
        <v>-8.17</v>
      </c>
      <c r="I62">
        <f t="shared" si="0"/>
        <v>-4.640460694546471</v>
      </c>
      <c r="J62">
        <v>0.35</v>
      </c>
      <c r="K62">
        <f t="shared" si="1"/>
        <v>1.2203510167880434</v>
      </c>
      <c r="L62">
        <f t="shared" si="2"/>
        <v>1.2355322562488007</v>
      </c>
      <c r="M62">
        <f t="shared" si="3"/>
        <v>0</v>
      </c>
    </row>
    <row r="63" spans="1:13" x14ac:dyDescent="0.3">
      <c r="A63">
        <v>62</v>
      </c>
      <c r="B63">
        <v>0.27546755135773282</v>
      </c>
      <c r="C63">
        <v>0.98875724227848438</v>
      </c>
      <c r="D63">
        <v>-0.77</v>
      </c>
      <c r="E63">
        <v>0.25</v>
      </c>
      <c r="F63">
        <v>7.5925306496982703</v>
      </c>
      <c r="G63">
        <v>0.4</v>
      </c>
      <c r="H63">
        <v>-8.17</v>
      </c>
      <c r="I63">
        <f t="shared" si="0"/>
        <v>-9.3627189624620613</v>
      </c>
      <c r="J63">
        <v>0.35</v>
      </c>
      <c r="K63">
        <f t="shared" si="1"/>
        <v>-0.43243937698241286</v>
      </c>
      <c r="L63">
        <f t="shared" si="2"/>
        <v>2.397358082973633E-2</v>
      </c>
      <c r="M63">
        <f t="shared" si="3"/>
        <v>0</v>
      </c>
    </row>
    <row r="64" spans="1:13" x14ac:dyDescent="0.3">
      <c r="A64">
        <v>63</v>
      </c>
      <c r="B64">
        <v>0.70439211214373865</v>
      </c>
      <c r="C64">
        <v>0.80878359824694723</v>
      </c>
      <c r="D64">
        <v>-0.77</v>
      </c>
      <c r="E64">
        <v>0.25</v>
      </c>
      <c r="F64">
        <v>7.5925306496982703</v>
      </c>
      <c r="G64">
        <v>0.4</v>
      </c>
      <c r="H64">
        <v>-8.17</v>
      </c>
      <c r="I64">
        <f t="shared" si="0"/>
        <v>-7.0958499042780394</v>
      </c>
      <c r="J64">
        <v>0.35</v>
      </c>
      <c r="K64">
        <f t="shared" si="1"/>
        <v>0.36096479338199439</v>
      </c>
      <c r="L64">
        <f t="shared" si="2"/>
        <v>0.53564930366694385</v>
      </c>
      <c r="M64">
        <f t="shared" si="3"/>
        <v>0</v>
      </c>
    </row>
    <row r="65" spans="1:13" x14ac:dyDescent="0.3">
      <c r="A65">
        <v>64</v>
      </c>
      <c r="B65">
        <v>0.43161397241175026</v>
      </c>
      <c r="C65">
        <v>0.51022526691297798</v>
      </c>
      <c r="D65">
        <v>-0.77</v>
      </c>
      <c r="E65">
        <v>0.25</v>
      </c>
      <c r="F65">
        <v>7.5925306496982703</v>
      </c>
      <c r="G65">
        <v>0.4</v>
      </c>
      <c r="H65">
        <v>-8.17</v>
      </c>
      <c r="I65">
        <f t="shared" si="0"/>
        <v>-8.5145331905793764</v>
      </c>
      <c r="J65">
        <v>0.35</v>
      </c>
      <c r="K65">
        <f t="shared" si="1"/>
        <v>-0.13557435682347352</v>
      </c>
      <c r="L65">
        <f t="shared" si="2"/>
        <v>-0.13044760679156314</v>
      </c>
      <c r="M65">
        <f t="shared" si="3"/>
        <v>1</v>
      </c>
    </row>
    <row r="66" spans="1:13" x14ac:dyDescent="0.3">
      <c r="A66">
        <v>65</v>
      </c>
      <c r="B66">
        <v>1.9662376931611991E-2</v>
      </c>
      <c r="C66">
        <v>0.75741499537571422</v>
      </c>
      <c r="D66">
        <v>-0.77</v>
      </c>
      <c r="E66">
        <v>0.25</v>
      </c>
      <c r="F66">
        <v>7.5925306496982703</v>
      </c>
      <c r="G66">
        <v>0.4</v>
      </c>
      <c r="H66">
        <v>-8.17</v>
      </c>
      <c r="I66">
        <f t="shared" ref="I66:I129" si="4">_xlfn.NORM.INV(B66,H66,$R$1)</f>
        <v>-12.291544902551017</v>
      </c>
      <c r="J66">
        <v>0.35</v>
      </c>
      <c r="K66">
        <f t="shared" si="1"/>
        <v>-1.4575284560135477</v>
      </c>
      <c r="L66">
        <f t="shared" si="2"/>
        <v>-1.3179261582656883</v>
      </c>
      <c r="M66">
        <f t="shared" si="3"/>
        <v>1</v>
      </c>
    </row>
    <row r="67" spans="1:13" x14ac:dyDescent="0.3">
      <c r="A67">
        <v>66</v>
      </c>
      <c r="B67">
        <v>0.87967589126182433</v>
      </c>
      <c r="C67">
        <v>0.4309265095645558</v>
      </c>
      <c r="D67">
        <v>-0.77</v>
      </c>
      <c r="E67">
        <v>0.25</v>
      </c>
      <c r="F67">
        <v>7.5925306496982703</v>
      </c>
      <c r="G67">
        <v>0.4</v>
      </c>
      <c r="H67">
        <v>-8.17</v>
      </c>
      <c r="I67">
        <f t="shared" si="4"/>
        <v>-5.8232637681902908</v>
      </c>
      <c r="J67">
        <v>0.35</v>
      </c>
      <c r="K67">
        <f t="shared" ref="K67:K130" si="5">D67*E67+F67*G67+I67*J67</f>
        <v>0.80636994101270654</v>
      </c>
      <c r="L67">
        <f t="shared" ref="L67:L130" si="6">_xlfn.NORM.INV(C67,K67,$P$1)</f>
        <v>0.7715667744103909</v>
      </c>
      <c r="M67">
        <f t="shared" ref="M67:M130" si="7">IF(L67&lt;0,1,0)</f>
        <v>0</v>
      </c>
    </row>
    <row r="68" spans="1:13" x14ac:dyDescent="0.3">
      <c r="A68">
        <v>67</v>
      </c>
      <c r="B68">
        <v>0.27458294453052778</v>
      </c>
      <c r="C68">
        <v>0.27011889874536354</v>
      </c>
      <c r="D68">
        <v>-0.77</v>
      </c>
      <c r="E68">
        <v>0.25</v>
      </c>
      <c r="F68">
        <v>7.5925306496982703</v>
      </c>
      <c r="G68">
        <v>0.4</v>
      </c>
      <c r="H68">
        <v>-8.17</v>
      </c>
      <c r="I68">
        <f t="shared" si="4"/>
        <v>-9.3680209808575352</v>
      </c>
      <c r="J68">
        <v>0.35</v>
      </c>
      <c r="K68">
        <f t="shared" si="5"/>
        <v>-0.43429508342082901</v>
      </c>
      <c r="L68">
        <f t="shared" si="6"/>
        <v>-0.55678577038258792</v>
      </c>
      <c r="M68">
        <f t="shared" si="7"/>
        <v>1</v>
      </c>
    </row>
    <row r="69" spans="1:13" x14ac:dyDescent="0.3">
      <c r="A69">
        <v>68</v>
      </c>
      <c r="B69">
        <v>0.99116658394707324</v>
      </c>
      <c r="C69">
        <v>0.80522293018533275</v>
      </c>
      <c r="D69">
        <v>-0.77</v>
      </c>
      <c r="E69">
        <v>0.25</v>
      </c>
      <c r="F69">
        <v>7.5925306496982703</v>
      </c>
      <c r="G69">
        <v>0.4</v>
      </c>
      <c r="H69">
        <v>-8.17</v>
      </c>
      <c r="I69">
        <f t="shared" si="4"/>
        <v>-3.4249443377609747</v>
      </c>
      <c r="J69">
        <v>0.35</v>
      </c>
      <c r="K69">
        <f t="shared" si="5"/>
        <v>1.6457817416629672</v>
      </c>
      <c r="L69">
        <f t="shared" si="6"/>
        <v>1.8178669849071283</v>
      </c>
      <c r="M69">
        <f t="shared" si="7"/>
        <v>0</v>
      </c>
    </row>
    <row r="70" spans="1:13" x14ac:dyDescent="0.3">
      <c r="A70">
        <v>69</v>
      </c>
      <c r="B70">
        <v>0.68557874574129152</v>
      </c>
      <c r="C70">
        <v>0.40663208217790126</v>
      </c>
      <c r="D70">
        <v>-0.77</v>
      </c>
      <c r="E70">
        <v>0.25</v>
      </c>
      <c r="F70">
        <v>7.5925306496982703</v>
      </c>
      <c r="G70">
        <v>0.4</v>
      </c>
      <c r="H70">
        <v>-8.17</v>
      </c>
      <c r="I70">
        <f t="shared" si="4"/>
        <v>-7.2032866599121226</v>
      </c>
      <c r="J70">
        <v>0.35</v>
      </c>
      <c r="K70">
        <f t="shared" si="5"/>
        <v>0.32336192891006554</v>
      </c>
      <c r="L70">
        <f t="shared" si="6"/>
        <v>0.27611849687280055</v>
      </c>
      <c r="M70">
        <f t="shared" si="7"/>
        <v>0</v>
      </c>
    </row>
    <row r="71" spans="1:13" x14ac:dyDescent="0.3">
      <c r="A71">
        <v>70</v>
      </c>
      <c r="B71">
        <v>4.8150845222010186E-2</v>
      </c>
      <c r="C71">
        <v>0.35252587912680666</v>
      </c>
      <c r="D71">
        <v>-0.77</v>
      </c>
      <c r="E71">
        <v>0.25</v>
      </c>
      <c r="F71">
        <v>7.5925306496982703</v>
      </c>
      <c r="G71">
        <v>0.4</v>
      </c>
      <c r="H71">
        <v>-8.17</v>
      </c>
      <c r="I71">
        <f t="shared" si="4"/>
        <v>-11.496107362699572</v>
      </c>
      <c r="J71">
        <v>0.35</v>
      </c>
      <c r="K71">
        <f t="shared" si="5"/>
        <v>-1.1791253170655418</v>
      </c>
      <c r="L71">
        <f t="shared" si="6"/>
        <v>-1.2548273192810915</v>
      </c>
      <c r="M71">
        <f t="shared" si="7"/>
        <v>1</v>
      </c>
    </row>
    <row r="72" spans="1:13" x14ac:dyDescent="0.3">
      <c r="A72">
        <v>71</v>
      </c>
      <c r="B72">
        <v>5.3883108028296323E-2</v>
      </c>
      <c r="C72">
        <v>0.95631890640913553</v>
      </c>
      <c r="D72">
        <v>-0.77</v>
      </c>
      <c r="E72">
        <v>0.25</v>
      </c>
      <c r="F72">
        <v>7.5925306496982703</v>
      </c>
      <c r="G72">
        <v>0.4</v>
      </c>
      <c r="H72">
        <v>-8.17</v>
      </c>
      <c r="I72">
        <f t="shared" si="4"/>
        <v>-11.386629918144834</v>
      </c>
      <c r="J72">
        <v>0.35</v>
      </c>
      <c r="K72">
        <f t="shared" si="5"/>
        <v>-1.1408082114713833</v>
      </c>
      <c r="L72">
        <f t="shared" si="6"/>
        <v>-0.79891233452435761</v>
      </c>
      <c r="M72">
        <f t="shared" si="7"/>
        <v>1</v>
      </c>
    </row>
    <row r="73" spans="1:13" x14ac:dyDescent="0.3">
      <c r="A73">
        <v>72</v>
      </c>
      <c r="B73">
        <v>0.54136797228919309</v>
      </c>
      <c r="C73">
        <v>0.69163587134550797</v>
      </c>
      <c r="D73">
        <v>-0.77</v>
      </c>
      <c r="E73">
        <v>0.25</v>
      </c>
      <c r="F73">
        <v>7.5925306496982703</v>
      </c>
      <c r="G73">
        <v>0.4</v>
      </c>
      <c r="H73">
        <v>-8.17</v>
      </c>
      <c r="I73">
        <f t="shared" si="4"/>
        <v>-7.9622386806974061</v>
      </c>
      <c r="J73">
        <v>0.35</v>
      </c>
      <c r="K73">
        <f t="shared" si="5"/>
        <v>5.7728721635216029E-2</v>
      </c>
      <c r="L73">
        <f t="shared" si="6"/>
        <v>0.15782724393897657</v>
      </c>
      <c r="M73">
        <f t="shared" si="7"/>
        <v>0</v>
      </c>
    </row>
    <row r="74" spans="1:13" x14ac:dyDescent="0.3">
      <c r="A74">
        <v>73</v>
      </c>
      <c r="B74">
        <v>0.19576986046342137</v>
      </c>
      <c r="C74">
        <v>0.11574009834394938</v>
      </c>
      <c r="D74">
        <v>-0.77</v>
      </c>
      <c r="E74">
        <v>0.25</v>
      </c>
      <c r="F74">
        <v>7.5925306496982703</v>
      </c>
      <c r="G74">
        <v>0.4</v>
      </c>
      <c r="H74">
        <v>-8.17</v>
      </c>
      <c r="I74">
        <f t="shared" si="4"/>
        <v>-9.8836568245583649</v>
      </c>
      <c r="J74">
        <v>0.35</v>
      </c>
      <c r="K74">
        <f t="shared" si="5"/>
        <v>-0.61476762871611923</v>
      </c>
      <c r="L74">
        <f t="shared" si="6"/>
        <v>-0.85407855299940971</v>
      </c>
      <c r="M74">
        <f t="shared" si="7"/>
        <v>1</v>
      </c>
    </row>
    <row r="75" spans="1:13" x14ac:dyDescent="0.3">
      <c r="A75">
        <v>74</v>
      </c>
      <c r="B75">
        <v>0.90851042564473405</v>
      </c>
      <c r="C75">
        <v>0.93354380484043464</v>
      </c>
      <c r="D75">
        <v>-0.77</v>
      </c>
      <c r="E75">
        <v>0.25</v>
      </c>
      <c r="F75">
        <v>7.5925306496982703</v>
      </c>
      <c r="G75">
        <v>0.4</v>
      </c>
      <c r="H75">
        <v>-8.17</v>
      </c>
      <c r="I75">
        <f t="shared" si="4"/>
        <v>-5.5067238603126896</v>
      </c>
      <c r="J75">
        <v>0.35</v>
      </c>
      <c r="K75">
        <f t="shared" si="5"/>
        <v>0.91715890876986705</v>
      </c>
      <c r="L75">
        <f t="shared" si="6"/>
        <v>1.2177020348630647</v>
      </c>
      <c r="M75">
        <f t="shared" si="7"/>
        <v>0</v>
      </c>
    </row>
    <row r="76" spans="1:13" x14ac:dyDescent="0.3">
      <c r="A76">
        <v>75</v>
      </c>
      <c r="B76">
        <v>0.66229649594467854</v>
      </c>
      <c r="C76">
        <v>0.1005901224878849</v>
      </c>
      <c r="D76">
        <v>-0.77</v>
      </c>
      <c r="E76">
        <v>0.25</v>
      </c>
      <c r="F76">
        <v>7.5925306496982703</v>
      </c>
      <c r="G76">
        <v>0.4</v>
      </c>
      <c r="H76">
        <v>-8.17</v>
      </c>
      <c r="I76">
        <f t="shared" si="4"/>
        <v>-7.3325223234698829</v>
      </c>
      <c r="J76">
        <v>0.35</v>
      </c>
      <c r="K76">
        <f t="shared" si="5"/>
        <v>0.2781294466648494</v>
      </c>
      <c r="L76">
        <f t="shared" si="6"/>
        <v>2.249020059468837E-2</v>
      </c>
      <c r="M76">
        <f t="shared" si="7"/>
        <v>0</v>
      </c>
    </row>
    <row r="77" spans="1:13" x14ac:dyDescent="0.3">
      <c r="A77">
        <v>76</v>
      </c>
      <c r="B77">
        <v>0.62142799355762035</v>
      </c>
      <c r="C77">
        <v>0.19569686996799263</v>
      </c>
      <c r="D77">
        <v>-0.77</v>
      </c>
      <c r="E77">
        <v>0.25</v>
      </c>
      <c r="F77">
        <v>7.5925306496982703</v>
      </c>
      <c r="G77">
        <v>0.4</v>
      </c>
      <c r="H77">
        <v>-8.17</v>
      </c>
      <c r="I77">
        <f t="shared" si="4"/>
        <v>-7.5515332637992021</v>
      </c>
      <c r="J77">
        <v>0.35</v>
      </c>
      <c r="K77">
        <f t="shared" si="5"/>
        <v>0.20147561754958776</v>
      </c>
      <c r="L77">
        <f t="shared" si="6"/>
        <v>3.0057108196093002E-2</v>
      </c>
      <c r="M77">
        <f t="shared" si="7"/>
        <v>0</v>
      </c>
    </row>
    <row r="78" spans="1:13" x14ac:dyDescent="0.3">
      <c r="A78">
        <v>77</v>
      </c>
      <c r="B78">
        <v>0.56580998310243702</v>
      </c>
      <c r="C78">
        <v>0.38029059838601331</v>
      </c>
      <c r="D78">
        <v>-0.77</v>
      </c>
      <c r="E78">
        <v>0.25</v>
      </c>
      <c r="F78">
        <v>7.5925306496982703</v>
      </c>
      <c r="G78">
        <v>0.4</v>
      </c>
      <c r="H78">
        <v>-8.17</v>
      </c>
      <c r="I78">
        <f t="shared" si="4"/>
        <v>-7.838566932194726</v>
      </c>
      <c r="J78">
        <v>0.35</v>
      </c>
      <c r="K78">
        <f t="shared" si="5"/>
        <v>0.10101383361115435</v>
      </c>
      <c r="L78">
        <f t="shared" si="6"/>
        <v>4.0070301247077951E-2</v>
      </c>
      <c r="M78">
        <f t="shared" si="7"/>
        <v>0</v>
      </c>
    </row>
    <row r="79" spans="1:13" x14ac:dyDescent="0.3">
      <c r="A79">
        <v>78</v>
      </c>
      <c r="B79">
        <v>0.61001336526686489</v>
      </c>
      <c r="C79">
        <v>0.34443108455754079</v>
      </c>
      <c r="D79">
        <v>-0.77</v>
      </c>
      <c r="E79">
        <v>0.25</v>
      </c>
      <c r="F79">
        <v>7.5925306496982703</v>
      </c>
      <c r="G79">
        <v>0.4</v>
      </c>
      <c r="H79">
        <v>-8.17</v>
      </c>
      <c r="I79">
        <f t="shared" si="4"/>
        <v>-7.6112922618262946</v>
      </c>
      <c r="J79">
        <v>0.35</v>
      </c>
      <c r="K79">
        <f t="shared" si="5"/>
        <v>0.18055996824010512</v>
      </c>
      <c r="L79">
        <f t="shared" si="6"/>
        <v>0.10048003474326252</v>
      </c>
      <c r="M79">
        <f t="shared" si="7"/>
        <v>0</v>
      </c>
    </row>
    <row r="80" spans="1:13" x14ac:dyDescent="0.3">
      <c r="A80">
        <v>79</v>
      </c>
      <c r="B80">
        <v>0.53662055916547746</v>
      </c>
      <c r="C80">
        <v>0.27707833614023591</v>
      </c>
      <c r="D80">
        <v>-0.77</v>
      </c>
      <c r="E80">
        <v>0.25</v>
      </c>
      <c r="F80">
        <v>7.5925306496982703</v>
      </c>
      <c r="G80">
        <v>0.4</v>
      </c>
      <c r="H80">
        <v>-8.17</v>
      </c>
      <c r="I80">
        <f t="shared" si="4"/>
        <v>-7.9861531547124684</v>
      </c>
      <c r="J80">
        <v>0.35</v>
      </c>
      <c r="K80">
        <f t="shared" si="5"/>
        <v>4.9358655729944356E-2</v>
      </c>
      <c r="L80">
        <f t="shared" si="6"/>
        <v>-6.8949938427992047E-2</v>
      </c>
      <c r="M80">
        <f t="shared" si="7"/>
        <v>1</v>
      </c>
    </row>
    <row r="81" spans="1:13" x14ac:dyDescent="0.3">
      <c r="A81">
        <v>80</v>
      </c>
      <c r="B81">
        <v>0.37571971459308973</v>
      </c>
      <c r="C81">
        <v>0.75597013245211231</v>
      </c>
      <c r="D81">
        <v>-0.77</v>
      </c>
      <c r="E81">
        <v>0.25</v>
      </c>
      <c r="F81">
        <v>7.5925306496982703</v>
      </c>
      <c r="G81">
        <v>0.4</v>
      </c>
      <c r="H81">
        <v>-8.17</v>
      </c>
      <c r="I81">
        <f t="shared" si="4"/>
        <v>-8.8034838623926213</v>
      </c>
      <c r="J81">
        <v>0.35</v>
      </c>
      <c r="K81">
        <f t="shared" si="5"/>
        <v>-0.23670709195810913</v>
      </c>
      <c r="L81">
        <f t="shared" si="6"/>
        <v>-9.8027465836145189E-2</v>
      </c>
      <c r="M81">
        <f t="shared" si="7"/>
        <v>1</v>
      </c>
    </row>
    <row r="82" spans="1:13" x14ac:dyDescent="0.3">
      <c r="A82">
        <v>81</v>
      </c>
      <c r="B82">
        <v>0.31272325225854536</v>
      </c>
      <c r="C82">
        <v>8.6309334408122274E-3</v>
      </c>
      <c r="D82">
        <v>-0.77</v>
      </c>
      <c r="E82">
        <v>0.25</v>
      </c>
      <c r="F82">
        <v>7.5925306496982703</v>
      </c>
      <c r="G82">
        <v>0.4</v>
      </c>
      <c r="H82">
        <v>-8.17</v>
      </c>
      <c r="I82">
        <f t="shared" si="4"/>
        <v>-9.1462917908604258</v>
      </c>
      <c r="J82">
        <v>0.35</v>
      </c>
      <c r="K82">
        <f t="shared" si="5"/>
        <v>-0.35668986692184079</v>
      </c>
      <c r="L82">
        <f t="shared" si="6"/>
        <v>-0.83290627581757803</v>
      </c>
      <c r="M82">
        <f t="shared" si="7"/>
        <v>1</v>
      </c>
    </row>
    <row r="83" spans="1:13" x14ac:dyDescent="0.3">
      <c r="A83">
        <v>82</v>
      </c>
      <c r="B83">
        <v>0.55284178220506941</v>
      </c>
      <c r="C83">
        <v>0.51731700632724953</v>
      </c>
      <c r="D83">
        <v>-0.77</v>
      </c>
      <c r="E83">
        <v>0.25</v>
      </c>
      <c r="F83">
        <v>7.5925306496982703</v>
      </c>
      <c r="G83">
        <v>0.4</v>
      </c>
      <c r="H83">
        <v>-8.17</v>
      </c>
      <c r="I83">
        <f t="shared" si="4"/>
        <v>-7.9043111903651404</v>
      </c>
      <c r="J83">
        <v>0.35</v>
      </c>
      <c r="K83">
        <f t="shared" si="5"/>
        <v>7.8003343251509261E-2</v>
      </c>
      <c r="L83">
        <f t="shared" si="6"/>
        <v>8.6687530847484623E-2</v>
      </c>
      <c r="M83">
        <f t="shared" si="7"/>
        <v>0</v>
      </c>
    </row>
    <row r="84" spans="1:13" x14ac:dyDescent="0.3">
      <c r="A84">
        <v>83</v>
      </c>
      <c r="B84">
        <v>0.32308462712193786</v>
      </c>
      <c r="C84">
        <v>0.42055765687421398</v>
      </c>
      <c r="D84">
        <v>-0.77</v>
      </c>
      <c r="E84">
        <v>0.25</v>
      </c>
      <c r="F84">
        <v>7.5925306496982703</v>
      </c>
      <c r="G84">
        <v>0.4</v>
      </c>
      <c r="H84">
        <v>-8.17</v>
      </c>
      <c r="I84">
        <f t="shared" si="4"/>
        <v>-9.0881807888417701</v>
      </c>
      <c r="J84">
        <v>0.35</v>
      </c>
      <c r="K84">
        <f t="shared" si="5"/>
        <v>-0.33635101621531094</v>
      </c>
      <c r="L84">
        <f t="shared" si="6"/>
        <v>-0.37644442914768084</v>
      </c>
      <c r="M84">
        <f t="shared" si="7"/>
        <v>1</v>
      </c>
    </row>
    <row r="85" spans="1:13" x14ac:dyDescent="0.3">
      <c r="A85">
        <v>84</v>
      </c>
      <c r="B85">
        <v>0.49358919779345445</v>
      </c>
      <c r="C85">
        <v>0.70019141325690526</v>
      </c>
      <c r="D85">
        <v>-0.77</v>
      </c>
      <c r="E85">
        <v>0.25</v>
      </c>
      <c r="F85">
        <v>7.5925306496982703</v>
      </c>
      <c r="G85">
        <v>0.4</v>
      </c>
      <c r="H85">
        <v>-8.17</v>
      </c>
      <c r="I85">
        <f t="shared" si="4"/>
        <v>-8.2021403794752477</v>
      </c>
      <c r="J85">
        <v>0.35</v>
      </c>
      <c r="K85">
        <f t="shared" si="5"/>
        <v>-2.6236872937028366E-2</v>
      </c>
      <c r="L85">
        <f t="shared" si="6"/>
        <v>7.8753350380304898E-2</v>
      </c>
      <c r="M85">
        <f t="shared" si="7"/>
        <v>0</v>
      </c>
    </row>
    <row r="86" spans="1:13" x14ac:dyDescent="0.3">
      <c r="A86">
        <v>85</v>
      </c>
      <c r="B86">
        <v>0.83244410861954432</v>
      </c>
      <c r="C86">
        <v>0.12975257425452669</v>
      </c>
      <c r="D86">
        <v>-0.77</v>
      </c>
      <c r="E86">
        <v>0.25</v>
      </c>
      <c r="F86">
        <v>7.5925306496982703</v>
      </c>
      <c r="G86">
        <v>0.4</v>
      </c>
      <c r="H86">
        <v>-8.17</v>
      </c>
      <c r="I86">
        <f t="shared" si="4"/>
        <v>-6.2422626985719756</v>
      </c>
      <c r="J86">
        <v>0.35</v>
      </c>
      <c r="K86">
        <f t="shared" si="5"/>
        <v>0.65972031537911713</v>
      </c>
      <c r="L86">
        <f t="shared" si="6"/>
        <v>0.43420801284829869</v>
      </c>
      <c r="M86">
        <f t="shared" si="7"/>
        <v>0</v>
      </c>
    </row>
    <row r="87" spans="1:13" x14ac:dyDescent="0.3">
      <c r="A87">
        <v>86</v>
      </c>
      <c r="B87">
        <v>0.37131810110965047</v>
      </c>
      <c r="C87">
        <v>0.77826014134060417</v>
      </c>
      <c r="D87">
        <v>-0.77</v>
      </c>
      <c r="E87">
        <v>0.25</v>
      </c>
      <c r="F87">
        <v>7.5925306496982703</v>
      </c>
      <c r="G87">
        <v>0.4</v>
      </c>
      <c r="H87">
        <v>-8.17</v>
      </c>
      <c r="I87">
        <f t="shared" si="4"/>
        <v>-8.8267286796524616</v>
      </c>
      <c r="J87">
        <v>0.35</v>
      </c>
      <c r="K87">
        <f t="shared" si="5"/>
        <v>-0.24484277799905296</v>
      </c>
      <c r="L87">
        <f t="shared" si="6"/>
        <v>-9.1576692308792618E-2</v>
      </c>
      <c r="M87">
        <f t="shared" si="7"/>
        <v>1</v>
      </c>
    </row>
    <row r="88" spans="1:13" x14ac:dyDescent="0.3">
      <c r="A88">
        <v>87</v>
      </c>
      <c r="B88">
        <v>0.33228451607265963</v>
      </c>
      <c r="C88">
        <v>0.90736765802954045</v>
      </c>
      <c r="D88">
        <v>-0.77</v>
      </c>
      <c r="E88">
        <v>0.25</v>
      </c>
      <c r="F88">
        <v>7.5925306496982703</v>
      </c>
      <c r="G88">
        <v>0.4</v>
      </c>
      <c r="H88">
        <v>-8.17</v>
      </c>
      <c r="I88">
        <f t="shared" si="4"/>
        <v>-9.0372272688873849</v>
      </c>
      <c r="J88">
        <v>0.35</v>
      </c>
      <c r="K88">
        <f t="shared" si="5"/>
        <v>-0.31851728423127623</v>
      </c>
      <c r="L88">
        <f t="shared" si="6"/>
        <v>-5.3573674098715163E-2</v>
      </c>
      <c r="M88">
        <f t="shared" si="7"/>
        <v>1</v>
      </c>
    </row>
    <row r="89" spans="1:13" x14ac:dyDescent="0.3">
      <c r="A89">
        <v>88</v>
      </c>
      <c r="B89">
        <v>0.26693414231107204</v>
      </c>
      <c r="C89">
        <v>0.14125031635522589</v>
      </c>
      <c r="D89">
        <v>-0.77</v>
      </c>
      <c r="E89">
        <v>0.25</v>
      </c>
      <c r="F89">
        <v>7.5925306496982703</v>
      </c>
      <c r="G89">
        <v>0.4</v>
      </c>
      <c r="H89">
        <v>-8.17</v>
      </c>
      <c r="I89">
        <f t="shared" si="4"/>
        <v>-9.414223818317744</v>
      </c>
      <c r="J89">
        <v>0.35</v>
      </c>
      <c r="K89">
        <f t="shared" si="5"/>
        <v>-0.45046607653190218</v>
      </c>
      <c r="L89">
        <f t="shared" si="6"/>
        <v>-0.66540984163251027</v>
      </c>
      <c r="M89">
        <f t="shared" si="7"/>
        <v>1</v>
      </c>
    </row>
    <row r="90" spans="1:13" x14ac:dyDescent="0.3">
      <c r="A90">
        <v>89</v>
      </c>
      <c r="B90">
        <v>7.9335544498176813E-2</v>
      </c>
      <c r="C90">
        <v>0.67397706805024304</v>
      </c>
      <c r="D90">
        <v>-0.77</v>
      </c>
      <c r="E90">
        <v>0.25</v>
      </c>
      <c r="F90">
        <v>7.5925306496982703</v>
      </c>
      <c r="G90">
        <v>0.4</v>
      </c>
      <c r="H90">
        <v>-8.17</v>
      </c>
      <c r="I90">
        <f t="shared" si="4"/>
        <v>-10.989110226128714</v>
      </c>
      <c r="J90">
        <v>0.35</v>
      </c>
      <c r="K90">
        <f t="shared" si="5"/>
        <v>-1.0016763192657416</v>
      </c>
      <c r="L90">
        <f t="shared" si="6"/>
        <v>-0.91149194619645579</v>
      </c>
      <c r="M90">
        <f t="shared" si="7"/>
        <v>1</v>
      </c>
    </row>
    <row r="91" spans="1:13" x14ac:dyDescent="0.3">
      <c r="A91">
        <v>90</v>
      </c>
      <c r="B91">
        <v>0.67513598636845307</v>
      </c>
      <c r="C91">
        <v>6.2666722558150867E-2</v>
      </c>
      <c r="D91">
        <v>-0.77</v>
      </c>
      <c r="E91">
        <v>0.25</v>
      </c>
      <c r="F91">
        <v>7.5925306496982703</v>
      </c>
      <c r="G91">
        <v>0.4</v>
      </c>
      <c r="H91">
        <v>-8.17</v>
      </c>
      <c r="I91">
        <f t="shared" si="4"/>
        <v>-7.2617198957000815</v>
      </c>
      <c r="J91">
        <v>0.35</v>
      </c>
      <c r="K91">
        <f t="shared" si="5"/>
        <v>0.30291029638428002</v>
      </c>
      <c r="L91">
        <f t="shared" si="6"/>
        <v>-3.6429649705785883E-3</v>
      </c>
      <c r="M91">
        <f t="shared" si="7"/>
        <v>1</v>
      </c>
    </row>
    <row r="92" spans="1:13" x14ac:dyDescent="0.3">
      <c r="A92">
        <v>91</v>
      </c>
      <c r="B92">
        <v>0.33539197887621774</v>
      </c>
      <c r="C92">
        <v>0.1403062896002969</v>
      </c>
      <c r="D92">
        <v>-0.77</v>
      </c>
      <c r="E92">
        <v>0.25</v>
      </c>
      <c r="F92">
        <v>7.5925306496982703</v>
      </c>
      <c r="G92">
        <v>0.4</v>
      </c>
      <c r="H92">
        <v>-8.17</v>
      </c>
      <c r="I92">
        <f t="shared" si="4"/>
        <v>-9.0201446336735032</v>
      </c>
      <c r="J92">
        <v>0.35</v>
      </c>
      <c r="K92">
        <f t="shared" si="5"/>
        <v>-0.31253836190641771</v>
      </c>
      <c r="L92">
        <f t="shared" si="6"/>
        <v>-0.52832721274943195</v>
      </c>
      <c r="M92">
        <f t="shared" si="7"/>
        <v>1</v>
      </c>
    </row>
    <row r="93" spans="1:13" x14ac:dyDescent="0.3">
      <c r="A93">
        <v>92</v>
      </c>
      <c r="B93">
        <v>0.27274894680280337</v>
      </c>
      <c r="C93">
        <v>0.70510402167930497</v>
      </c>
      <c r="D93">
        <v>-0.77</v>
      </c>
      <c r="E93">
        <v>0.25</v>
      </c>
      <c r="F93">
        <v>7.5925306496982703</v>
      </c>
      <c r="G93">
        <v>0.4</v>
      </c>
      <c r="H93">
        <v>-8.17</v>
      </c>
      <c r="I93">
        <f t="shared" si="4"/>
        <v>-9.3790402490916822</v>
      </c>
      <c r="J93">
        <v>0.35</v>
      </c>
      <c r="K93">
        <f t="shared" si="5"/>
        <v>-0.43815182730278046</v>
      </c>
      <c r="L93">
        <f t="shared" si="6"/>
        <v>-0.33032431996700551</v>
      </c>
      <c r="M93">
        <f t="shared" si="7"/>
        <v>1</v>
      </c>
    </row>
    <row r="94" spans="1:13" x14ac:dyDescent="0.3">
      <c r="A94">
        <v>93</v>
      </c>
      <c r="B94">
        <v>0.17562656231640761</v>
      </c>
      <c r="C94">
        <v>0.15629012835549305</v>
      </c>
      <c r="D94">
        <v>-0.77</v>
      </c>
      <c r="E94">
        <v>0.25</v>
      </c>
      <c r="F94">
        <v>7.5925306496982703</v>
      </c>
      <c r="G94">
        <v>0.4</v>
      </c>
      <c r="H94">
        <v>-8.17</v>
      </c>
      <c r="I94">
        <f t="shared" si="4"/>
        <v>-10.034322784085848</v>
      </c>
      <c r="J94">
        <v>0.35</v>
      </c>
      <c r="K94">
        <f t="shared" si="5"/>
        <v>-0.66750071455073856</v>
      </c>
      <c r="L94">
        <f t="shared" si="6"/>
        <v>-0.86946524860586871</v>
      </c>
      <c r="M94">
        <f t="shared" si="7"/>
        <v>1</v>
      </c>
    </row>
    <row r="95" spans="1:13" x14ac:dyDescent="0.3">
      <c r="A95">
        <v>94</v>
      </c>
      <c r="B95">
        <v>0.50702651777329411</v>
      </c>
      <c r="C95">
        <v>0.98834175646451006</v>
      </c>
      <c r="D95">
        <v>-0.77</v>
      </c>
      <c r="E95">
        <v>0.25</v>
      </c>
      <c r="F95">
        <v>7.5925306496982703</v>
      </c>
      <c r="G95">
        <v>0.4</v>
      </c>
      <c r="H95">
        <v>-8.17</v>
      </c>
      <c r="I95">
        <f t="shared" si="4"/>
        <v>-8.1347724423091474</v>
      </c>
      <c r="J95">
        <v>0.35</v>
      </c>
      <c r="K95">
        <f t="shared" si="5"/>
        <v>-2.6580949288930178E-3</v>
      </c>
      <c r="L95">
        <f t="shared" si="6"/>
        <v>0.45098365286844172</v>
      </c>
      <c r="M95">
        <f t="shared" si="7"/>
        <v>0</v>
      </c>
    </row>
    <row r="96" spans="1:13" x14ac:dyDescent="0.3">
      <c r="A96">
        <v>95</v>
      </c>
      <c r="B96">
        <v>6.7644247098360699E-2</v>
      </c>
      <c r="C96">
        <v>0.29959977729757714</v>
      </c>
      <c r="D96">
        <v>-0.77</v>
      </c>
      <c r="E96">
        <v>0.25</v>
      </c>
      <c r="F96">
        <v>7.5925306496982703</v>
      </c>
      <c r="G96">
        <v>0.4</v>
      </c>
      <c r="H96">
        <v>-8.17</v>
      </c>
      <c r="I96">
        <f t="shared" si="4"/>
        <v>-11.157136568678709</v>
      </c>
      <c r="J96">
        <v>0.35</v>
      </c>
      <c r="K96">
        <f t="shared" si="5"/>
        <v>-1.0604855391582397</v>
      </c>
      <c r="L96">
        <f t="shared" si="6"/>
        <v>-1.1655959276570353</v>
      </c>
      <c r="M96">
        <f t="shared" si="7"/>
        <v>1</v>
      </c>
    </row>
    <row r="97" spans="1:13" x14ac:dyDescent="0.3">
      <c r="A97">
        <v>96</v>
      </c>
      <c r="B97">
        <v>0.80363839266910064</v>
      </c>
      <c r="C97">
        <v>0.81517140761356366</v>
      </c>
      <c r="D97">
        <v>-0.77</v>
      </c>
      <c r="E97">
        <v>0.25</v>
      </c>
      <c r="F97">
        <v>7.5925306496982703</v>
      </c>
      <c r="G97">
        <v>0.4</v>
      </c>
      <c r="H97">
        <v>-8.17</v>
      </c>
      <c r="I97">
        <f t="shared" si="4"/>
        <v>-6.4606215408398588</v>
      </c>
      <c r="J97">
        <v>0.35</v>
      </c>
      <c r="K97">
        <f t="shared" si="5"/>
        <v>0.58329472058535758</v>
      </c>
      <c r="L97">
        <f t="shared" si="6"/>
        <v>0.76271785951230486</v>
      </c>
      <c r="M97">
        <f t="shared" si="7"/>
        <v>0</v>
      </c>
    </row>
    <row r="98" spans="1:13" x14ac:dyDescent="0.3">
      <c r="A98">
        <v>97</v>
      </c>
      <c r="B98">
        <v>0.82292599892613716</v>
      </c>
      <c r="C98">
        <v>0.62558818007732309</v>
      </c>
      <c r="D98">
        <v>-0.77</v>
      </c>
      <c r="E98">
        <v>0.25</v>
      </c>
      <c r="F98">
        <v>7.5925306496982703</v>
      </c>
      <c r="G98">
        <v>0.4</v>
      </c>
      <c r="H98">
        <v>-8.17</v>
      </c>
      <c r="I98">
        <f t="shared" si="4"/>
        <v>-6.3168529346127045</v>
      </c>
      <c r="J98">
        <v>0.35</v>
      </c>
      <c r="K98">
        <f t="shared" si="5"/>
        <v>0.63361373276486166</v>
      </c>
      <c r="L98">
        <f t="shared" si="6"/>
        <v>0.69765190782407382</v>
      </c>
      <c r="M98">
        <f t="shared" si="7"/>
        <v>0</v>
      </c>
    </row>
    <row r="99" spans="1:13" x14ac:dyDescent="0.3">
      <c r="A99">
        <v>98</v>
      </c>
      <c r="B99">
        <v>0.29748486742117719</v>
      </c>
      <c r="C99">
        <v>0.65268715834988267</v>
      </c>
      <c r="D99">
        <v>-0.77</v>
      </c>
      <c r="E99">
        <v>0.25</v>
      </c>
      <c r="F99">
        <v>7.5925306496982703</v>
      </c>
      <c r="G99">
        <v>0.4</v>
      </c>
      <c r="H99">
        <v>-8.17</v>
      </c>
      <c r="I99">
        <f t="shared" si="4"/>
        <v>-9.2332962266776377</v>
      </c>
      <c r="J99">
        <v>0.35</v>
      </c>
      <c r="K99">
        <f t="shared" si="5"/>
        <v>-0.38714141945786462</v>
      </c>
      <c r="L99">
        <f t="shared" si="6"/>
        <v>-0.30862432826080877</v>
      </c>
      <c r="M99">
        <f t="shared" si="7"/>
        <v>1</v>
      </c>
    </row>
    <row r="100" spans="1:13" x14ac:dyDescent="0.3">
      <c r="A100">
        <v>99</v>
      </c>
      <c r="B100">
        <v>0.38111798162063948</v>
      </c>
      <c r="C100">
        <v>0.17975477520371475</v>
      </c>
      <c r="D100">
        <v>-0.77</v>
      </c>
      <c r="E100">
        <v>0.25</v>
      </c>
      <c r="F100">
        <v>7.5925306496982703</v>
      </c>
      <c r="G100">
        <v>0.4</v>
      </c>
      <c r="H100">
        <v>-8.17</v>
      </c>
      <c r="I100">
        <f t="shared" si="4"/>
        <v>-8.7750917617199988</v>
      </c>
      <c r="J100">
        <v>0.35</v>
      </c>
      <c r="K100">
        <f t="shared" si="5"/>
        <v>-0.22676985672269101</v>
      </c>
      <c r="L100">
        <f t="shared" si="6"/>
        <v>-0.41002986344092118</v>
      </c>
      <c r="M100">
        <f t="shared" si="7"/>
        <v>1</v>
      </c>
    </row>
    <row r="101" spans="1:13" x14ac:dyDescent="0.3">
      <c r="A101">
        <v>100</v>
      </c>
      <c r="B101">
        <v>0.93880812211772036</v>
      </c>
      <c r="C101">
        <v>0.76740792998465812</v>
      </c>
      <c r="D101">
        <v>-0.77</v>
      </c>
      <c r="E101">
        <v>0.25</v>
      </c>
      <c r="F101">
        <v>7.5925306496982703</v>
      </c>
      <c r="G101">
        <v>0.4</v>
      </c>
      <c r="H101">
        <v>-8.17</v>
      </c>
      <c r="I101">
        <f t="shared" si="4"/>
        <v>-5.0803099681308606</v>
      </c>
      <c r="J101">
        <v>0.35</v>
      </c>
      <c r="K101">
        <f t="shared" si="5"/>
        <v>1.0664037710335073</v>
      </c>
      <c r="L101">
        <f t="shared" si="6"/>
        <v>1.2124711962458032</v>
      </c>
      <c r="M101">
        <f t="shared" si="7"/>
        <v>0</v>
      </c>
    </row>
    <row r="102" spans="1:13" x14ac:dyDescent="0.3">
      <c r="A102">
        <v>101</v>
      </c>
      <c r="B102">
        <v>0.96614202878268651</v>
      </c>
      <c r="C102">
        <v>0.9428367331695684</v>
      </c>
      <c r="D102">
        <v>-0.77</v>
      </c>
      <c r="E102">
        <v>0.25</v>
      </c>
      <c r="F102">
        <v>7.5925306496982703</v>
      </c>
      <c r="G102">
        <v>0.4</v>
      </c>
      <c r="H102">
        <v>-8.17</v>
      </c>
      <c r="I102">
        <f t="shared" si="4"/>
        <v>-4.5162151101935519</v>
      </c>
      <c r="J102">
        <v>0.35</v>
      </c>
      <c r="K102">
        <f t="shared" si="5"/>
        <v>1.2638369713115651</v>
      </c>
      <c r="L102">
        <f t="shared" si="6"/>
        <v>1.5796452754797834</v>
      </c>
      <c r="M102">
        <f t="shared" si="7"/>
        <v>0</v>
      </c>
    </row>
    <row r="103" spans="1:13" x14ac:dyDescent="0.3">
      <c r="A103">
        <v>102</v>
      </c>
      <c r="B103">
        <v>0.83344206115513664</v>
      </c>
      <c r="C103">
        <v>0.76309706616097439</v>
      </c>
      <c r="D103">
        <v>-0.77</v>
      </c>
      <c r="E103">
        <v>0.25</v>
      </c>
      <c r="F103">
        <v>7.5925306496982703</v>
      </c>
      <c r="G103">
        <v>0.4</v>
      </c>
      <c r="H103">
        <v>-8.17</v>
      </c>
      <c r="I103">
        <f t="shared" si="4"/>
        <v>-6.2342863430088773</v>
      </c>
      <c r="J103">
        <v>0.35</v>
      </c>
      <c r="K103">
        <f t="shared" si="5"/>
        <v>0.66251203982620144</v>
      </c>
      <c r="L103">
        <f t="shared" si="6"/>
        <v>0.80577212377478424</v>
      </c>
      <c r="M103">
        <f t="shared" si="7"/>
        <v>0</v>
      </c>
    </row>
    <row r="104" spans="1:13" x14ac:dyDescent="0.3">
      <c r="A104">
        <v>103</v>
      </c>
      <c r="B104">
        <v>0.27981435127886423</v>
      </c>
      <c r="C104">
        <v>0.77548027082709525</v>
      </c>
      <c r="D104">
        <v>-0.77</v>
      </c>
      <c r="E104">
        <v>0.25</v>
      </c>
      <c r="F104">
        <v>7.5925306496982703</v>
      </c>
      <c r="G104">
        <v>0.4</v>
      </c>
      <c r="H104">
        <v>-8.17</v>
      </c>
      <c r="I104">
        <f t="shared" si="4"/>
        <v>-9.3367861975336623</v>
      </c>
      <c r="J104">
        <v>0.35</v>
      </c>
      <c r="K104">
        <f t="shared" si="5"/>
        <v>-0.42336290925747333</v>
      </c>
      <c r="L104">
        <f t="shared" si="6"/>
        <v>-0.27195943602549044</v>
      </c>
      <c r="M104">
        <f t="shared" si="7"/>
        <v>1</v>
      </c>
    </row>
    <row r="105" spans="1:13" x14ac:dyDescent="0.3">
      <c r="A105">
        <v>104</v>
      </c>
      <c r="B105">
        <v>0.47199464101584498</v>
      </c>
      <c r="C105">
        <v>0.64767492481896216</v>
      </c>
      <c r="D105">
        <v>-0.77</v>
      </c>
      <c r="E105">
        <v>0.25</v>
      </c>
      <c r="F105">
        <v>7.5925306496982703</v>
      </c>
      <c r="G105">
        <v>0.4</v>
      </c>
      <c r="H105">
        <v>-8.17</v>
      </c>
      <c r="I105">
        <f t="shared" si="4"/>
        <v>-8.3105135599807927</v>
      </c>
      <c r="J105">
        <v>0.35</v>
      </c>
      <c r="K105">
        <f t="shared" si="5"/>
        <v>-6.4167486113968941E-2</v>
      </c>
      <c r="L105">
        <f t="shared" si="6"/>
        <v>1.1642671272573429E-2</v>
      </c>
      <c r="M105">
        <f t="shared" si="7"/>
        <v>0</v>
      </c>
    </row>
    <row r="106" spans="1:13" x14ac:dyDescent="0.3">
      <c r="A106">
        <v>105</v>
      </c>
      <c r="B106">
        <v>0.89026521843614526</v>
      </c>
      <c r="C106">
        <v>0.53368169668962984</v>
      </c>
      <c r="D106">
        <v>-0.77</v>
      </c>
      <c r="E106">
        <v>0.25</v>
      </c>
      <c r="F106">
        <v>7.5925306496982703</v>
      </c>
      <c r="G106">
        <v>0.4</v>
      </c>
      <c r="H106">
        <v>-8.17</v>
      </c>
      <c r="I106">
        <f t="shared" si="4"/>
        <v>-5.7141203770437805</v>
      </c>
      <c r="J106">
        <v>0.35</v>
      </c>
      <c r="K106">
        <f t="shared" si="5"/>
        <v>0.84457012791398522</v>
      </c>
      <c r="L106">
        <f t="shared" si="6"/>
        <v>0.86147573674315614</v>
      </c>
      <c r="M106">
        <f t="shared" si="7"/>
        <v>0</v>
      </c>
    </row>
    <row r="107" spans="1:13" x14ac:dyDescent="0.3">
      <c r="A107">
        <v>106</v>
      </c>
      <c r="B107">
        <v>0.42590709194797471</v>
      </c>
      <c r="C107">
        <v>0.94141214481102886</v>
      </c>
      <c r="D107">
        <v>-0.77</v>
      </c>
      <c r="E107">
        <v>0.25</v>
      </c>
      <c r="F107">
        <v>7.5925306496982703</v>
      </c>
      <c r="G107">
        <v>0.4</v>
      </c>
      <c r="H107">
        <v>-8.17</v>
      </c>
      <c r="I107">
        <f t="shared" si="4"/>
        <v>-8.5436083231385371</v>
      </c>
      <c r="J107">
        <v>0.35</v>
      </c>
      <c r="K107">
        <f t="shared" si="5"/>
        <v>-0.14575065321917968</v>
      </c>
      <c r="L107">
        <f t="shared" si="6"/>
        <v>0.16759714717919205</v>
      </c>
      <c r="M107">
        <f t="shared" si="7"/>
        <v>0</v>
      </c>
    </row>
    <row r="108" spans="1:13" x14ac:dyDescent="0.3">
      <c r="A108">
        <v>107</v>
      </c>
      <c r="B108">
        <v>0.12943150794873337</v>
      </c>
      <c r="C108">
        <v>0.59378343748297746</v>
      </c>
      <c r="D108">
        <v>-0.77</v>
      </c>
      <c r="E108">
        <v>0.25</v>
      </c>
      <c r="F108">
        <v>7.5925306496982703</v>
      </c>
      <c r="G108">
        <v>0.4</v>
      </c>
      <c r="H108">
        <v>-8.17</v>
      </c>
      <c r="I108">
        <f t="shared" si="4"/>
        <v>-10.428165080594713</v>
      </c>
      <c r="J108">
        <v>0.35</v>
      </c>
      <c r="K108">
        <f t="shared" si="5"/>
        <v>-0.80534551832884116</v>
      </c>
      <c r="L108">
        <f t="shared" si="6"/>
        <v>-0.75788785493698341</v>
      </c>
      <c r="M108">
        <f t="shared" si="7"/>
        <v>1</v>
      </c>
    </row>
    <row r="109" spans="1:13" x14ac:dyDescent="0.3">
      <c r="A109">
        <v>108</v>
      </c>
      <c r="B109">
        <v>0.96865983325428562</v>
      </c>
      <c r="C109">
        <v>0.4268447262157079</v>
      </c>
      <c r="D109">
        <v>-0.77</v>
      </c>
      <c r="E109">
        <v>0.25</v>
      </c>
      <c r="F109">
        <v>7.5925306496982703</v>
      </c>
      <c r="G109">
        <v>0.4</v>
      </c>
      <c r="H109">
        <v>-8.17</v>
      </c>
      <c r="I109">
        <f t="shared" si="4"/>
        <v>-4.4470954387693347</v>
      </c>
      <c r="J109">
        <v>0.35</v>
      </c>
      <c r="K109">
        <f t="shared" si="5"/>
        <v>1.2880288563100413</v>
      </c>
      <c r="L109">
        <f t="shared" si="6"/>
        <v>1.2511462512721749</v>
      </c>
      <c r="M109">
        <f t="shared" si="7"/>
        <v>0</v>
      </c>
    </row>
    <row r="110" spans="1:13" x14ac:dyDescent="0.3">
      <c r="A110">
        <v>109</v>
      </c>
      <c r="B110">
        <v>0.74216838597254187</v>
      </c>
      <c r="C110">
        <v>0.89642780194160254</v>
      </c>
      <c r="D110">
        <v>-0.77</v>
      </c>
      <c r="E110">
        <v>0.25</v>
      </c>
      <c r="F110">
        <v>7.5925306496982703</v>
      </c>
      <c r="G110">
        <v>0.4</v>
      </c>
      <c r="H110">
        <v>-8.17</v>
      </c>
      <c r="I110">
        <f t="shared" si="4"/>
        <v>-6.8699102276745503</v>
      </c>
      <c r="J110">
        <v>0.35</v>
      </c>
      <c r="K110">
        <f t="shared" si="5"/>
        <v>0.44004368019321571</v>
      </c>
      <c r="L110">
        <f t="shared" si="6"/>
        <v>0.69233499515759744</v>
      </c>
      <c r="M110">
        <f t="shared" si="7"/>
        <v>0</v>
      </c>
    </row>
    <row r="111" spans="1:13" x14ac:dyDescent="0.3">
      <c r="A111">
        <v>110</v>
      </c>
      <c r="B111">
        <v>0.4513592593753134</v>
      </c>
      <c r="C111">
        <v>0.81585277150676927</v>
      </c>
      <c r="D111">
        <v>-0.77</v>
      </c>
      <c r="E111">
        <v>0.25</v>
      </c>
      <c r="F111">
        <v>7.5925306496982703</v>
      </c>
      <c r="G111">
        <v>0.4</v>
      </c>
      <c r="H111">
        <v>-8.17</v>
      </c>
      <c r="I111">
        <f t="shared" si="4"/>
        <v>-8.4144558311997955</v>
      </c>
      <c r="J111">
        <v>0.35</v>
      </c>
      <c r="K111">
        <f t="shared" si="5"/>
        <v>-0.10054728104061983</v>
      </c>
      <c r="L111">
        <f t="shared" si="6"/>
        <v>7.9387258495403901E-2</v>
      </c>
      <c r="M111">
        <f t="shared" si="7"/>
        <v>0</v>
      </c>
    </row>
    <row r="112" spans="1:13" x14ac:dyDescent="0.3">
      <c r="A112">
        <v>111</v>
      </c>
      <c r="B112">
        <v>0.38376867921475721</v>
      </c>
      <c r="C112">
        <v>0.43647660945923294</v>
      </c>
      <c r="D112">
        <v>-0.77</v>
      </c>
      <c r="E112">
        <v>0.25</v>
      </c>
      <c r="F112">
        <v>7.5925306496982703</v>
      </c>
      <c r="G112">
        <v>0.4</v>
      </c>
      <c r="H112">
        <v>-8.17</v>
      </c>
      <c r="I112">
        <f t="shared" si="4"/>
        <v>-8.7611953263889575</v>
      </c>
      <c r="J112">
        <v>0.35</v>
      </c>
      <c r="K112">
        <f t="shared" si="5"/>
        <v>-0.22190610435682689</v>
      </c>
      <c r="L112">
        <f t="shared" si="6"/>
        <v>-0.25388778753326646</v>
      </c>
      <c r="M112">
        <f t="shared" si="7"/>
        <v>1</v>
      </c>
    </row>
    <row r="113" spans="1:13" x14ac:dyDescent="0.3">
      <c r="A113">
        <v>112</v>
      </c>
      <c r="B113">
        <v>0.36522334486058694</v>
      </c>
      <c r="C113">
        <v>0.79442964367721369</v>
      </c>
      <c r="D113">
        <v>-0.77</v>
      </c>
      <c r="E113">
        <v>0.25</v>
      </c>
      <c r="F113">
        <v>7.5925306496982703</v>
      </c>
      <c r="G113">
        <v>0.4</v>
      </c>
      <c r="H113">
        <v>-8.17</v>
      </c>
      <c r="I113">
        <f t="shared" si="4"/>
        <v>-8.8590627901468544</v>
      </c>
      <c r="J113">
        <v>0.35</v>
      </c>
      <c r="K113">
        <f t="shared" si="5"/>
        <v>-0.25615971667209081</v>
      </c>
      <c r="L113">
        <f t="shared" si="6"/>
        <v>-9.1782141062721562E-2</v>
      </c>
      <c r="M113">
        <f t="shared" si="7"/>
        <v>1</v>
      </c>
    </row>
    <row r="114" spans="1:13" x14ac:dyDescent="0.3">
      <c r="A114">
        <v>113</v>
      </c>
      <c r="B114">
        <v>0.10761198940460626</v>
      </c>
      <c r="C114">
        <v>0.35216768210314275</v>
      </c>
      <c r="D114">
        <v>-0.77</v>
      </c>
      <c r="E114">
        <v>0.25</v>
      </c>
      <c r="F114">
        <v>7.5925306496982703</v>
      </c>
      <c r="G114">
        <v>0.4</v>
      </c>
      <c r="H114">
        <v>-8.17</v>
      </c>
      <c r="I114">
        <f t="shared" si="4"/>
        <v>-10.648656403119123</v>
      </c>
      <c r="J114">
        <v>0.35</v>
      </c>
      <c r="K114">
        <f t="shared" si="5"/>
        <v>-0.8825174812123846</v>
      </c>
      <c r="L114">
        <f t="shared" si="6"/>
        <v>-0.95841242770808865</v>
      </c>
      <c r="M114">
        <f t="shared" si="7"/>
        <v>1</v>
      </c>
    </row>
    <row r="115" spans="1:13" x14ac:dyDescent="0.3">
      <c r="A115">
        <v>114</v>
      </c>
      <c r="B115">
        <v>0.49944570130661203</v>
      </c>
      <c r="C115">
        <v>0.50616134453744299</v>
      </c>
      <c r="D115">
        <v>-0.77</v>
      </c>
      <c r="E115">
        <v>0.25</v>
      </c>
      <c r="F115">
        <v>7.5925306496982703</v>
      </c>
      <c r="G115">
        <v>0.4</v>
      </c>
      <c r="H115">
        <v>-8.17</v>
      </c>
      <c r="I115">
        <f t="shared" si="4"/>
        <v>-8.1727788424489631</v>
      </c>
      <c r="J115">
        <v>0.35</v>
      </c>
      <c r="K115">
        <f t="shared" si="5"/>
        <v>-1.5960334977828783E-2</v>
      </c>
      <c r="L115">
        <f t="shared" si="6"/>
        <v>-1.2871372088714762E-2</v>
      </c>
      <c r="M115">
        <f t="shared" si="7"/>
        <v>1</v>
      </c>
    </row>
    <row r="116" spans="1:13" x14ac:dyDescent="0.3">
      <c r="A116">
        <v>115</v>
      </c>
      <c r="B116">
        <v>0.24745614260648863</v>
      </c>
      <c r="C116">
        <v>6.8203212347419662E-2</v>
      </c>
      <c r="D116">
        <v>-0.77</v>
      </c>
      <c r="E116">
        <v>0.25</v>
      </c>
      <c r="F116">
        <v>7.5925306496982703</v>
      </c>
      <c r="G116">
        <v>0.4</v>
      </c>
      <c r="H116">
        <v>-8.17</v>
      </c>
      <c r="I116">
        <f t="shared" si="4"/>
        <v>-9.5350334044646416</v>
      </c>
      <c r="J116">
        <v>0.35</v>
      </c>
      <c r="K116">
        <f t="shared" si="5"/>
        <v>-0.49274943168331609</v>
      </c>
      <c r="L116">
        <f t="shared" si="6"/>
        <v>-0.7906109233029055</v>
      </c>
      <c r="M116">
        <f t="shared" si="7"/>
        <v>1</v>
      </c>
    </row>
    <row r="117" spans="1:13" x14ac:dyDescent="0.3">
      <c r="A117">
        <v>116</v>
      </c>
      <c r="B117">
        <v>0.77007958133082854</v>
      </c>
      <c r="C117">
        <v>0.32261850115059187</v>
      </c>
      <c r="D117">
        <v>-0.77</v>
      </c>
      <c r="E117">
        <v>0.25</v>
      </c>
      <c r="F117">
        <v>7.5925306496982703</v>
      </c>
      <c r="G117">
        <v>0.4</v>
      </c>
      <c r="H117">
        <v>-8.17</v>
      </c>
      <c r="I117">
        <f t="shared" si="4"/>
        <v>-6.6917820826933294</v>
      </c>
      <c r="J117">
        <v>0.35</v>
      </c>
      <c r="K117">
        <f t="shared" si="5"/>
        <v>0.50238853093664293</v>
      </c>
      <c r="L117">
        <f t="shared" si="6"/>
        <v>0.41031072354025905</v>
      </c>
      <c r="M117">
        <f t="shared" si="7"/>
        <v>0</v>
      </c>
    </row>
    <row r="118" spans="1:13" x14ac:dyDescent="0.3">
      <c r="A118">
        <v>117</v>
      </c>
      <c r="B118">
        <v>0.77434000380584145</v>
      </c>
      <c r="C118">
        <v>0.54468299726299585</v>
      </c>
      <c r="D118">
        <v>-0.77</v>
      </c>
      <c r="E118">
        <v>0.25</v>
      </c>
      <c r="F118">
        <v>7.5925306496982703</v>
      </c>
      <c r="G118">
        <v>0.4</v>
      </c>
      <c r="H118">
        <v>-8.17</v>
      </c>
      <c r="I118">
        <f t="shared" si="4"/>
        <v>-6.6635675546815953</v>
      </c>
      <c r="J118">
        <v>0.35</v>
      </c>
      <c r="K118">
        <f t="shared" si="5"/>
        <v>0.51226361574074986</v>
      </c>
      <c r="L118">
        <f t="shared" si="6"/>
        <v>0.53471139089896891</v>
      </c>
      <c r="M118">
        <f t="shared" si="7"/>
        <v>0</v>
      </c>
    </row>
    <row r="119" spans="1:13" x14ac:dyDescent="0.3">
      <c r="A119">
        <v>118</v>
      </c>
      <c r="B119">
        <v>0.19094444364890273</v>
      </c>
      <c r="C119">
        <v>8.9855035456865795E-2</v>
      </c>
      <c r="D119">
        <v>-0.77</v>
      </c>
      <c r="E119">
        <v>0.25</v>
      </c>
      <c r="F119">
        <v>7.5925306496982703</v>
      </c>
      <c r="G119">
        <v>0.4</v>
      </c>
      <c r="H119">
        <v>-8.17</v>
      </c>
      <c r="I119">
        <f t="shared" si="4"/>
        <v>-9.9188425066067332</v>
      </c>
      <c r="J119">
        <v>0.35</v>
      </c>
      <c r="K119">
        <f t="shared" si="5"/>
        <v>-0.62708261743304838</v>
      </c>
      <c r="L119">
        <f t="shared" si="6"/>
        <v>-0.89541226919041528</v>
      </c>
      <c r="M119">
        <f t="shared" si="7"/>
        <v>1</v>
      </c>
    </row>
    <row r="120" spans="1:13" x14ac:dyDescent="0.3">
      <c r="A120">
        <v>119</v>
      </c>
      <c r="B120">
        <v>0.93657129343976053</v>
      </c>
      <c r="C120">
        <v>0.18276331568976045</v>
      </c>
      <c r="D120">
        <v>-0.77</v>
      </c>
      <c r="E120">
        <v>0.25</v>
      </c>
      <c r="F120">
        <v>7.5925306496982703</v>
      </c>
      <c r="G120">
        <v>0.4</v>
      </c>
      <c r="H120">
        <v>-8.17</v>
      </c>
      <c r="I120">
        <f t="shared" si="4"/>
        <v>-5.1167751305622833</v>
      </c>
      <c r="J120">
        <v>0.35</v>
      </c>
      <c r="K120">
        <f t="shared" si="5"/>
        <v>1.0536409641825093</v>
      </c>
      <c r="L120">
        <f t="shared" si="6"/>
        <v>0.87266408382506577</v>
      </c>
      <c r="M120">
        <f t="shared" si="7"/>
        <v>0</v>
      </c>
    </row>
    <row r="121" spans="1:13" x14ac:dyDescent="0.3">
      <c r="A121">
        <v>120</v>
      </c>
      <c r="B121">
        <v>0.78552115466623917</v>
      </c>
      <c r="C121">
        <v>0.91635988319891626</v>
      </c>
      <c r="D121">
        <v>-0.77</v>
      </c>
      <c r="E121">
        <v>0.25</v>
      </c>
      <c r="F121">
        <v>7.5925306496982703</v>
      </c>
      <c r="G121">
        <v>0.4</v>
      </c>
      <c r="H121">
        <v>-8.17</v>
      </c>
      <c r="I121">
        <f t="shared" si="4"/>
        <v>-6.588046951056568</v>
      </c>
      <c r="J121">
        <v>0.35</v>
      </c>
      <c r="K121">
        <f t="shared" si="5"/>
        <v>0.53869582700950946</v>
      </c>
      <c r="L121">
        <f t="shared" si="6"/>
        <v>0.81489499900527984</v>
      </c>
      <c r="M121">
        <f t="shared" si="7"/>
        <v>0</v>
      </c>
    </row>
    <row r="122" spans="1:13" x14ac:dyDescent="0.3">
      <c r="A122">
        <v>121</v>
      </c>
      <c r="B122">
        <v>0.36256540789292602</v>
      </c>
      <c r="C122">
        <v>0.75730619161676604</v>
      </c>
      <c r="D122">
        <v>-0.77</v>
      </c>
      <c r="E122">
        <v>0.25</v>
      </c>
      <c r="F122">
        <v>7.5925306496982703</v>
      </c>
      <c r="G122">
        <v>0.4</v>
      </c>
      <c r="H122">
        <v>-8.17</v>
      </c>
      <c r="I122">
        <f t="shared" si="4"/>
        <v>-8.8732198635699646</v>
      </c>
      <c r="J122">
        <v>0.35</v>
      </c>
      <c r="K122">
        <f t="shared" si="5"/>
        <v>-0.26111469237017904</v>
      </c>
      <c r="L122">
        <f t="shared" si="6"/>
        <v>-0.12158197865423676</v>
      </c>
      <c r="M122">
        <f t="shared" si="7"/>
        <v>1</v>
      </c>
    </row>
    <row r="123" spans="1:13" x14ac:dyDescent="0.3">
      <c r="A123">
        <v>122</v>
      </c>
      <c r="B123">
        <v>0.18877303950847257</v>
      </c>
      <c r="C123">
        <v>0.66679182303459594</v>
      </c>
      <c r="D123">
        <v>-0.77</v>
      </c>
      <c r="E123">
        <v>0.25</v>
      </c>
      <c r="F123">
        <v>7.5925306496982703</v>
      </c>
      <c r="G123">
        <v>0.4</v>
      </c>
      <c r="H123">
        <v>-8.17</v>
      </c>
      <c r="I123">
        <f t="shared" si="4"/>
        <v>-9.934853486200689</v>
      </c>
      <c r="J123">
        <v>0.35</v>
      </c>
      <c r="K123">
        <f t="shared" si="5"/>
        <v>-0.63268646029093256</v>
      </c>
      <c r="L123">
        <f t="shared" si="6"/>
        <v>-0.54647215239724733</v>
      </c>
      <c r="M123">
        <f t="shared" si="7"/>
        <v>1</v>
      </c>
    </row>
    <row r="124" spans="1:13" x14ac:dyDescent="0.3">
      <c r="A124">
        <v>123</v>
      </c>
      <c r="B124">
        <v>0.61797800993970986</v>
      </c>
      <c r="C124">
        <v>0.25946250865582976</v>
      </c>
      <c r="D124">
        <v>-0.77</v>
      </c>
      <c r="E124">
        <v>0.25</v>
      </c>
      <c r="F124">
        <v>7.5925306496982703</v>
      </c>
      <c r="G124">
        <v>0.4</v>
      </c>
      <c r="H124">
        <v>-8.17</v>
      </c>
      <c r="I124">
        <f t="shared" si="4"/>
        <v>-7.5696508042872725</v>
      </c>
      <c r="J124">
        <v>0.35</v>
      </c>
      <c r="K124">
        <f t="shared" si="5"/>
        <v>0.19513447837876319</v>
      </c>
      <c r="L124">
        <f t="shared" si="6"/>
        <v>6.6133809160072804E-2</v>
      </c>
      <c r="M124">
        <f t="shared" si="7"/>
        <v>0</v>
      </c>
    </row>
    <row r="125" spans="1:13" x14ac:dyDescent="0.3">
      <c r="A125">
        <v>124</v>
      </c>
      <c r="B125">
        <v>0.13980142921522021</v>
      </c>
      <c r="C125">
        <v>0.97701252307463515</v>
      </c>
      <c r="D125">
        <v>-0.77</v>
      </c>
      <c r="E125">
        <v>0.25</v>
      </c>
      <c r="F125">
        <v>7.5925306496982703</v>
      </c>
      <c r="G125">
        <v>0.4</v>
      </c>
      <c r="H125">
        <v>-8.17</v>
      </c>
      <c r="I125">
        <f t="shared" si="4"/>
        <v>-10.332423833041776</v>
      </c>
      <c r="J125">
        <v>0.35</v>
      </c>
      <c r="K125">
        <f t="shared" si="5"/>
        <v>-0.77183608168531315</v>
      </c>
      <c r="L125">
        <f t="shared" si="6"/>
        <v>-0.37271144454412442</v>
      </c>
      <c r="M125">
        <f t="shared" si="7"/>
        <v>1</v>
      </c>
    </row>
    <row r="126" spans="1:13" x14ac:dyDescent="0.3">
      <c r="A126">
        <v>125</v>
      </c>
      <c r="B126">
        <v>0.44370764753623804</v>
      </c>
      <c r="C126">
        <v>0.48238183331026407</v>
      </c>
      <c r="D126">
        <v>-0.77</v>
      </c>
      <c r="E126">
        <v>0.25</v>
      </c>
      <c r="F126">
        <v>7.5925306496982703</v>
      </c>
      <c r="G126">
        <v>0.4</v>
      </c>
      <c r="H126">
        <v>-8.17</v>
      </c>
      <c r="I126">
        <f t="shared" si="4"/>
        <v>-8.4531510634710667</v>
      </c>
      <c r="J126">
        <v>0.35</v>
      </c>
      <c r="K126">
        <f t="shared" si="5"/>
        <v>-0.11409061233556494</v>
      </c>
      <c r="L126">
        <f t="shared" si="6"/>
        <v>-0.12292592423476359</v>
      </c>
      <c r="M126">
        <f t="shared" si="7"/>
        <v>1</v>
      </c>
    </row>
    <row r="127" spans="1:13" x14ac:dyDescent="0.3">
      <c r="A127">
        <v>126</v>
      </c>
      <c r="B127">
        <v>0.75243543240040389</v>
      </c>
      <c r="C127">
        <v>1.2994339593349391E-2</v>
      </c>
      <c r="D127">
        <v>-0.77</v>
      </c>
      <c r="E127">
        <v>0.25</v>
      </c>
      <c r="F127">
        <v>7.5925306496982703</v>
      </c>
      <c r="G127">
        <v>0.4</v>
      </c>
      <c r="H127">
        <v>-8.17</v>
      </c>
      <c r="I127">
        <f t="shared" si="4"/>
        <v>-6.8056526395744061</v>
      </c>
      <c r="J127">
        <v>0.35</v>
      </c>
      <c r="K127">
        <f t="shared" si="5"/>
        <v>0.46253383602826625</v>
      </c>
      <c r="L127">
        <f t="shared" si="6"/>
        <v>1.7257657372671487E-2</v>
      </c>
      <c r="M127">
        <f t="shared" si="7"/>
        <v>0</v>
      </c>
    </row>
    <row r="128" spans="1:13" x14ac:dyDescent="0.3">
      <c r="A128">
        <v>127</v>
      </c>
      <c r="B128">
        <v>0.809938641992622</v>
      </c>
      <c r="C128">
        <v>0.84615391681998209</v>
      </c>
      <c r="D128">
        <v>-0.77</v>
      </c>
      <c r="E128">
        <v>0.25</v>
      </c>
      <c r="F128">
        <v>7.5925306496982703</v>
      </c>
      <c r="G128">
        <v>0.4</v>
      </c>
      <c r="H128">
        <v>-8.17</v>
      </c>
      <c r="I128">
        <f t="shared" si="4"/>
        <v>-6.4146595821131482</v>
      </c>
      <c r="J128">
        <v>0.35</v>
      </c>
      <c r="K128">
        <f t="shared" si="5"/>
        <v>0.59938140613970647</v>
      </c>
      <c r="L128">
        <f t="shared" si="6"/>
        <v>0.80339671230227738</v>
      </c>
      <c r="M128">
        <f t="shared" si="7"/>
        <v>0</v>
      </c>
    </row>
    <row r="129" spans="1:13" x14ac:dyDescent="0.3">
      <c r="A129">
        <v>128</v>
      </c>
      <c r="B129">
        <v>0.35745519319308272</v>
      </c>
      <c r="C129">
        <v>0.33402515247173903</v>
      </c>
      <c r="D129">
        <v>-0.77</v>
      </c>
      <c r="E129">
        <v>0.25</v>
      </c>
      <c r="F129">
        <v>7.5925306496982703</v>
      </c>
      <c r="G129">
        <v>0.4</v>
      </c>
      <c r="H129">
        <v>-8.17</v>
      </c>
      <c r="I129">
        <f t="shared" si="4"/>
        <v>-8.9005386165470632</v>
      </c>
      <c r="J129">
        <v>0.35</v>
      </c>
      <c r="K129">
        <f t="shared" si="5"/>
        <v>-0.27067625591216382</v>
      </c>
      <c r="L129">
        <f t="shared" si="6"/>
        <v>-0.35644133257485466</v>
      </c>
      <c r="M129">
        <f t="shared" si="7"/>
        <v>1</v>
      </c>
    </row>
    <row r="130" spans="1:13" x14ac:dyDescent="0.3">
      <c r="A130">
        <v>129</v>
      </c>
      <c r="B130">
        <v>0.26135056339915452</v>
      </c>
      <c r="C130">
        <v>0.88631920373822271</v>
      </c>
      <c r="D130">
        <v>-0.77</v>
      </c>
      <c r="E130">
        <v>0.25</v>
      </c>
      <c r="F130">
        <v>7.5925306496982703</v>
      </c>
      <c r="G130">
        <v>0.4</v>
      </c>
      <c r="H130">
        <v>-8.17</v>
      </c>
      <c r="I130">
        <f t="shared" ref="I130:I193" si="8">_xlfn.NORM.INV(B130,H130,$R$1)</f>
        <v>-9.4483744959618097</v>
      </c>
      <c r="J130">
        <v>0.35</v>
      </c>
      <c r="K130">
        <f t="shared" si="5"/>
        <v>-0.46241881370732507</v>
      </c>
      <c r="L130">
        <f t="shared" si="6"/>
        <v>-0.22098217040268309</v>
      </c>
      <c r="M130">
        <f t="shared" si="7"/>
        <v>1</v>
      </c>
    </row>
    <row r="131" spans="1:13" x14ac:dyDescent="0.3">
      <c r="A131">
        <v>130</v>
      </c>
      <c r="B131">
        <v>0.56163681387604847</v>
      </c>
      <c r="C131">
        <v>0.82016930657658105</v>
      </c>
      <c r="D131">
        <v>-0.77</v>
      </c>
      <c r="E131">
        <v>0.25</v>
      </c>
      <c r="F131">
        <v>7.5925306496982703</v>
      </c>
      <c r="G131">
        <v>0.4</v>
      </c>
      <c r="H131">
        <v>-8.17</v>
      </c>
      <c r="I131">
        <f t="shared" si="8"/>
        <v>-7.8597591296666964</v>
      </c>
      <c r="J131">
        <v>0.35</v>
      </c>
      <c r="K131">
        <f t="shared" ref="K131:K194" si="9">D131*E131+F131*G131+I131*J131</f>
        <v>9.3596564495964429E-2</v>
      </c>
      <c r="L131">
        <f t="shared" ref="L131:L194" si="10">_xlfn.NORM.INV(C131,K131,$P$1)</f>
        <v>0.27679866483451598</v>
      </c>
      <c r="M131">
        <f t="shared" ref="M131:M194" si="11">IF(L131&lt;0,1,0)</f>
        <v>0</v>
      </c>
    </row>
    <row r="132" spans="1:13" x14ac:dyDescent="0.3">
      <c r="A132">
        <v>131</v>
      </c>
      <c r="B132">
        <v>0.77097950621865519</v>
      </c>
      <c r="C132">
        <v>0.73332526813517596</v>
      </c>
      <c r="D132">
        <v>-0.77</v>
      </c>
      <c r="E132">
        <v>0.25</v>
      </c>
      <c r="F132">
        <v>7.5925306496982703</v>
      </c>
      <c r="G132">
        <v>0.4</v>
      </c>
      <c r="H132">
        <v>-8.17</v>
      </c>
      <c r="I132">
        <f t="shared" si="8"/>
        <v>-6.6858470015652154</v>
      </c>
      <c r="J132">
        <v>0.35</v>
      </c>
      <c r="K132">
        <f t="shared" si="9"/>
        <v>0.50446580933148288</v>
      </c>
      <c r="L132">
        <f t="shared" si="10"/>
        <v>0.62904604497727756</v>
      </c>
      <c r="M132">
        <f t="shared" si="11"/>
        <v>0</v>
      </c>
    </row>
    <row r="133" spans="1:13" x14ac:dyDescent="0.3">
      <c r="A133">
        <v>132</v>
      </c>
      <c r="B133">
        <v>0.60477708254937868</v>
      </c>
      <c r="C133">
        <v>0.87561121951232712</v>
      </c>
      <c r="D133">
        <v>-0.77</v>
      </c>
      <c r="E133">
        <v>0.25</v>
      </c>
      <c r="F133">
        <v>7.5925306496982703</v>
      </c>
      <c r="G133">
        <v>0.4</v>
      </c>
      <c r="H133">
        <v>-8.17</v>
      </c>
      <c r="I133">
        <f t="shared" si="8"/>
        <v>-7.6385365665889227</v>
      </c>
      <c r="J133">
        <v>0.35</v>
      </c>
      <c r="K133">
        <f t="shared" si="9"/>
        <v>0.17102446157318552</v>
      </c>
      <c r="L133">
        <f t="shared" si="10"/>
        <v>0.40168919423692839</v>
      </c>
      <c r="M133">
        <f t="shared" si="11"/>
        <v>0</v>
      </c>
    </row>
    <row r="134" spans="1:13" x14ac:dyDescent="0.3">
      <c r="A134">
        <v>133</v>
      </c>
      <c r="B134">
        <v>0.59073146561748313</v>
      </c>
      <c r="C134">
        <v>0.19398348820160272</v>
      </c>
      <c r="D134">
        <v>-0.77</v>
      </c>
      <c r="E134">
        <v>0.25</v>
      </c>
      <c r="F134">
        <v>7.5925306496982703</v>
      </c>
      <c r="G134">
        <v>0.4</v>
      </c>
      <c r="H134">
        <v>-8.17</v>
      </c>
      <c r="I134">
        <f t="shared" si="8"/>
        <v>-7.7111460411070221</v>
      </c>
      <c r="J134">
        <v>0.35</v>
      </c>
      <c r="K134">
        <f t="shared" si="9"/>
        <v>0.14561114549185072</v>
      </c>
      <c r="L134">
        <f t="shared" si="10"/>
        <v>-2.7050880381803227E-2</v>
      </c>
      <c r="M134">
        <f t="shared" si="11"/>
        <v>1</v>
      </c>
    </row>
    <row r="135" spans="1:13" x14ac:dyDescent="0.3">
      <c r="A135">
        <v>134</v>
      </c>
      <c r="B135">
        <v>0.87263796093858581</v>
      </c>
      <c r="C135">
        <v>0.57365487176379382</v>
      </c>
      <c r="D135">
        <v>-0.77</v>
      </c>
      <c r="E135">
        <v>0.25</v>
      </c>
      <c r="F135">
        <v>7.5925306496982703</v>
      </c>
      <c r="G135">
        <v>0.4</v>
      </c>
      <c r="H135">
        <v>-8.17</v>
      </c>
      <c r="I135">
        <f t="shared" si="8"/>
        <v>-5.8921003298972634</v>
      </c>
      <c r="J135">
        <v>0.35</v>
      </c>
      <c r="K135">
        <f t="shared" si="9"/>
        <v>0.78227714441526608</v>
      </c>
      <c r="L135">
        <f t="shared" si="10"/>
        <v>0.8194145360117886</v>
      </c>
      <c r="M135">
        <f t="shared" si="11"/>
        <v>0</v>
      </c>
    </row>
    <row r="136" spans="1:13" x14ac:dyDescent="0.3">
      <c r="A136">
        <v>135</v>
      </c>
      <c r="B136">
        <v>0.22908992932954342</v>
      </c>
      <c r="C136">
        <v>0.75015995184114881</v>
      </c>
      <c r="D136">
        <v>-0.77</v>
      </c>
      <c r="E136">
        <v>0.25</v>
      </c>
      <c r="F136">
        <v>7.5925306496982703</v>
      </c>
      <c r="G136">
        <v>0.4</v>
      </c>
      <c r="H136">
        <v>-8.17</v>
      </c>
      <c r="I136">
        <f t="shared" si="8"/>
        <v>-9.6536946001593442</v>
      </c>
      <c r="J136">
        <v>0.35</v>
      </c>
      <c r="K136">
        <f t="shared" si="9"/>
        <v>-0.53428085017646199</v>
      </c>
      <c r="L136">
        <f t="shared" si="10"/>
        <v>-0.39928221366768513</v>
      </c>
      <c r="M136">
        <f t="shared" si="11"/>
        <v>1</v>
      </c>
    </row>
    <row r="137" spans="1:13" x14ac:dyDescent="0.3">
      <c r="A137">
        <v>136</v>
      </c>
      <c r="B137">
        <v>0.92241653184993422</v>
      </c>
      <c r="C137">
        <v>0.46623559201565012</v>
      </c>
      <c r="D137">
        <v>-0.77</v>
      </c>
      <c r="E137">
        <v>0.25</v>
      </c>
      <c r="F137">
        <v>7.5925306496982703</v>
      </c>
      <c r="G137">
        <v>0.4</v>
      </c>
      <c r="H137">
        <v>-8.17</v>
      </c>
      <c r="I137">
        <f t="shared" si="8"/>
        <v>-5.3269689005740348</v>
      </c>
      <c r="J137">
        <v>0.35</v>
      </c>
      <c r="K137">
        <f t="shared" si="9"/>
        <v>0.98007314467839612</v>
      </c>
      <c r="L137">
        <f t="shared" si="10"/>
        <v>0.9631259217895014</v>
      </c>
      <c r="M137">
        <f t="shared" si="11"/>
        <v>0</v>
      </c>
    </row>
    <row r="138" spans="1:13" x14ac:dyDescent="0.3">
      <c r="A138">
        <v>137</v>
      </c>
      <c r="B138">
        <v>0.4862690045773711</v>
      </c>
      <c r="C138">
        <v>0.85068980188611842</v>
      </c>
      <c r="D138">
        <v>-0.77</v>
      </c>
      <c r="E138">
        <v>0.25</v>
      </c>
      <c r="F138">
        <v>7.5925306496982703</v>
      </c>
      <c r="G138">
        <v>0.4</v>
      </c>
      <c r="H138">
        <v>-8.17</v>
      </c>
      <c r="I138">
        <f t="shared" si="8"/>
        <v>-8.2388505994686501</v>
      </c>
      <c r="J138">
        <v>0.35</v>
      </c>
      <c r="K138">
        <f t="shared" si="9"/>
        <v>-3.9085449934719296E-2</v>
      </c>
      <c r="L138">
        <f t="shared" si="10"/>
        <v>0.16879383927120162</v>
      </c>
      <c r="M138">
        <f t="shared" si="11"/>
        <v>0</v>
      </c>
    </row>
    <row r="139" spans="1:13" x14ac:dyDescent="0.3">
      <c r="A139">
        <v>138</v>
      </c>
      <c r="B139">
        <v>0.49574420405059039</v>
      </c>
      <c r="C139">
        <v>0.96872331159701164</v>
      </c>
      <c r="D139">
        <v>-0.77</v>
      </c>
      <c r="E139">
        <v>0.25</v>
      </c>
      <c r="F139">
        <v>7.5925306496982703</v>
      </c>
      <c r="G139">
        <v>0.4</v>
      </c>
      <c r="H139">
        <v>-8.17</v>
      </c>
      <c r="I139">
        <f t="shared" si="8"/>
        <v>-8.1913358015924356</v>
      </c>
      <c r="J139">
        <v>0.35</v>
      </c>
      <c r="K139">
        <f t="shared" si="9"/>
        <v>-2.245527067804387E-2</v>
      </c>
      <c r="L139">
        <f t="shared" si="10"/>
        <v>0.35001529041827145</v>
      </c>
      <c r="M139">
        <f t="shared" si="11"/>
        <v>0</v>
      </c>
    </row>
    <row r="140" spans="1:13" x14ac:dyDescent="0.3">
      <c r="A140">
        <v>139</v>
      </c>
      <c r="B140">
        <v>0.16942173643232372</v>
      </c>
      <c r="C140">
        <v>0.48957425769719876</v>
      </c>
      <c r="D140">
        <v>-0.77</v>
      </c>
      <c r="E140">
        <v>0.25</v>
      </c>
      <c r="F140">
        <v>7.5925306496982703</v>
      </c>
      <c r="G140">
        <v>0.4</v>
      </c>
      <c r="H140">
        <v>-8.17</v>
      </c>
      <c r="I140">
        <f t="shared" si="8"/>
        <v>-10.082905786437079</v>
      </c>
      <c r="J140">
        <v>0.35</v>
      </c>
      <c r="K140">
        <f t="shared" si="9"/>
        <v>-0.68450476537366933</v>
      </c>
      <c r="L140">
        <f t="shared" si="10"/>
        <v>-0.68973205253894743</v>
      </c>
      <c r="M140">
        <f t="shared" si="11"/>
        <v>1</v>
      </c>
    </row>
    <row r="141" spans="1:13" x14ac:dyDescent="0.3">
      <c r="A141">
        <v>140</v>
      </c>
      <c r="B141">
        <v>0.28001532050990163</v>
      </c>
      <c r="C141">
        <v>0.70801917529457192</v>
      </c>
      <c r="D141">
        <v>-0.77</v>
      </c>
      <c r="E141">
        <v>0.25</v>
      </c>
      <c r="F141">
        <v>7.5925306496982703</v>
      </c>
      <c r="G141">
        <v>0.4</v>
      </c>
      <c r="H141">
        <v>-8.17</v>
      </c>
      <c r="I141">
        <f t="shared" si="8"/>
        <v>-9.3355919911066465</v>
      </c>
      <c r="J141">
        <v>0.35</v>
      </c>
      <c r="K141">
        <f t="shared" si="9"/>
        <v>-0.42294493700801805</v>
      </c>
      <c r="L141">
        <f t="shared" si="10"/>
        <v>-0.31342349842856976</v>
      </c>
      <c r="M141">
        <f t="shared" si="11"/>
        <v>1</v>
      </c>
    </row>
    <row r="142" spans="1:13" x14ac:dyDescent="0.3">
      <c r="A142">
        <v>141</v>
      </c>
      <c r="B142">
        <v>0.79888264574873546</v>
      </c>
      <c r="C142">
        <v>0.4001152100693095</v>
      </c>
      <c r="D142">
        <v>-0.77</v>
      </c>
      <c r="E142">
        <v>0.25</v>
      </c>
      <c r="F142">
        <v>7.5925306496982703</v>
      </c>
      <c r="G142">
        <v>0.4</v>
      </c>
      <c r="H142">
        <v>-8.17</v>
      </c>
      <c r="I142">
        <f t="shared" si="8"/>
        <v>-6.4947263651865761</v>
      </c>
      <c r="J142">
        <v>0.35</v>
      </c>
      <c r="K142">
        <f t="shared" si="9"/>
        <v>0.57135803206400659</v>
      </c>
      <c r="L142">
        <f t="shared" si="10"/>
        <v>0.52074825059598295</v>
      </c>
      <c r="M142">
        <f t="shared" si="11"/>
        <v>0</v>
      </c>
    </row>
    <row r="143" spans="1:13" x14ac:dyDescent="0.3">
      <c r="A143">
        <v>142</v>
      </c>
      <c r="B143">
        <v>0.11006828187664319</v>
      </c>
      <c r="C143">
        <v>0.53039428999505966</v>
      </c>
      <c r="D143">
        <v>-0.77</v>
      </c>
      <c r="E143">
        <v>0.25</v>
      </c>
      <c r="F143">
        <v>7.5925306496982703</v>
      </c>
      <c r="G143">
        <v>0.4</v>
      </c>
      <c r="H143">
        <v>-8.17</v>
      </c>
      <c r="I143">
        <f t="shared" si="8"/>
        <v>-10.622330136202319</v>
      </c>
      <c r="J143">
        <v>0.35</v>
      </c>
      <c r="K143">
        <f t="shared" si="9"/>
        <v>-0.87330328779150301</v>
      </c>
      <c r="L143">
        <f t="shared" si="10"/>
        <v>-0.85805107951231874</v>
      </c>
      <c r="M143">
        <f t="shared" si="11"/>
        <v>1</v>
      </c>
    </row>
    <row r="144" spans="1:13" x14ac:dyDescent="0.3">
      <c r="A144">
        <v>143</v>
      </c>
      <c r="B144">
        <v>0.15514442654174676</v>
      </c>
      <c r="C144">
        <v>0.76823516009113768</v>
      </c>
      <c r="D144">
        <v>-0.77</v>
      </c>
      <c r="E144">
        <v>0.25</v>
      </c>
      <c r="F144">
        <v>7.5925306496982703</v>
      </c>
      <c r="G144">
        <v>0.4</v>
      </c>
      <c r="H144">
        <v>-8.17</v>
      </c>
      <c r="I144">
        <f t="shared" si="8"/>
        <v>-10.199232236188921</v>
      </c>
      <c r="J144">
        <v>0.35</v>
      </c>
      <c r="K144">
        <f t="shared" si="9"/>
        <v>-0.72521902278681383</v>
      </c>
      <c r="L144">
        <f t="shared" si="10"/>
        <v>-0.57860959521777189</v>
      </c>
      <c r="M144">
        <f t="shared" si="11"/>
        <v>1</v>
      </c>
    </row>
    <row r="145" spans="1:13" x14ac:dyDescent="0.3">
      <c r="A145">
        <v>144</v>
      </c>
      <c r="B145">
        <v>3.8635744489947665E-2</v>
      </c>
      <c r="C145">
        <v>0.53519075543154548</v>
      </c>
      <c r="D145">
        <v>-0.77</v>
      </c>
      <c r="E145">
        <v>0.25</v>
      </c>
      <c r="F145">
        <v>7.5925306496982703</v>
      </c>
      <c r="G145">
        <v>0.4</v>
      </c>
      <c r="H145">
        <v>-8.17</v>
      </c>
      <c r="I145">
        <f t="shared" si="8"/>
        <v>-11.703483487769912</v>
      </c>
      <c r="J145">
        <v>0.35</v>
      </c>
      <c r="K145">
        <f t="shared" si="9"/>
        <v>-1.2517069608401608</v>
      </c>
      <c r="L145">
        <f t="shared" si="10"/>
        <v>-1.2340419909518598</v>
      </c>
      <c r="M145">
        <f t="shared" si="11"/>
        <v>1</v>
      </c>
    </row>
    <row r="146" spans="1:13" x14ac:dyDescent="0.3">
      <c r="A146">
        <v>145</v>
      </c>
      <c r="B146">
        <v>0.8757095597098371</v>
      </c>
      <c r="C146">
        <v>0.65897052217352936</v>
      </c>
      <c r="D146">
        <v>-0.77</v>
      </c>
      <c r="E146">
        <v>0.25</v>
      </c>
      <c r="F146">
        <v>7.5925306496982703</v>
      </c>
      <c r="G146">
        <v>0.4</v>
      </c>
      <c r="H146">
        <v>-8.17</v>
      </c>
      <c r="I146">
        <f t="shared" si="8"/>
        <v>-5.8623936908398342</v>
      </c>
      <c r="J146">
        <v>0.35</v>
      </c>
      <c r="K146">
        <f t="shared" si="9"/>
        <v>0.79267446808536635</v>
      </c>
      <c r="L146">
        <f t="shared" si="10"/>
        <v>0.87460549238348573</v>
      </c>
      <c r="M146">
        <f t="shared" si="11"/>
        <v>0</v>
      </c>
    </row>
    <row r="147" spans="1:13" x14ac:dyDescent="0.3">
      <c r="A147">
        <v>146</v>
      </c>
      <c r="B147">
        <v>0.35660206170219988</v>
      </c>
      <c r="C147">
        <v>0.54122654257710212</v>
      </c>
      <c r="D147">
        <v>-0.77</v>
      </c>
      <c r="E147">
        <v>0.25</v>
      </c>
      <c r="F147">
        <v>7.5925306496982703</v>
      </c>
      <c r="G147">
        <v>0.4</v>
      </c>
      <c r="H147">
        <v>-8.17</v>
      </c>
      <c r="I147">
        <f t="shared" si="8"/>
        <v>-8.9051125496823627</v>
      </c>
      <c r="J147">
        <v>0.35</v>
      </c>
      <c r="K147">
        <f t="shared" si="9"/>
        <v>-0.27227713250951835</v>
      </c>
      <c r="L147">
        <f t="shared" si="10"/>
        <v>-0.25157228519842717</v>
      </c>
      <c r="M147">
        <f t="shared" si="11"/>
        <v>1</v>
      </c>
    </row>
    <row r="148" spans="1:13" x14ac:dyDescent="0.3">
      <c r="A148">
        <v>147</v>
      </c>
      <c r="B148">
        <v>0.45078704085571808</v>
      </c>
      <c r="C148">
        <v>8.6154404834547504E-2</v>
      </c>
      <c r="D148">
        <v>-0.77</v>
      </c>
      <c r="E148">
        <v>0.25</v>
      </c>
      <c r="F148">
        <v>7.5925306496982703</v>
      </c>
      <c r="G148">
        <v>0.4</v>
      </c>
      <c r="H148">
        <v>-8.17</v>
      </c>
      <c r="I148">
        <f t="shared" si="8"/>
        <v>-8.4173462745020924</v>
      </c>
      <c r="J148">
        <v>0.35</v>
      </c>
      <c r="K148">
        <f t="shared" si="9"/>
        <v>-0.10155893619642375</v>
      </c>
      <c r="L148">
        <f t="shared" si="10"/>
        <v>-0.37452345881459576</v>
      </c>
      <c r="M148">
        <f t="shared" si="11"/>
        <v>1</v>
      </c>
    </row>
    <row r="149" spans="1:13" x14ac:dyDescent="0.3">
      <c r="A149">
        <v>148</v>
      </c>
      <c r="B149">
        <v>0.84274378382251947</v>
      </c>
      <c r="C149">
        <v>0.8428568756444873</v>
      </c>
      <c r="D149">
        <v>-0.77</v>
      </c>
      <c r="E149">
        <v>0.25</v>
      </c>
      <c r="F149">
        <v>7.5925306496982703</v>
      </c>
      <c r="G149">
        <v>0.4</v>
      </c>
      <c r="H149">
        <v>-8.17</v>
      </c>
      <c r="I149">
        <f t="shared" si="8"/>
        <v>-6.1584026813553603</v>
      </c>
      <c r="J149">
        <v>0.35</v>
      </c>
      <c r="K149">
        <f t="shared" si="9"/>
        <v>0.68907132140493221</v>
      </c>
      <c r="L149">
        <f t="shared" si="10"/>
        <v>0.89032509632006929</v>
      </c>
      <c r="M149">
        <f t="shared" si="11"/>
        <v>0</v>
      </c>
    </row>
    <row r="150" spans="1:13" x14ac:dyDescent="0.3">
      <c r="A150">
        <v>149</v>
      </c>
      <c r="B150">
        <v>0.37401073685282715</v>
      </c>
      <c r="C150">
        <v>0.86069531238370511</v>
      </c>
      <c r="D150">
        <v>-0.77</v>
      </c>
      <c r="E150">
        <v>0.25</v>
      </c>
      <c r="F150">
        <v>7.5925306496982703</v>
      </c>
      <c r="G150">
        <v>0.4</v>
      </c>
      <c r="H150">
        <v>-8.17</v>
      </c>
      <c r="I150">
        <f t="shared" si="8"/>
        <v>-8.8124986018453892</v>
      </c>
      <c r="J150">
        <v>0.35</v>
      </c>
      <c r="K150">
        <f t="shared" si="9"/>
        <v>-0.23986225076657774</v>
      </c>
      <c r="L150">
        <f t="shared" si="10"/>
        <v>-2.3172540439471673E-2</v>
      </c>
      <c r="M150">
        <f t="shared" si="11"/>
        <v>1</v>
      </c>
    </row>
    <row r="151" spans="1:13" x14ac:dyDescent="0.3">
      <c r="A151">
        <v>150</v>
      </c>
      <c r="B151">
        <v>0.79867805848570528</v>
      </c>
      <c r="C151">
        <v>0.80433458483790166</v>
      </c>
      <c r="D151">
        <v>-0.77</v>
      </c>
      <c r="E151">
        <v>0.25</v>
      </c>
      <c r="F151">
        <v>7.5925306496982703</v>
      </c>
      <c r="G151">
        <v>0.4</v>
      </c>
      <c r="H151">
        <v>-8.17</v>
      </c>
      <c r="I151">
        <f t="shared" si="8"/>
        <v>-6.4961825762219485</v>
      </c>
      <c r="J151">
        <v>0.35</v>
      </c>
      <c r="K151">
        <f t="shared" si="9"/>
        <v>0.57084835820162638</v>
      </c>
      <c r="L151">
        <f t="shared" si="10"/>
        <v>0.74228963667005743</v>
      </c>
      <c r="M151">
        <f t="shared" si="11"/>
        <v>0</v>
      </c>
    </row>
    <row r="152" spans="1:13" x14ac:dyDescent="0.3">
      <c r="A152">
        <v>151</v>
      </c>
      <c r="B152">
        <v>0.8173604081100545</v>
      </c>
      <c r="C152">
        <v>0.6573434225795397</v>
      </c>
      <c r="D152">
        <v>-0.77</v>
      </c>
      <c r="E152">
        <v>0.25</v>
      </c>
      <c r="F152">
        <v>7.5925306496982703</v>
      </c>
      <c r="G152">
        <v>0.4</v>
      </c>
      <c r="H152">
        <v>-8.17</v>
      </c>
      <c r="I152">
        <f t="shared" si="8"/>
        <v>-6.3592969346775732</v>
      </c>
      <c r="J152">
        <v>0.35</v>
      </c>
      <c r="K152">
        <f t="shared" si="9"/>
        <v>0.61875833274215797</v>
      </c>
      <c r="L152">
        <f t="shared" si="10"/>
        <v>0.69980305389781794</v>
      </c>
      <c r="M152">
        <f t="shared" si="11"/>
        <v>0</v>
      </c>
    </row>
    <row r="153" spans="1:13" x14ac:dyDescent="0.3">
      <c r="A153">
        <v>152</v>
      </c>
      <c r="B153">
        <v>0.69740739963235565</v>
      </c>
      <c r="C153">
        <v>0.47183597300646551</v>
      </c>
      <c r="D153">
        <v>-0.77</v>
      </c>
      <c r="E153">
        <v>0.25</v>
      </c>
      <c r="F153">
        <v>7.5925306496982703</v>
      </c>
      <c r="G153">
        <v>0.4</v>
      </c>
      <c r="H153">
        <v>-8.17</v>
      </c>
      <c r="I153">
        <f t="shared" si="8"/>
        <v>-7.1360832054034216</v>
      </c>
      <c r="J153">
        <v>0.35</v>
      </c>
      <c r="K153">
        <f t="shared" si="9"/>
        <v>0.34688313798811077</v>
      </c>
      <c r="L153">
        <f t="shared" si="10"/>
        <v>0.3327520399688445</v>
      </c>
      <c r="M153">
        <f t="shared" si="11"/>
        <v>0</v>
      </c>
    </row>
    <row r="154" spans="1:13" x14ac:dyDescent="0.3">
      <c r="A154">
        <v>153</v>
      </c>
      <c r="B154">
        <v>4.0246889120492235E-2</v>
      </c>
      <c r="C154">
        <v>0.37702518804182461</v>
      </c>
      <c r="D154">
        <v>-0.77</v>
      </c>
      <c r="E154">
        <v>0.25</v>
      </c>
      <c r="F154">
        <v>7.5925306496982703</v>
      </c>
      <c r="G154">
        <v>0.4</v>
      </c>
      <c r="H154">
        <v>-8.17</v>
      </c>
      <c r="I154">
        <f t="shared" si="8"/>
        <v>-11.665656427839295</v>
      </c>
      <c r="J154">
        <v>0.35</v>
      </c>
      <c r="K154">
        <f t="shared" si="9"/>
        <v>-1.238467489864445</v>
      </c>
      <c r="L154">
        <f t="shared" si="10"/>
        <v>-1.3011281148854905</v>
      </c>
      <c r="M154">
        <f t="shared" si="11"/>
        <v>1</v>
      </c>
    </row>
    <row r="155" spans="1:13" x14ac:dyDescent="0.3">
      <c r="A155">
        <v>154</v>
      </c>
      <c r="B155">
        <v>0.2759807795747603</v>
      </c>
      <c r="C155">
        <v>0.23630234975653963</v>
      </c>
      <c r="D155">
        <v>-0.77</v>
      </c>
      <c r="E155">
        <v>0.25</v>
      </c>
      <c r="F155">
        <v>7.5925306496982703</v>
      </c>
      <c r="G155">
        <v>0.4</v>
      </c>
      <c r="H155">
        <v>-8.17</v>
      </c>
      <c r="I155">
        <f t="shared" si="8"/>
        <v>-9.3596466956066884</v>
      </c>
      <c r="J155">
        <v>0.35</v>
      </c>
      <c r="K155">
        <f t="shared" si="9"/>
        <v>-0.43136408358303235</v>
      </c>
      <c r="L155">
        <f t="shared" si="10"/>
        <v>-0.57501358202574193</v>
      </c>
      <c r="M155">
        <f t="shared" si="11"/>
        <v>1</v>
      </c>
    </row>
    <row r="156" spans="1:13" x14ac:dyDescent="0.3">
      <c r="A156">
        <v>155</v>
      </c>
      <c r="B156">
        <v>0.161183265584533</v>
      </c>
      <c r="C156">
        <v>0.61237647937414053</v>
      </c>
      <c r="D156">
        <v>-0.77</v>
      </c>
      <c r="E156">
        <v>0.25</v>
      </c>
      <c r="F156">
        <v>7.5925306496982703</v>
      </c>
      <c r="G156">
        <v>0.4</v>
      </c>
      <c r="H156">
        <v>-8.17</v>
      </c>
      <c r="I156">
        <f t="shared" si="8"/>
        <v>-10.14921283852704</v>
      </c>
      <c r="J156">
        <v>0.35</v>
      </c>
      <c r="K156">
        <f t="shared" si="9"/>
        <v>-0.70771223360515556</v>
      </c>
      <c r="L156">
        <f t="shared" si="10"/>
        <v>-0.65060856185244298</v>
      </c>
      <c r="M156">
        <f t="shared" si="11"/>
        <v>1</v>
      </c>
    </row>
    <row r="157" spans="1:13" x14ac:dyDescent="0.3">
      <c r="A157">
        <v>156</v>
      </c>
      <c r="B157">
        <v>0.40408390874830613</v>
      </c>
      <c r="C157">
        <v>0.21582139585296412</v>
      </c>
      <c r="D157">
        <v>-0.77</v>
      </c>
      <c r="E157">
        <v>0.25</v>
      </c>
      <c r="F157">
        <v>7.5925306496982703</v>
      </c>
      <c r="G157">
        <v>0.4</v>
      </c>
      <c r="H157">
        <v>-8.17</v>
      </c>
      <c r="I157">
        <f t="shared" si="8"/>
        <v>-8.6555806845843009</v>
      </c>
      <c r="J157">
        <v>0.35</v>
      </c>
      <c r="K157">
        <f t="shared" si="9"/>
        <v>-0.18494097972519707</v>
      </c>
      <c r="L157">
        <f t="shared" si="10"/>
        <v>-0.34221769862295015</v>
      </c>
      <c r="M157">
        <f t="shared" si="11"/>
        <v>1</v>
      </c>
    </row>
    <row r="158" spans="1:13" x14ac:dyDescent="0.3">
      <c r="A158">
        <v>157</v>
      </c>
      <c r="B158">
        <v>0.12640219091506699</v>
      </c>
      <c r="C158">
        <v>0.56234967502172428</v>
      </c>
      <c r="D158">
        <v>-0.77</v>
      </c>
      <c r="E158">
        <v>0.25</v>
      </c>
      <c r="F158">
        <v>7.5925306496982703</v>
      </c>
      <c r="G158">
        <v>0.4</v>
      </c>
      <c r="H158">
        <v>-8.17</v>
      </c>
      <c r="I158">
        <f t="shared" si="8"/>
        <v>-10.457128562989158</v>
      </c>
      <c r="J158">
        <v>0.35</v>
      </c>
      <c r="K158">
        <f t="shared" si="9"/>
        <v>-0.81548273716689712</v>
      </c>
      <c r="L158">
        <f t="shared" si="10"/>
        <v>-0.78409689799394044</v>
      </c>
      <c r="M158">
        <f t="shared" si="11"/>
        <v>1</v>
      </c>
    </row>
    <row r="159" spans="1:13" x14ac:dyDescent="0.3">
      <c r="A159">
        <v>158</v>
      </c>
      <c r="B159">
        <v>0.57966563674718574</v>
      </c>
      <c r="C159">
        <v>0.90411588824545586</v>
      </c>
      <c r="D159">
        <v>-0.77</v>
      </c>
      <c r="E159">
        <v>0.25</v>
      </c>
      <c r="F159">
        <v>7.5925306496982703</v>
      </c>
      <c r="G159">
        <v>0.4</v>
      </c>
      <c r="H159">
        <v>-8.17</v>
      </c>
      <c r="I159">
        <f t="shared" si="8"/>
        <v>-7.7679236562608187</v>
      </c>
      <c r="J159">
        <v>0.35</v>
      </c>
      <c r="K159">
        <f t="shared" si="9"/>
        <v>0.12573898018802199</v>
      </c>
      <c r="L159">
        <f t="shared" si="10"/>
        <v>0.38681219576956111</v>
      </c>
      <c r="M159">
        <f t="shared" si="11"/>
        <v>0</v>
      </c>
    </row>
    <row r="160" spans="1:13" x14ac:dyDescent="0.3">
      <c r="A160">
        <v>159</v>
      </c>
      <c r="B160">
        <v>0.57376523963943116</v>
      </c>
      <c r="C160">
        <v>0.7342489755965742</v>
      </c>
      <c r="D160">
        <v>-0.77</v>
      </c>
      <c r="E160">
        <v>0.25</v>
      </c>
      <c r="F160">
        <v>7.5925306496982703</v>
      </c>
      <c r="G160">
        <v>0.4</v>
      </c>
      <c r="H160">
        <v>-8.17</v>
      </c>
      <c r="I160">
        <f t="shared" si="8"/>
        <v>-7.7980631453058571</v>
      </c>
      <c r="J160">
        <v>0.35</v>
      </c>
      <c r="K160">
        <f t="shared" si="9"/>
        <v>0.1151901590222586</v>
      </c>
      <c r="L160">
        <f t="shared" si="10"/>
        <v>0.24033311145800015</v>
      </c>
      <c r="M160">
        <f t="shared" si="11"/>
        <v>0</v>
      </c>
    </row>
    <row r="161" spans="1:13" x14ac:dyDescent="0.3">
      <c r="A161">
        <v>160</v>
      </c>
      <c r="B161">
        <v>0.29293717193430124</v>
      </c>
      <c r="C161">
        <v>0.18598566694257168</v>
      </c>
      <c r="D161">
        <v>-0.77</v>
      </c>
      <c r="E161">
        <v>0.25</v>
      </c>
      <c r="F161">
        <v>7.5925306496982703</v>
      </c>
      <c r="G161">
        <v>0.4</v>
      </c>
      <c r="H161">
        <v>-8.17</v>
      </c>
      <c r="I161">
        <f t="shared" si="8"/>
        <v>-9.2596486591661709</v>
      </c>
      <c r="J161">
        <v>0.35</v>
      </c>
      <c r="K161">
        <f t="shared" si="9"/>
        <v>-0.39636477082885158</v>
      </c>
      <c r="L161">
        <f t="shared" si="10"/>
        <v>-0.57492213928604541</v>
      </c>
      <c r="M161">
        <f t="shared" si="11"/>
        <v>1</v>
      </c>
    </row>
    <row r="162" spans="1:13" x14ac:dyDescent="0.3">
      <c r="A162">
        <v>161</v>
      </c>
      <c r="B162">
        <v>0.56259349140114712</v>
      </c>
      <c r="C162">
        <v>0.33407797629558378</v>
      </c>
      <c r="D162">
        <v>-0.77</v>
      </c>
      <c r="E162">
        <v>0.25</v>
      </c>
      <c r="F162">
        <v>7.5925306496982703</v>
      </c>
      <c r="G162">
        <v>0.4</v>
      </c>
      <c r="H162">
        <v>-8.17</v>
      </c>
      <c r="I162">
        <f t="shared" si="8"/>
        <v>-7.8549040901801348</v>
      </c>
      <c r="J162">
        <v>0.35</v>
      </c>
      <c r="K162">
        <f t="shared" si="9"/>
        <v>9.5295828316261044E-2</v>
      </c>
      <c r="L162">
        <f t="shared" si="10"/>
        <v>9.5597830361689312E-3</v>
      </c>
      <c r="M162">
        <f t="shared" si="11"/>
        <v>0</v>
      </c>
    </row>
    <row r="163" spans="1:13" x14ac:dyDescent="0.3">
      <c r="A163">
        <v>162</v>
      </c>
      <c r="B163">
        <v>0.31764851088680846</v>
      </c>
      <c r="C163">
        <v>0.21506347433126205</v>
      </c>
      <c r="D163">
        <v>-0.77</v>
      </c>
      <c r="E163">
        <v>0.25</v>
      </c>
      <c r="F163">
        <v>7.5925306496982703</v>
      </c>
      <c r="G163">
        <v>0.4</v>
      </c>
      <c r="H163">
        <v>-8.17</v>
      </c>
      <c r="I163">
        <f t="shared" si="8"/>
        <v>-9.1185690597976716</v>
      </c>
      <c r="J163">
        <v>0.35</v>
      </c>
      <c r="K163">
        <f t="shared" si="9"/>
        <v>-0.34698691104987667</v>
      </c>
      <c r="L163">
        <f t="shared" si="10"/>
        <v>-0.50478179803828094</v>
      </c>
      <c r="M163">
        <f t="shared" si="11"/>
        <v>1</v>
      </c>
    </row>
    <row r="164" spans="1:13" x14ac:dyDescent="0.3">
      <c r="A164">
        <v>163</v>
      </c>
      <c r="B164">
        <v>0.35619035793294573</v>
      </c>
      <c r="C164">
        <v>0.2680856480369167</v>
      </c>
      <c r="D164">
        <v>-0.77</v>
      </c>
      <c r="E164">
        <v>0.25</v>
      </c>
      <c r="F164">
        <v>7.5925306496982703</v>
      </c>
      <c r="G164">
        <v>0.4</v>
      </c>
      <c r="H164">
        <v>-8.17</v>
      </c>
      <c r="I164">
        <f t="shared" si="8"/>
        <v>-8.9073212107377326</v>
      </c>
      <c r="J164">
        <v>0.35</v>
      </c>
      <c r="K164">
        <f t="shared" si="9"/>
        <v>-0.27305016387889802</v>
      </c>
      <c r="L164">
        <f t="shared" si="10"/>
        <v>-0.3967727759046078</v>
      </c>
      <c r="M164">
        <f t="shared" si="11"/>
        <v>1</v>
      </c>
    </row>
    <row r="165" spans="1:13" x14ac:dyDescent="0.3">
      <c r="A165">
        <v>164</v>
      </c>
      <c r="B165">
        <v>4.7421690922206716E-2</v>
      </c>
      <c r="C165">
        <v>0.4507985019230859</v>
      </c>
      <c r="D165">
        <v>-0.77</v>
      </c>
      <c r="E165">
        <v>0.25</v>
      </c>
      <c r="F165">
        <v>7.5925306496982703</v>
      </c>
      <c r="G165">
        <v>0.4</v>
      </c>
      <c r="H165">
        <v>-8.17</v>
      </c>
      <c r="I165">
        <f t="shared" si="8"/>
        <v>-11.51076831718105</v>
      </c>
      <c r="J165">
        <v>0.35</v>
      </c>
      <c r="K165">
        <f t="shared" si="9"/>
        <v>-1.1842566511340591</v>
      </c>
      <c r="L165">
        <f t="shared" si="10"/>
        <v>-1.2089854887585032</v>
      </c>
      <c r="M165">
        <f t="shared" si="11"/>
        <v>1</v>
      </c>
    </row>
    <row r="166" spans="1:13" x14ac:dyDescent="0.3">
      <c r="A166">
        <v>165</v>
      </c>
      <c r="B166">
        <v>0.96099473247923561</v>
      </c>
      <c r="C166">
        <v>0.3807063007986955</v>
      </c>
      <c r="D166">
        <v>-0.77</v>
      </c>
      <c r="E166">
        <v>0.25</v>
      </c>
      <c r="F166">
        <v>7.5925306496982703</v>
      </c>
      <c r="G166">
        <v>0.4</v>
      </c>
      <c r="H166">
        <v>-8.17</v>
      </c>
      <c r="I166">
        <f t="shared" si="8"/>
        <v>-4.645304194680052</v>
      </c>
      <c r="J166">
        <v>0.35</v>
      </c>
      <c r="K166">
        <f t="shared" si="9"/>
        <v>1.2186557917412901</v>
      </c>
      <c r="L166">
        <f t="shared" si="10"/>
        <v>1.1579305288940844</v>
      </c>
      <c r="M166">
        <f t="shared" si="11"/>
        <v>0</v>
      </c>
    </row>
    <row r="167" spans="1:13" x14ac:dyDescent="0.3">
      <c r="A167">
        <v>166</v>
      </c>
      <c r="B167">
        <v>0.26407201497184829</v>
      </c>
      <c r="C167">
        <v>7.6055081900150756E-2</v>
      </c>
      <c r="D167">
        <v>-0.77</v>
      </c>
      <c r="E167">
        <v>0.25</v>
      </c>
      <c r="F167">
        <v>7.5925306496982703</v>
      </c>
      <c r="G167">
        <v>0.4</v>
      </c>
      <c r="H167">
        <v>-8.17</v>
      </c>
      <c r="I167">
        <f t="shared" si="8"/>
        <v>-9.4316834143207675</v>
      </c>
      <c r="J167">
        <v>0.35</v>
      </c>
      <c r="K167">
        <f t="shared" si="9"/>
        <v>-0.45657693513296005</v>
      </c>
      <c r="L167">
        <f t="shared" si="10"/>
        <v>-0.74300045830714989</v>
      </c>
      <c r="M167">
        <f t="shared" si="11"/>
        <v>1</v>
      </c>
    </row>
    <row r="168" spans="1:13" x14ac:dyDescent="0.3">
      <c r="A168">
        <v>167</v>
      </c>
      <c r="B168">
        <v>8.2959091234423132E-2</v>
      </c>
      <c r="C168">
        <v>3.7502114869826464E-2</v>
      </c>
      <c r="D168">
        <v>-0.77</v>
      </c>
      <c r="E168">
        <v>0.25</v>
      </c>
      <c r="F168">
        <v>7.5925306496982703</v>
      </c>
      <c r="G168">
        <v>0.4</v>
      </c>
      <c r="H168">
        <v>-8.17</v>
      </c>
      <c r="I168">
        <f t="shared" si="8"/>
        <v>-10.940878590479123</v>
      </c>
      <c r="J168">
        <v>0.35</v>
      </c>
      <c r="K168">
        <f t="shared" si="9"/>
        <v>-0.98479524678838448</v>
      </c>
      <c r="L168">
        <f t="shared" si="10"/>
        <v>-1.3408829418955424</v>
      </c>
      <c r="M168">
        <f t="shared" si="11"/>
        <v>1</v>
      </c>
    </row>
    <row r="169" spans="1:13" x14ac:dyDescent="0.3">
      <c r="A169">
        <v>168</v>
      </c>
      <c r="B169">
        <v>0.30825053740845032</v>
      </c>
      <c r="C169">
        <v>0.40403544398405222</v>
      </c>
      <c r="D169">
        <v>-0.77</v>
      </c>
      <c r="E169">
        <v>0.25</v>
      </c>
      <c r="F169">
        <v>7.5925306496982703</v>
      </c>
      <c r="G169">
        <v>0.4</v>
      </c>
      <c r="H169">
        <v>-8.17</v>
      </c>
      <c r="I169">
        <f t="shared" si="8"/>
        <v>-9.1716307192660835</v>
      </c>
      <c r="J169">
        <v>0.35</v>
      </c>
      <c r="K169">
        <f t="shared" si="9"/>
        <v>-0.36555849186382083</v>
      </c>
      <c r="L169">
        <f t="shared" si="10"/>
        <v>-0.41414158409820306</v>
      </c>
      <c r="M169">
        <f t="shared" si="11"/>
        <v>1</v>
      </c>
    </row>
    <row r="170" spans="1:13" x14ac:dyDescent="0.3">
      <c r="A170">
        <v>169</v>
      </c>
      <c r="B170">
        <v>0.53766472888261518</v>
      </c>
      <c r="C170">
        <v>0.60227203266585272</v>
      </c>
      <c r="D170">
        <v>-0.77</v>
      </c>
      <c r="E170">
        <v>0.25</v>
      </c>
      <c r="F170">
        <v>7.5925306496982703</v>
      </c>
      <c r="G170">
        <v>0.4</v>
      </c>
      <c r="H170">
        <v>-8.17</v>
      </c>
      <c r="I170">
        <f t="shared" si="8"/>
        <v>-7.9808956596834753</v>
      </c>
      <c r="J170">
        <v>0.35</v>
      </c>
      <c r="K170">
        <f t="shared" si="9"/>
        <v>5.1198778990091842E-2</v>
      </c>
      <c r="L170">
        <f t="shared" si="10"/>
        <v>0.1030452587482136</v>
      </c>
      <c r="M170">
        <f t="shared" si="11"/>
        <v>0</v>
      </c>
    </row>
    <row r="171" spans="1:13" x14ac:dyDescent="0.3">
      <c r="A171">
        <v>170</v>
      </c>
      <c r="B171">
        <v>0.92432538420111265</v>
      </c>
      <c r="C171">
        <v>0.35174217269528907</v>
      </c>
      <c r="D171">
        <v>-0.77</v>
      </c>
      <c r="E171">
        <v>0.25</v>
      </c>
      <c r="F171">
        <v>7.5925306496982703</v>
      </c>
      <c r="G171">
        <v>0.4</v>
      </c>
      <c r="H171">
        <v>-8.17</v>
      </c>
      <c r="I171">
        <f t="shared" si="8"/>
        <v>-5.3004360199321656</v>
      </c>
      <c r="J171">
        <v>0.35</v>
      </c>
      <c r="K171">
        <f t="shared" si="9"/>
        <v>0.98935965290305039</v>
      </c>
      <c r="L171">
        <f t="shared" si="10"/>
        <v>0.91323541219374094</v>
      </c>
      <c r="M171">
        <f t="shared" si="11"/>
        <v>0</v>
      </c>
    </row>
    <row r="172" spans="1:13" x14ac:dyDescent="0.3">
      <c r="A172">
        <v>171</v>
      </c>
      <c r="B172">
        <v>5.033905022947327E-2</v>
      </c>
      <c r="C172">
        <v>0.68844475680728778</v>
      </c>
      <c r="D172">
        <v>-0.77</v>
      </c>
      <c r="E172">
        <v>0.25</v>
      </c>
      <c r="F172">
        <v>7.5925306496982703</v>
      </c>
      <c r="G172">
        <v>0.4</v>
      </c>
      <c r="H172">
        <v>-8.17</v>
      </c>
      <c r="I172">
        <f t="shared" si="8"/>
        <v>-11.453150113289645</v>
      </c>
      <c r="J172">
        <v>0.35</v>
      </c>
      <c r="K172">
        <f t="shared" si="9"/>
        <v>-1.1640902797720676</v>
      </c>
      <c r="L172">
        <f t="shared" si="10"/>
        <v>-1.0658009242565538</v>
      </c>
      <c r="M172">
        <f t="shared" si="11"/>
        <v>1</v>
      </c>
    </row>
    <row r="173" spans="1:13" x14ac:dyDescent="0.3">
      <c r="A173">
        <v>172</v>
      </c>
      <c r="B173">
        <v>0.9370945243312625</v>
      </c>
      <c r="C173">
        <v>0.46721686434615783</v>
      </c>
      <c r="D173">
        <v>-0.77</v>
      </c>
      <c r="E173">
        <v>0.25</v>
      </c>
      <c r="F173">
        <v>7.5925306496982703</v>
      </c>
      <c r="G173">
        <v>0.4</v>
      </c>
      <c r="H173">
        <v>-8.17</v>
      </c>
      <c r="I173">
        <f t="shared" si="8"/>
        <v>-5.1083362641119372</v>
      </c>
      <c r="J173">
        <v>0.35</v>
      </c>
      <c r="K173">
        <f t="shared" si="9"/>
        <v>1.0565945674401303</v>
      </c>
      <c r="L173">
        <f t="shared" si="10"/>
        <v>1.0401409996975053</v>
      </c>
      <c r="M173">
        <f t="shared" si="11"/>
        <v>0</v>
      </c>
    </row>
    <row r="174" spans="1:13" x14ac:dyDescent="0.3">
      <c r="A174">
        <v>173</v>
      </c>
      <c r="B174">
        <v>0.80131125122588909</v>
      </c>
      <c r="C174">
        <v>0.75712794756031554</v>
      </c>
      <c r="D174">
        <v>-0.77</v>
      </c>
      <c r="E174">
        <v>0.25</v>
      </c>
      <c r="F174">
        <v>7.5925306496982703</v>
      </c>
      <c r="G174">
        <v>0.4</v>
      </c>
      <c r="H174">
        <v>-8.17</v>
      </c>
      <c r="I174">
        <f t="shared" si="8"/>
        <v>-6.4773716330720905</v>
      </c>
      <c r="J174">
        <v>0.35</v>
      </c>
      <c r="K174">
        <f t="shared" si="9"/>
        <v>0.57743218830407672</v>
      </c>
      <c r="L174">
        <f t="shared" si="10"/>
        <v>0.71685094483006406</v>
      </c>
      <c r="M174">
        <f t="shared" si="11"/>
        <v>0</v>
      </c>
    </row>
    <row r="175" spans="1:13" x14ac:dyDescent="0.3">
      <c r="A175">
        <v>174</v>
      </c>
      <c r="B175">
        <v>0.88013344587547548</v>
      </c>
      <c r="C175">
        <v>0.47444725750412386</v>
      </c>
      <c r="D175">
        <v>-0.77</v>
      </c>
      <c r="E175">
        <v>0.25</v>
      </c>
      <c r="F175">
        <v>7.5925306496982703</v>
      </c>
      <c r="G175">
        <v>0.4</v>
      </c>
      <c r="H175">
        <v>-8.17</v>
      </c>
      <c r="I175">
        <f t="shared" si="8"/>
        <v>-5.8186917039190611</v>
      </c>
      <c r="J175">
        <v>0.35</v>
      </c>
      <c r="K175">
        <f t="shared" si="9"/>
        <v>0.80797016350763684</v>
      </c>
      <c r="L175">
        <f t="shared" si="10"/>
        <v>0.79515114640855167</v>
      </c>
      <c r="M175">
        <f t="shared" si="11"/>
        <v>0</v>
      </c>
    </row>
    <row r="176" spans="1:13" x14ac:dyDescent="0.3">
      <c r="A176">
        <v>175</v>
      </c>
      <c r="B176">
        <v>0.77629098910682592</v>
      </c>
      <c r="C176">
        <v>4.5767510235568909E-2</v>
      </c>
      <c r="D176">
        <v>-0.77</v>
      </c>
      <c r="E176">
        <v>0.25</v>
      </c>
      <c r="F176">
        <v>7.5925306496982703</v>
      </c>
      <c r="G176">
        <v>0.4</v>
      </c>
      <c r="H176">
        <v>-8.17</v>
      </c>
      <c r="I176">
        <f t="shared" si="8"/>
        <v>-6.6505467882989215</v>
      </c>
      <c r="J176">
        <v>0.35</v>
      </c>
      <c r="K176">
        <f t="shared" si="9"/>
        <v>0.51682088397468595</v>
      </c>
      <c r="L176">
        <f t="shared" si="10"/>
        <v>0.17934978958321168</v>
      </c>
      <c r="M176">
        <f t="shared" si="11"/>
        <v>0</v>
      </c>
    </row>
    <row r="177" spans="1:13" x14ac:dyDescent="0.3">
      <c r="A177">
        <v>176</v>
      </c>
      <c r="B177">
        <v>0.1093132093634186</v>
      </c>
      <c r="C177">
        <v>0.56232632362567214</v>
      </c>
      <c r="D177">
        <v>-0.77</v>
      </c>
      <c r="E177">
        <v>0.25</v>
      </c>
      <c r="F177">
        <v>7.5925306496982703</v>
      </c>
      <c r="G177">
        <v>0.4</v>
      </c>
      <c r="H177">
        <v>-8.17</v>
      </c>
      <c r="I177">
        <f t="shared" si="8"/>
        <v>-10.630377569227091</v>
      </c>
      <c r="J177">
        <v>0.35</v>
      </c>
      <c r="K177">
        <f t="shared" si="9"/>
        <v>-0.8761198893501736</v>
      </c>
      <c r="L177">
        <f t="shared" si="10"/>
        <v>-0.84474590181572051</v>
      </c>
      <c r="M177">
        <f t="shared" si="11"/>
        <v>1</v>
      </c>
    </row>
    <row r="178" spans="1:13" x14ac:dyDescent="0.3">
      <c r="A178">
        <v>177</v>
      </c>
      <c r="B178">
        <v>0.41813427641005008</v>
      </c>
      <c r="C178">
        <v>0.40888729843838412</v>
      </c>
      <c r="D178">
        <v>-0.77</v>
      </c>
      <c r="E178">
        <v>0.25</v>
      </c>
      <c r="F178">
        <v>7.5925306496982703</v>
      </c>
      <c r="G178">
        <v>0.4</v>
      </c>
      <c r="H178">
        <v>-8.17</v>
      </c>
      <c r="I178">
        <f t="shared" si="8"/>
        <v>-8.5833375295807759</v>
      </c>
      <c r="J178">
        <v>0.35</v>
      </c>
      <c r="K178">
        <f t="shared" si="9"/>
        <v>-0.15965587547396298</v>
      </c>
      <c r="L178">
        <f t="shared" si="10"/>
        <v>-0.20573751367227452</v>
      </c>
      <c r="M178">
        <f t="shared" si="11"/>
        <v>1</v>
      </c>
    </row>
    <row r="179" spans="1:13" x14ac:dyDescent="0.3">
      <c r="A179">
        <v>178</v>
      </c>
      <c r="B179">
        <v>0.61203391478669333</v>
      </c>
      <c r="C179">
        <v>3.3504642522811046E-2</v>
      </c>
      <c r="D179">
        <v>-0.77</v>
      </c>
      <c r="E179">
        <v>0.25</v>
      </c>
      <c r="F179">
        <v>7.5925306496982703</v>
      </c>
      <c r="G179">
        <v>0.4</v>
      </c>
      <c r="H179">
        <v>-8.17</v>
      </c>
      <c r="I179">
        <f t="shared" si="8"/>
        <v>-7.600751865104133</v>
      </c>
      <c r="J179">
        <v>0.35</v>
      </c>
      <c r="K179">
        <f t="shared" si="9"/>
        <v>0.18424910709286202</v>
      </c>
      <c r="L179">
        <f t="shared" si="10"/>
        <v>-0.18207324281338932</v>
      </c>
      <c r="M179">
        <f t="shared" si="11"/>
        <v>1</v>
      </c>
    </row>
    <row r="180" spans="1:13" x14ac:dyDescent="0.3">
      <c r="A180">
        <v>179</v>
      </c>
      <c r="B180">
        <v>0.74841794225167746</v>
      </c>
      <c r="C180">
        <v>0.79939920822651933</v>
      </c>
      <c r="D180">
        <v>-0.77</v>
      </c>
      <c r="E180">
        <v>0.25</v>
      </c>
      <c r="F180">
        <v>7.5925306496982703</v>
      </c>
      <c r="G180">
        <v>0.4</v>
      </c>
      <c r="H180">
        <v>-8.17</v>
      </c>
      <c r="I180">
        <f t="shared" si="8"/>
        <v>-6.8309609047078412</v>
      </c>
      <c r="J180">
        <v>0.35</v>
      </c>
      <c r="K180">
        <f t="shared" si="9"/>
        <v>0.45367594323156402</v>
      </c>
      <c r="L180">
        <f t="shared" si="10"/>
        <v>0.62157138138549195</v>
      </c>
      <c r="M180">
        <f t="shared" si="11"/>
        <v>0</v>
      </c>
    </row>
    <row r="181" spans="1:13" x14ac:dyDescent="0.3">
      <c r="A181">
        <v>180</v>
      </c>
      <c r="B181">
        <v>0.27983209696518363</v>
      </c>
      <c r="C181">
        <v>0.84705130793242744</v>
      </c>
      <c r="D181">
        <v>-0.77</v>
      </c>
      <c r="E181">
        <v>0.25</v>
      </c>
      <c r="F181">
        <v>7.5925306496982703</v>
      </c>
      <c r="G181">
        <v>0.4</v>
      </c>
      <c r="H181">
        <v>-8.17</v>
      </c>
      <c r="I181">
        <f t="shared" si="8"/>
        <v>-9.3366807317528142</v>
      </c>
      <c r="J181">
        <v>0.35</v>
      </c>
      <c r="K181">
        <f t="shared" si="9"/>
        <v>-0.42332599623417666</v>
      </c>
      <c r="L181">
        <f t="shared" si="10"/>
        <v>-0.21855229359748035</v>
      </c>
      <c r="M181">
        <f t="shared" si="11"/>
        <v>1</v>
      </c>
    </row>
    <row r="182" spans="1:13" x14ac:dyDescent="0.3">
      <c r="A182">
        <v>181</v>
      </c>
      <c r="B182">
        <v>5.7433869034649421E-2</v>
      </c>
      <c r="C182">
        <v>0.95130162811347652</v>
      </c>
      <c r="D182">
        <v>-0.77</v>
      </c>
      <c r="E182">
        <v>0.25</v>
      </c>
      <c r="F182">
        <v>7.5925306496982703</v>
      </c>
      <c r="G182">
        <v>0.4</v>
      </c>
      <c r="H182">
        <v>-8.17</v>
      </c>
      <c r="I182">
        <f t="shared" si="8"/>
        <v>-11.323372479951248</v>
      </c>
      <c r="J182">
        <v>0.35</v>
      </c>
      <c r="K182">
        <f t="shared" si="9"/>
        <v>-1.1186681081036283</v>
      </c>
      <c r="L182">
        <f t="shared" si="10"/>
        <v>-0.78714663671709051</v>
      </c>
      <c r="M182">
        <f t="shared" si="11"/>
        <v>1</v>
      </c>
    </row>
    <row r="183" spans="1:13" x14ac:dyDescent="0.3">
      <c r="A183">
        <v>182</v>
      </c>
      <c r="B183">
        <v>0.50772924222454885</v>
      </c>
      <c r="C183">
        <v>2.1860042511866795E-2</v>
      </c>
      <c r="D183">
        <v>-0.77</v>
      </c>
      <c r="E183">
        <v>0.25</v>
      </c>
      <c r="F183">
        <v>7.5925306496982703</v>
      </c>
      <c r="G183">
        <v>0.4</v>
      </c>
      <c r="H183">
        <v>-8.17</v>
      </c>
      <c r="I183">
        <f t="shared" si="8"/>
        <v>-8.1312489013294673</v>
      </c>
      <c r="J183">
        <v>0.35</v>
      </c>
      <c r="K183">
        <f t="shared" si="9"/>
        <v>-1.424855586005247E-3</v>
      </c>
      <c r="L183">
        <f t="shared" si="10"/>
        <v>-0.40477777520783775</v>
      </c>
      <c r="M183">
        <f t="shared" si="11"/>
        <v>1</v>
      </c>
    </row>
    <row r="184" spans="1:13" x14ac:dyDescent="0.3">
      <c r="A184">
        <v>183</v>
      </c>
      <c r="B184">
        <v>9.6526693394589635E-2</v>
      </c>
      <c r="C184">
        <v>0.25003259403230627</v>
      </c>
      <c r="D184">
        <v>-0.77</v>
      </c>
      <c r="E184">
        <v>0.25</v>
      </c>
      <c r="F184">
        <v>7.5925306496982703</v>
      </c>
      <c r="G184">
        <v>0.4</v>
      </c>
      <c r="H184">
        <v>-8.17</v>
      </c>
      <c r="I184">
        <f t="shared" si="8"/>
        <v>-10.773198672847828</v>
      </c>
      <c r="J184">
        <v>0.35</v>
      </c>
      <c r="K184">
        <f t="shared" si="9"/>
        <v>-0.92610727561743111</v>
      </c>
      <c r="L184">
        <f t="shared" si="10"/>
        <v>-1.0609847125617493</v>
      </c>
      <c r="M184">
        <f t="shared" si="11"/>
        <v>1</v>
      </c>
    </row>
    <row r="185" spans="1:13" x14ac:dyDescent="0.3">
      <c r="A185">
        <v>184</v>
      </c>
      <c r="B185">
        <v>0.24154740498635741</v>
      </c>
      <c r="C185">
        <v>0.30733029285790359</v>
      </c>
      <c r="D185">
        <v>-0.77</v>
      </c>
      <c r="E185">
        <v>0.25</v>
      </c>
      <c r="F185">
        <v>7.5925306496982703</v>
      </c>
      <c r="G185">
        <v>0.4</v>
      </c>
      <c r="H185">
        <v>-8.17</v>
      </c>
      <c r="I185">
        <f t="shared" si="8"/>
        <v>-9.5726673270866236</v>
      </c>
      <c r="J185">
        <v>0.35</v>
      </c>
      <c r="K185">
        <f t="shared" si="9"/>
        <v>-0.50592130460101004</v>
      </c>
      <c r="L185">
        <f t="shared" si="10"/>
        <v>-0.60660770241248052</v>
      </c>
      <c r="M185">
        <f t="shared" si="11"/>
        <v>1</v>
      </c>
    </row>
    <row r="186" spans="1:13" x14ac:dyDescent="0.3">
      <c r="A186">
        <v>185</v>
      </c>
      <c r="B186">
        <v>0.82993447881387994</v>
      </c>
      <c r="C186">
        <v>0.95428581891830189</v>
      </c>
      <c r="D186">
        <v>-0.77</v>
      </c>
      <c r="E186">
        <v>0.25</v>
      </c>
      <c r="F186">
        <v>7.5925306496982703</v>
      </c>
      <c r="G186">
        <v>0.4</v>
      </c>
      <c r="H186">
        <v>-8.17</v>
      </c>
      <c r="I186">
        <f t="shared" si="8"/>
        <v>-6.2621872742131961</v>
      </c>
      <c r="J186">
        <v>0.35</v>
      </c>
      <c r="K186">
        <f t="shared" si="9"/>
        <v>0.65274671390468963</v>
      </c>
      <c r="L186">
        <f t="shared" si="10"/>
        <v>0.99032886451141267</v>
      </c>
      <c r="M186">
        <f t="shared" si="11"/>
        <v>0</v>
      </c>
    </row>
    <row r="187" spans="1:13" x14ac:dyDescent="0.3">
      <c r="A187">
        <v>186</v>
      </c>
      <c r="B187">
        <v>0.23031280184637271</v>
      </c>
      <c r="C187">
        <v>0.18270957586656933</v>
      </c>
      <c r="D187">
        <v>-0.77</v>
      </c>
      <c r="E187">
        <v>0.25</v>
      </c>
      <c r="F187">
        <v>7.5925306496982703</v>
      </c>
      <c r="G187">
        <v>0.4</v>
      </c>
      <c r="H187">
        <v>-8.17</v>
      </c>
      <c r="I187">
        <f t="shared" si="8"/>
        <v>-9.645634189757935</v>
      </c>
      <c r="J187">
        <v>0.35</v>
      </c>
      <c r="K187">
        <f t="shared" si="9"/>
        <v>-0.53145970653596875</v>
      </c>
      <c r="L187">
        <f t="shared" si="10"/>
        <v>-0.71247716199507982</v>
      </c>
      <c r="M187">
        <f t="shared" si="11"/>
        <v>1</v>
      </c>
    </row>
    <row r="188" spans="1:13" x14ac:dyDescent="0.3">
      <c r="A188">
        <v>187</v>
      </c>
      <c r="B188">
        <v>0.1343292857283922</v>
      </c>
      <c r="C188">
        <v>0.15121075016315411</v>
      </c>
      <c r="D188">
        <v>-0.77</v>
      </c>
      <c r="E188">
        <v>0.25</v>
      </c>
      <c r="F188">
        <v>7.5925306496982703</v>
      </c>
      <c r="G188">
        <v>0.4</v>
      </c>
      <c r="H188">
        <v>-8.17</v>
      </c>
      <c r="I188">
        <f t="shared" si="8"/>
        <v>-10.382313997445596</v>
      </c>
      <c r="J188">
        <v>0.35</v>
      </c>
      <c r="K188">
        <f t="shared" si="9"/>
        <v>-0.78929763922665019</v>
      </c>
      <c r="L188">
        <f t="shared" si="10"/>
        <v>-0.99554853448043001</v>
      </c>
      <c r="M188">
        <f t="shared" si="11"/>
        <v>1</v>
      </c>
    </row>
    <row r="189" spans="1:13" x14ac:dyDescent="0.3">
      <c r="A189">
        <v>188</v>
      </c>
      <c r="B189">
        <v>0.12844634613692385</v>
      </c>
      <c r="C189">
        <v>0.22085833766635909</v>
      </c>
      <c r="D189">
        <v>-0.77</v>
      </c>
      <c r="E189">
        <v>0.25</v>
      </c>
      <c r="F189">
        <v>7.5925306496982703</v>
      </c>
      <c r="G189">
        <v>0.4</v>
      </c>
      <c r="H189">
        <v>-8.17</v>
      </c>
      <c r="I189">
        <f t="shared" si="8"/>
        <v>-10.437532115067688</v>
      </c>
      <c r="J189">
        <v>0.35</v>
      </c>
      <c r="K189">
        <f t="shared" si="9"/>
        <v>-0.80862398039438244</v>
      </c>
      <c r="L189">
        <f t="shared" si="10"/>
        <v>-0.96248349578597159</v>
      </c>
      <c r="M189">
        <f t="shared" si="11"/>
        <v>1</v>
      </c>
    </row>
    <row r="190" spans="1:13" x14ac:dyDescent="0.3">
      <c r="A190">
        <v>189</v>
      </c>
      <c r="B190">
        <v>0.37531211067882153</v>
      </c>
      <c r="C190">
        <v>3.2959017915237476E-2</v>
      </c>
      <c r="D190">
        <v>-0.77</v>
      </c>
      <c r="E190">
        <v>0.25</v>
      </c>
      <c r="F190">
        <v>7.5925306496982703</v>
      </c>
      <c r="G190">
        <v>0.4</v>
      </c>
      <c r="H190">
        <v>-8.17</v>
      </c>
      <c r="I190">
        <f t="shared" si="8"/>
        <v>-8.8056327695512522</v>
      </c>
      <c r="J190">
        <v>0.35</v>
      </c>
      <c r="K190">
        <f t="shared" si="9"/>
        <v>-0.23745920946362986</v>
      </c>
      <c r="L190">
        <f t="shared" si="10"/>
        <v>-0.60525533452071767</v>
      </c>
      <c r="M190">
        <f t="shared" si="11"/>
        <v>1</v>
      </c>
    </row>
    <row r="191" spans="1:13" x14ac:dyDescent="0.3">
      <c r="A191">
        <v>190</v>
      </c>
      <c r="B191">
        <v>0.12893959646176445</v>
      </c>
      <c r="C191">
        <v>0.79442336684574411</v>
      </c>
      <c r="D191">
        <v>-0.77</v>
      </c>
      <c r="E191">
        <v>0.25</v>
      </c>
      <c r="F191">
        <v>7.5925306496982703</v>
      </c>
      <c r="G191">
        <v>0.4</v>
      </c>
      <c r="H191">
        <v>-8.17</v>
      </c>
      <c r="I191">
        <f t="shared" si="8"/>
        <v>-10.432836028422706</v>
      </c>
      <c r="J191">
        <v>0.35</v>
      </c>
      <c r="K191">
        <f t="shared" si="9"/>
        <v>-0.80698035006863877</v>
      </c>
      <c r="L191">
        <f t="shared" si="10"/>
        <v>-0.64260718548259688</v>
      </c>
      <c r="M191">
        <f t="shared" si="11"/>
        <v>1</v>
      </c>
    </row>
    <row r="192" spans="1:13" x14ac:dyDescent="0.3">
      <c r="A192">
        <v>191</v>
      </c>
      <c r="B192">
        <v>0.72481283064597246</v>
      </c>
      <c r="C192">
        <v>0.85071258957730012</v>
      </c>
      <c r="D192">
        <v>-0.77</v>
      </c>
      <c r="E192">
        <v>0.25</v>
      </c>
      <c r="F192">
        <v>7.5925306496982703</v>
      </c>
      <c r="G192">
        <v>0.4</v>
      </c>
      <c r="H192">
        <v>-8.17</v>
      </c>
      <c r="I192">
        <f t="shared" si="8"/>
        <v>-6.9756014365784562</v>
      </c>
      <c r="J192">
        <v>0.35</v>
      </c>
      <c r="K192">
        <f t="shared" si="9"/>
        <v>0.40305175707684882</v>
      </c>
      <c r="L192">
        <f t="shared" si="10"/>
        <v>0.61095065441890894</v>
      </c>
      <c r="M192">
        <f t="shared" si="11"/>
        <v>0</v>
      </c>
    </row>
    <row r="193" spans="1:13" x14ac:dyDescent="0.3">
      <c r="A193">
        <v>192</v>
      </c>
      <c r="B193">
        <v>0.5026086367326712</v>
      </c>
      <c r="C193">
        <v>0.22049869446663961</v>
      </c>
      <c r="D193">
        <v>-0.77</v>
      </c>
      <c r="E193">
        <v>0.25</v>
      </c>
      <c r="F193">
        <v>7.5925306496982703</v>
      </c>
      <c r="G193">
        <v>0.4</v>
      </c>
      <c r="H193">
        <v>-8.17</v>
      </c>
      <c r="I193">
        <f t="shared" si="8"/>
        <v>-8.1569221416195923</v>
      </c>
      <c r="J193">
        <v>0.35</v>
      </c>
      <c r="K193">
        <f t="shared" si="9"/>
        <v>-1.0410489687548985E-2</v>
      </c>
      <c r="L193">
        <f t="shared" si="10"/>
        <v>-0.16451250200156145</v>
      </c>
      <c r="M193">
        <f t="shared" si="11"/>
        <v>1</v>
      </c>
    </row>
    <row r="194" spans="1:13" x14ac:dyDescent="0.3">
      <c r="A194">
        <v>193</v>
      </c>
      <c r="B194">
        <v>0.47716433600469876</v>
      </c>
      <c r="C194">
        <v>0.8495527393014296</v>
      </c>
      <c r="D194">
        <v>-0.77</v>
      </c>
      <c r="E194">
        <v>0.25</v>
      </c>
      <c r="F194">
        <v>7.5925306496982703</v>
      </c>
      <c r="G194">
        <v>0.4</v>
      </c>
      <c r="H194">
        <v>-8.17</v>
      </c>
      <c r="I194">
        <f t="shared" ref="I194:I257" si="12">_xlfn.NORM.INV(B194,H194,$R$1)</f>
        <v>-8.2845436296287946</v>
      </c>
      <c r="J194">
        <v>0.35</v>
      </c>
      <c r="K194">
        <f t="shared" si="9"/>
        <v>-5.5078010490769547E-2</v>
      </c>
      <c r="L194">
        <f t="shared" si="10"/>
        <v>0.15182539472358375</v>
      </c>
      <c r="M194">
        <f t="shared" si="11"/>
        <v>0</v>
      </c>
    </row>
    <row r="195" spans="1:13" x14ac:dyDescent="0.3">
      <c r="A195">
        <v>194</v>
      </c>
      <c r="B195">
        <v>0.49795980517793481</v>
      </c>
      <c r="C195">
        <v>0.81279479903473728</v>
      </c>
      <c r="D195">
        <v>-0.77</v>
      </c>
      <c r="E195">
        <v>0.25</v>
      </c>
      <c r="F195">
        <v>7.5925306496982703</v>
      </c>
      <c r="G195">
        <v>0.4</v>
      </c>
      <c r="H195">
        <v>-8.17</v>
      </c>
      <c r="I195">
        <f t="shared" si="12"/>
        <v>-8.1802280646362995</v>
      </c>
      <c r="J195">
        <v>0.35</v>
      </c>
      <c r="K195">
        <f t="shared" ref="K195:K258" si="13">D195*E195+F195*G195+I195*J195</f>
        <v>-1.8567562743396326E-2</v>
      </c>
      <c r="L195">
        <f t="shared" ref="L195:L258" si="14">_xlfn.NORM.INV(C195,K195,$P$1)</f>
        <v>0.1590809075665216</v>
      </c>
      <c r="M195">
        <f t="shared" ref="M195:M258" si="15">IF(L195&lt;0,1,0)</f>
        <v>0</v>
      </c>
    </row>
    <row r="196" spans="1:13" x14ac:dyDescent="0.3">
      <c r="A196">
        <v>195</v>
      </c>
      <c r="B196">
        <v>0.67845312471321473</v>
      </c>
      <c r="C196">
        <v>9.6523204007351926E-2</v>
      </c>
      <c r="D196">
        <v>-0.77</v>
      </c>
      <c r="E196">
        <v>0.25</v>
      </c>
      <c r="F196">
        <v>7.5925306496982703</v>
      </c>
      <c r="G196">
        <v>0.4</v>
      </c>
      <c r="H196">
        <v>-8.17</v>
      </c>
      <c r="I196">
        <f t="shared" si="12"/>
        <v>-7.243244852371201</v>
      </c>
      <c r="J196">
        <v>0.35</v>
      </c>
      <c r="K196">
        <f t="shared" si="13"/>
        <v>0.3093765615493882</v>
      </c>
      <c r="L196">
        <f t="shared" si="14"/>
        <v>4.905261335273714E-2</v>
      </c>
      <c r="M196">
        <f t="shared" si="15"/>
        <v>0</v>
      </c>
    </row>
    <row r="197" spans="1:13" x14ac:dyDescent="0.3">
      <c r="A197">
        <v>196</v>
      </c>
      <c r="B197">
        <v>0.1746337951515301</v>
      </c>
      <c r="C197">
        <v>0.40413103844432952</v>
      </c>
      <c r="D197">
        <v>-0.77</v>
      </c>
      <c r="E197">
        <v>0.25</v>
      </c>
      <c r="F197">
        <v>7.5925306496982703</v>
      </c>
      <c r="G197">
        <v>0.4</v>
      </c>
      <c r="H197">
        <v>-8.17</v>
      </c>
      <c r="I197">
        <f t="shared" si="12"/>
        <v>-10.042021743081822</v>
      </c>
      <c r="J197">
        <v>0.35</v>
      </c>
      <c r="K197">
        <f t="shared" si="13"/>
        <v>-0.67019535019932919</v>
      </c>
      <c r="L197">
        <f t="shared" si="14"/>
        <v>-0.71872908494562437</v>
      </c>
      <c r="M197">
        <f t="shared" si="15"/>
        <v>1</v>
      </c>
    </row>
    <row r="198" spans="1:13" x14ac:dyDescent="0.3">
      <c r="A198">
        <v>197</v>
      </c>
      <c r="B198">
        <v>0.93684441247331995</v>
      </c>
      <c r="C198">
        <v>0.2844025775239013</v>
      </c>
      <c r="D198">
        <v>-0.77</v>
      </c>
      <c r="E198">
        <v>0.25</v>
      </c>
      <c r="F198">
        <v>7.5925306496982703</v>
      </c>
      <c r="G198">
        <v>0.4</v>
      </c>
      <c r="H198">
        <v>-8.17</v>
      </c>
      <c r="I198">
        <f t="shared" si="12"/>
        <v>-5.1123769549060931</v>
      </c>
      <c r="J198">
        <v>0.35</v>
      </c>
      <c r="K198">
        <f t="shared" si="13"/>
        <v>1.0551803256621757</v>
      </c>
      <c r="L198">
        <f t="shared" si="14"/>
        <v>0.94121790778919112</v>
      </c>
      <c r="M198">
        <f t="shared" si="15"/>
        <v>0</v>
      </c>
    </row>
    <row r="199" spans="1:13" x14ac:dyDescent="0.3">
      <c r="A199">
        <v>198</v>
      </c>
      <c r="B199">
        <v>0.52092613707181945</v>
      </c>
      <c r="C199">
        <v>0.73665847011861341</v>
      </c>
      <c r="D199">
        <v>-0.77</v>
      </c>
      <c r="E199">
        <v>0.25</v>
      </c>
      <c r="F199">
        <v>7.5925306496982703</v>
      </c>
      <c r="G199">
        <v>0.4</v>
      </c>
      <c r="H199">
        <v>-8.17</v>
      </c>
      <c r="I199">
        <f t="shared" si="12"/>
        <v>-8.0650437520635023</v>
      </c>
      <c r="J199">
        <v>0.35</v>
      </c>
      <c r="K199">
        <f t="shared" si="13"/>
        <v>2.1746946657082766E-2</v>
      </c>
      <c r="L199">
        <f t="shared" si="14"/>
        <v>0.14836243894594736</v>
      </c>
      <c r="M199">
        <f t="shared" si="15"/>
        <v>0</v>
      </c>
    </row>
    <row r="200" spans="1:13" x14ac:dyDescent="0.3">
      <c r="A200">
        <v>199</v>
      </c>
      <c r="B200">
        <v>0.74777869333179303</v>
      </c>
      <c r="C200">
        <v>0.73412033750638428</v>
      </c>
      <c r="D200">
        <v>-0.77</v>
      </c>
      <c r="E200">
        <v>0.25</v>
      </c>
      <c r="F200">
        <v>7.5925306496982703</v>
      </c>
      <c r="G200">
        <v>0.4</v>
      </c>
      <c r="H200">
        <v>-8.17</v>
      </c>
      <c r="I200">
        <f t="shared" si="12"/>
        <v>-6.8349680634543093</v>
      </c>
      <c r="J200">
        <v>0.35</v>
      </c>
      <c r="K200">
        <f t="shared" si="13"/>
        <v>0.45227343767029993</v>
      </c>
      <c r="L200">
        <f t="shared" si="14"/>
        <v>0.57733796529019366</v>
      </c>
      <c r="M200">
        <f t="shared" si="15"/>
        <v>0</v>
      </c>
    </row>
    <row r="201" spans="1:13" x14ac:dyDescent="0.3">
      <c r="A201">
        <v>200</v>
      </c>
      <c r="B201">
        <v>0.40190384485064723</v>
      </c>
      <c r="C201">
        <v>0.52143289297880246</v>
      </c>
      <c r="D201">
        <v>-0.77</v>
      </c>
      <c r="E201">
        <v>0.25</v>
      </c>
      <c r="F201">
        <v>7.5925306496982703</v>
      </c>
      <c r="G201">
        <v>0.4</v>
      </c>
      <c r="H201">
        <v>-8.17</v>
      </c>
      <c r="I201">
        <f t="shared" si="12"/>
        <v>-8.6668445784174928</v>
      </c>
      <c r="J201">
        <v>0.35</v>
      </c>
      <c r="K201">
        <f t="shared" si="13"/>
        <v>-0.18888334256681416</v>
      </c>
      <c r="L201">
        <f t="shared" si="14"/>
        <v>-0.17813330941481856</v>
      </c>
      <c r="M201">
        <f t="shared" si="15"/>
        <v>1</v>
      </c>
    </row>
    <row r="202" spans="1:13" x14ac:dyDescent="0.3">
      <c r="A202">
        <v>201</v>
      </c>
      <c r="B202">
        <v>0.7708761598057825</v>
      </c>
      <c r="C202">
        <v>0.71638573359160573</v>
      </c>
      <c r="D202">
        <v>-0.77</v>
      </c>
      <c r="E202">
        <v>0.25</v>
      </c>
      <c r="F202">
        <v>7.5925306496982703</v>
      </c>
      <c r="G202">
        <v>0.4</v>
      </c>
      <c r="H202">
        <v>-8.17</v>
      </c>
      <c r="I202">
        <f t="shared" si="12"/>
        <v>-6.6865292436131512</v>
      </c>
      <c r="J202">
        <v>0.35</v>
      </c>
      <c r="K202">
        <f t="shared" si="13"/>
        <v>0.50422702461470559</v>
      </c>
      <c r="L202">
        <f t="shared" si="14"/>
        <v>0.61865461104684794</v>
      </c>
      <c r="M202">
        <f t="shared" si="15"/>
        <v>0</v>
      </c>
    </row>
    <row r="203" spans="1:13" x14ac:dyDescent="0.3">
      <c r="A203">
        <v>202</v>
      </c>
      <c r="B203">
        <v>0.97076762034868136</v>
      </c>
      <c r="C203">
        <v>0.26721367200714607</v>
      </c>
      <c r="D203">
        <v>-0.77</v>
      </c>
      <c r="E203">
        <v>0.25</v>
      </c>
      <c r="F203">
        <v>7.5925306496982703</v>
      </c>
      <c r="G203">
        <v>0.4</v>
      </c>
      <c r="H203">
        <v>-8.17</v>
      </c>
      <c r="I203">
        <f t="shared" si="12"/>
        <v>-4.3856063207369829</v>
      </c>
      <c r="J203">
        <v>0.35</v>
      </c>
      <c r="K203">
        <f t="shared" si="13"/>
        <v>1.3095500476213644</v>
      </c>
      <c r="L203">
        <f t="shared" si="14"/>
        <v>1.1852976756545435</v>
      </c>
      <c r="M203">
        <f t="shared" si="15"/>
        <v>0</v>
      </c>
    </row>
    <row r="204" spans="1:13" x14ac:dyDescent="0.3">
      <c r="A204">
        <v>203</v>
      </c>
      <c r="B204">
        <v>0.24660946852657983</v>
      </c>
      <c r="C204">
        <v>0.98502802846686544</v>
      </c>
      <c r="D204">
        <v>-0.77</v>
      </c>
      <c r="E204">
        <v>0.25</v>
      </c>
      <c r="F204">
        <v>7.5925306496982703</v>
      </c>
      <c r="G204">
        <v>0.4</v>
      </c>
      <c r="H204">
        <v>-8.17</v>
      </c>
      <c r="I204">
        <f t="shared" si="12"/>
        <v>-9.5403961543728162</v>
      </c>
      <c r="J204">
        <v>0.35</v>
      </c>
      <c r="K204">
        <f t="shared" si="13"/>
        <v>-0.49462639415117726</v>
      </c>
      <c r="L204">
        <f t="shared" si="14"/>
        <v>-6.0460176660058762E-2</v>
      </c>
      <c r="M204">
        <f t="shared" si="15"/>
        <v>1</v>
      </c>
    </row>
    <row r="205" spans="1:13" x14ac:dyDescent="0.3">
      <c r="A205">
        <v>204</v>
      </c>
      <c r="B205">
        <v>0.98887248814910167</v>
      </c>
      <c r="C205">
        <v>0.76508705500025309</v>
      </c>
      <c r="D205">
        <v>-0.77</v>
      </c>
      <c r="E205">
        <v>0.25</v>
      </c>
      <c r="F205">
        <v>7.5925306496982703</v>
      </c>
      <c r="G205">
        <v>0.4</v>
      </c>
      <c r="H205">
        <v>-8.17</v>
      </c>
      <c r="I205">
        <f t="shared" si="12"/>
        <v>-3.5980261573059344</v>
      </c>
      <c r="J205">
        <v>0.35</v>
      </c>
      <c r="K205">
        <f t="shared" si="13"/>
        <v>1.5852031048222313</v>
      </c>
      <c r="L205">
        <f t="shared" si="14"/>
        <v>1.7297555787537107</v>
      </c>
      <c r="M205">
        <f t="shared" si="15"/>
        <v>0</v>
      </c>
    </row>
    <row r="206" spans="1:13" x14ac:dyDescent="0.3">
      <c r="A206">
        <v>205</v>
      </c>
      <c r="B206">
        <v>0.18005435154269989</v>
      </c>
      <c r="C206">
        <v>0.26701950088735926</v>
      </c>
      <c r="D206">
        <v>-0.77</v>
      </c>
      <c r="E206">
        <v>0.25</v>
      </c>
      <c r="F206">
        <v>7.5925306496982703</v>
      </c>
      <c r="G206">
        <v>0.4</v>
      </c>
      <c r="H206">
        <v>-8.17</v>
      </c>
      <c r="I206">
        <f t="shared" si="12"/>
        <v>-10.00031595017083</v>
      </c>
      <c r="J206">
        <v>0.35</v>
      </c>
      <c r="K206">
        <f t="shared" si="13"/>
        <v>-0.65559832268048179</v>
      </c>
      <c r="L206">
        <f t="shared" si="14"/>
        <v>-0.77996877992528735</v>
      </c>
      <c r="M206">
        <f t="shared" si="15"/>
        <v>1</v>
      </c>
    </row>
    <row r="207" spans="1:13" x14ac:dyDescent="0.3">
      <c r="A207">
        <v>206</v>
      </c>
      <c r="B207">
        <v>0.5437706042462831</v>
      </c>
      <c r="C207">
        <v>0.44936191202716891</v>
      </c>
      <c r="D207">
        <v>-0.77</v>
      </c>
      <c r="E207">
        <v>0.25</v>
      </c>
      <c r="F207">
        <v>7.5925306496982703</v>
      </c>
      <c r="G207">
        <v>0.4</v>
      </c>
      <c r="H207">
        <v>-8.17</v>
      </c>
      <c r="I207">
        <f t="shared" si="12"/>
        <v>-7.9501246202790599</v>
      </c>
      <c r="J207">
        <v>0.35</v>
      </c>
      <c r="K207">
        <f t="shared" si="13"/>
        <v>6.1968642781637495E-2</v>
      </c>
      <c r="L207">
        <f t="shared" si="14"/>
        <v>3.6513915085651535E-2</v>
      </c>
      <c r="M207">
        <f t="shared" si="15"/>
        <v>0</v>
      </c>
    </row>
    <row r="208" spans="1:13" x14ac:dyDescent="0.3">
      <c r="A208">
        <v>207</v>
      </c>
      <c r="B208">
        <v>0.47451038918370958</v>
      </c>
      <c r="C208">
        <v>0.84777444096166621</v>
      </c>
      <c r="D208">
        <v>-0.77</v>
      </c>
      <c r="E208">
        <v>0.25</v>
      </c>
      <c r="F208">
        <v>7.5925306496982703</v>
      </c>
      <c r="G208">
        <v>0.4</v>
      </c>
      <c r="H208">
        <v>-8.17</v>
      </c>
      <c r="I208">
        <f t="shared" si="12"/>
        <v>-8.2978730265170704</v>
      </c>
      <c r="J208">
        <v>0.35</v>
      </c>
      <c r="K208">
        <f t="shared" si="13"/>
        <v>-5.9743299401666228E-2</v>
      </c>
      <c r="L208">
        <f t="shared" si="14"/>
        <v>0.14564368110795969</v>
      </c>
      <c r="M208">
        <f t="shared" si="15"/>
        <v>0</v>
      </c>
    </row>
    <row r="209" spans="1:13" x14ac:dyDescent="0.3">
      <c r="A209">
        <v>208</v>
      </c>
      <c r="B209">
        <v>0.28268421947679945</v>
      </c>
      <c r="C209">
        <v>0.67226599187471647</v>
      </c>
      <c r="D209">
        <v>-0.77</v>
      </c>
      <c r="E209">
        <v>0.25</v>
      </c>
      <c r="F209">
        <v>7.5925306496982703</v>
      </c>
      <c r="G209">
        <v>0.4</v>
      </c>
      <c r="H209">
        <v>-8.17</v>
      </c>
      <c r="I209">
        <f t="shared" si="12"/>
        <v>-9.3197718814172461</v>
      </c>
      <c r="J209">
        <v>0.35</v>
      </c>
      <c r="K209">
        <f t="shared" si="13"/>
        <v>-0.41740789861672756</v>
      </c>
      <c r="L209">
        <f t="shared" si="14"/>
        <v>-0.32817211670184609</v>
      </c>
      <c r="M209">
        <f t="shared" si="15"/>
        <v>1</v>
      </c>
    </row>
    <row r="210" spans="1:13" x14ac:dyDescent="0.3">
      <c r="A210">
        <v>209</v>
      </c>
      <c r="B210">
        <v>0.84161514982965202</v>
      </c>
      <c r="C210">
        <v>0.93678518277621681</v>
      </c>
      <c r="D210">
        <v>-0.77</v>
      </c>
      <c r="E210">
        <v>0.25</v>
      </c>
      <c r="F210">
        <v>7.5925306496982703</v>
      </c>
      <c r="G210">
        <v>0.4</v>
      </c>
      <c r="H210">
        <v>-8.17</v>
      </c>
      <c r="I210">
        <f t="shared" si="12"/>
        <v>-6.167763737579242</v>
      </c>
      <c r="J210">
        <v>0.35</v>
      </c>
      <c r="K210">
        <f t="shared" si="13"/>
        <v>0.68579495172657357</v>
      </c>
      <c r="L210">
        <f t="shared" si="14"/>
        <v>0.99146175005177573</v>
      </c>
      <c r="M210">
        <f t="shared" si="15"/>
        <v>0</v>
      </c>
    </row>
    <row r="211" spans="1:13" x14ac:dyDescent="0.3">
      <c r="A211">
        <v>210</v>
      </c>
      <c r="B211">
        <v>0.993590208404311</v>
      </c>
      <c r="C211">
        <v>0.15066375660285936</v>
      </c>
      <c r="D211">
        <v>-0.77</v>
      </c>
      <c r="E211">
        <v>0.25</v>
      </c>
      <c r="F211">
        <v>7.5925306496982703</v>
      </c>
      <c r="G211">
        <v>0.4</v>
      </c>
      <c r="H211">
        <v>-8.17</v>
      </c>
      <c r="I211">
        <f t="shared" si="12"/>
        <v>-3.1925153017424472</v>
      </c>
      <c r="J211">
        <v>0.35</v>
      </c>
      <c r="K211">
        <f t="shared" si="13"/>
        <v>1.7271319042694517</v>
      </c>
      <c r="L211">
        <f t="shared" si="14"/>
        <v>1.5204137490030138</v>
      </c>
      <c r="M211">
        <f t="shared" si="15"/>
        <v>0</v>
      </c>
    </row>
    <row r="212" spans="1:13" x14ac:dyDescent="0.3">
      <c r="A212">
        <v>211</v>
      </c>
      <c r="B212">
        <v>0.46185810754684398</v>
      </c>
      <c r="C212">
        <v>0.24990932489329232</v>
      </c>
      <c r="D212">
        <v>-0.77</v>
      </c>
      <c r="E212">
        <v>0.25</v>
      </c>
      <c r="F212">
        <v>7.5925306496982703</v>
      </c>
      <c r="G212">
        <v>0.4</v>
      </c>
      <c r="H212">
        <v>-8.17</v>
      </c>
      <c r="I212">
        <f t="shared" si="12"/>
        <v>-8.3615073377308153</v>
      </c>
      <c r="J212">
        <v>0.35</v>
      </c>
      <c r="K212">
        <f t="shared" si="13"/>
        <v>-8.2015308326476966E-2</v>
      </c>
      <c r="L212">
        <f t="shared" si="14"/>
        <v>-0.21697033232427962</v>
      </c>
      <c r="M212">
        <f t="shared" si="15"/>
        <v>1</v>
      </c>
    </row>
    <row r="213" spans="1:13" x14ac:dyDescent="0.3">
      <c r="A213">
        <v>212</v>
      </c>
      <c r="B213">
        <v>0.18591112037789748</v>
      </c>
      <c r="C213">
        <v>0.22127784717049603</v>
      </c>
      <c r="D213">
        <v>-0.77</v>
      </c>
      <c r="E213">
        <v>0.25</v>
      </c>
      <c r="F213">
        <v>7.5925306496982703</v>
      </c>
      <c r="G213">
        <v>0.4</v>
      </c>
      <c r="H213">
        <v>-8.17</v>
      </c>
      <c r="I213">
        <f t="shared" si="12"/>
        <v>-9.9561304634242376</v>
      </c>
      <c r="J213">
        <v>0.35</v>
      </c>
      <c r="K213">
        <f t="shared" si="13"/>
        <v>-0.64013340231917493</v>
      </c>
      <c r="L213">
        <f t="shared" si="14"/>
        <v>-0.79371034016780517</v>
      </c>
      <c r="M213">
        <f t="shared" si="15"/>
        <v>1</v>
      </c>
    </row>
    <row r="214" spans="1:13" x14ac:dyDescent="0.3">
      <c r="A214">
        <v>213</v>
      </c>
      <c r="B214">
        <v>0.70999302657024443</v>
      </c>
      <c r="C214">
        <v>0.26222461474119407</v>
      </c>
      <c r="D214">
        <v>-0.77</v>
      </c>
      <c r="E214">
        <v>0.25</v>
      </c>
      <c r="F214">
        <v>7.5925306496982703</v>
      </c>
      <c r="G214">
        <v>0.4</v>
      </c>
      <c r="H214">
        <v>-8.17</v>
      </c>
      <c r="I214">
        <f t="shared" si="12"/>
        <v>-7.0632713047252356</v>
      </c>
      <c r="J214">
        <v>0.35</v>
      </c>
      <c r="K214">
        <f t="shared" si="13"/>
        <v>0.37236730322547595</v>
      </c>
      <c r="L214">
        <f t="shared" si="14"/>
        <v>0.24506688838934318</v>
      </c>
      <c r="M214">
        <f t="shared" si="15"/>
        <v>0</v>
      </c>
    </row>
    <row r="215" spans="1:13" x14ac:dyDescent="0.3">
      <c r="A215">
        <v>214</v>
      </c>
      <c r="B215">
        <v>0.60659687830958076</v>
      </c>
      <c r="C215">
        <v>0.83234559045415935</v>
      </c>
      <c r="D215">
        <v>-0.77</v>
      </c>
      <c r="E215">
        <v>0.25</v>
      </c>
      <c r="F215">
        <v>7.5925306496982703</v>
      </c>
      <c r="G215">
        <v>0.4</v>
      </c>
      <c r="H215">
        <v>-8.17</v>
      </c>
      <c r="I215">
        <f t="shared" si="12"/>
        <v>-7.6290796293361822</v>
      </c>
      <c r="J215">
        <v>0.35</v>
      </c>
      <c r="K215">
        <f t="shared" si="13"/>
        <v>0.17433438961164471</v>
      </c>
      <c r="L215">
        <f t="shared" si="14"/>
        <v>0.36702954317874104</v>
      </c>
      <c r="M215">
        <f t="shared" si="15"/>
        <v>0</v>
      </c>
    </row>
    <row r="216" spans="1:13" x14ac:dyDescent="0.3">
      <c r="A216">
        <v>215</v>
      </c>
      <c r="B216">
        <v>0.47821508012707148</v>
      </c>
      <c r="C216">
        <v>7.2910423627952414E-2</v>
      </c>
      <c r="D216">
        <v>-0.77</v>
      </c>
      <c r="E216">
        <v>0.25</v>
      </c>
      <c r="F216">
        <v>7.5925306496982703</v>
      </c>
      <c r="G216">
        <v>0.4</v>
      </c>
      <c r="H216">
        <v>-8.17</v>
      </c>
      <c r="I216">
        <f t="shared" si="12"/>
        <v>-8.2792677260247327</v>
      </c>
      <c r="J216">
        <v>0.35</v>
      </c>
      <c r="K216">
        <f t="shared" si="13"/>
        <v>-5.3231444229348224E-2</v>
      </c>
      <c r="L216">
        <f t="shared" si="14"/>
        <v>-0.34412197764902341</v>
      </c>
      <c r="M216">
        <f t="shared" si="15"/>
        <v>1</v>
      </c>
    </row>
    <row r="217" spans="1:13" x14ac:dyDescent="0.3">
      <c r="A217">
        <v>216</v>
      </c>
      <c r="B217">
        <v>0.39194089518964936</v>
      </c>
      <c r="C217">
        <v>0.1561921720008006</v>
      </c>
      <c r="D217">
        <v>-0.77</v>
      </c>
      <c r="E217">
        <v>0.25</v>
      </c>
      <c r="F217">
        <v>7.5925306496982703</v>
      </c>
      <c r="G217">
        <v>0.4</v>
      </c>
      <c r="H217">
        <v>-8.17</v>
      </c>
      <c r="I217">
        <f t="shared" si="12"/>
        <v>-8.7185278896139113</v>
      </c>
      <c r="J217">
        <v>0.35</v>
      </c>
      <c r="K217">
        <f t="shared" si="13"/>
        <v>-0.20697250148556057</v>
      </c>
      <c r="L217">
        <f t="shared" si="14"/>
        <v>-0.40901882104717535</v>
      </c>
      <c r="M217">
        <f t="shared" si="15"/>
        <v>1</v>
      </c>
    </row>
    <row r="218" spans="1:13" x14ac:dyDescent="0.3">
      <c r="A218">
        <v>217</v>
      </c>
      <c r="B218">
        <v>0.46167451796458969</v>
      </c>
      <c r="C218">
        <v>0.11750829181620415</v>
      </c>
      <c r="D218">
        <v>-0.77</v>
      </c>
      <c r="E218">
        <v>0.25</v>
      </c>
      <c r="F218">
        <v>7.5925306496982703</v>
      </c>
      <c r="G218">
        <v>0.4</v>
      </c>
      <c r="H218">
        <v>-8.17</v>
      </c>
      <c r="I218">
        <f t="shared" si="12"/>
        <v>-8.3624319689731639</v>
      </c>
      <c r="J218">
        <v>0.35</v>
      </c>
      <c r="K218">
        <f t="shared" si="13"/>
        <v>-8.2338929261299043E-2</v>
      </c>
      <c r="L218">
        <f t="shared" si="14"/>
        <v>-0.31984596775125029</v>
      </c>
      <c r="M218">
        <f t="shared" si="15"/>
        <v>1</v>
      </c>
    </row>
    <row r="219" spans="1:13" x14ac:dyDescent="0.3">
      <c r="A219">
        <v>218</v>
      </c>
      <c r="B219">
        <v>0.63659751675288478</v>
      </c>
      <c r="C219">
        <v>0.80318942216466038</v>
      </c>
      <c r="D219">
        <v>-0.77</v>
      </c>
      <c r="E219">
        <v>0.25</v>
      </c>
      <c r="F219">
        <v>7.5925306496982703</v>
      </c>
      <c r="G219">
        <v>0.4</v>
      </c>
      <c r="H219">
        <v>-8.17</v>
      </c>
      <c r="I219">
        <f t="shared" si="12"/>
        <v>-7.4712424521800758</v>
      </c>
      <c r="J219">
        <v>0.35</v>
      </c>
      <c r="K219">
        <f t="shared" si="13"/>
        <v>0.22957740161628193</v>
      </c>
      <c r="L219">
        <f t="shared" si="14"/>
        <v>0.40019116036074825</v>
      </c>
      <c r="M219">
        <f t="shared" si="15"/>
        <v>0</v>
      </c>
    </row>
    <row r="220" spans="1:13" x14ac:dyDescent="0.3">
      <c r="A220">
        <v>219</v>
      </c>
      <c r="B220">
        <v>6.7139627840642424E-2</v>
      </c>
      <c r="C220">
        <v>0.43241587170425033</v>
      </c>
      <c r="D220">
        <v>-0.77</v>
      </c>
      <c r="E220">
        <v>0.25</v>
      </c>
      <c r="F220">
        <v>7.5925306496982703</v>
      </c>
      <c r="G220">
        <v>0.4</v>
      </c>
      <c r="H220">
        <v>-8.17</v>
      </c>
      <c r="I220">
        <f t="shared" si="12"/>
        <v>-11.16487654703764</v>
      </c>
      <c r="J220">
        <v>0.35</v>
      </c>
      <c r="K220">
        <f t="shared" si="13"/>
        <v>-1.0631945315838656</v>
      </c>
      <c r="L220">
        <f t="shared" si="14"/>
        <v>-1.0972398998585495</v>
      </c>
      <c r="M220">
        <f t="shared" si="15"/>
        <v>1</v>
      </c>
    </row>
    <row r="221" spans="1:13" x14ac:dyDescent="0.3">
      <c r="A221">
        <v>220</v>
      </c>
      <c r="B221">
        <v>0.95905052966230819</v>
      </c>
      <c r="C221">
        <v>0.32270315399812499</v>
      </c>
      <c r="D221">
        <v>-0.77</v>
      </c>
      <c r="E221">
        <v>0.25</v>
      </c>
      <c r="F221">
        <v>7.5925306496982703</v>
      </c>
      <c r="G221">
        <v>0.4</v>
      </c>
      <c r="H221">
        <v>-8.17</v>
      </c>
      <c r="I221">
        <f t="shared" si="12"/>
        <v>-4.6904546310906419</v>
      </c>
      <c r="J221">
        <v>0.35</v>
      </c>
      <c r="K221">
        <f t="shared" si="13"/>
        <v>1.2028531389975836</v>
      </c>
      <c r="L221">
        <f t="shared" si="14"/>
        <v>1.1108225122632118</v>
      </c>
      <c r="M221">
        <f t="shared" si="15"/>
        <v>0</v>
      </c>
    </row>
    <row r="222" spans="1:13" x14ac:dyDescent="0.3">
      <c r="A222">
        <v>221</v>
      </c>
      <c r="B222">
        <v>0.33205688811113443</v>
      </c>
      <c r="C222">
        <v>0.49412619647188993</v>
      </c>
      <c r="D222">
        <v>-0.77</v>
      </c>
      <c r="E222">
        <v>0.25</v>
      </c>
      <c r="F222">
        <v>7.5925306496982703</v>
      </c>
      <c r="G222">
        <v>0.4</v>
      </c>
      <c r="H222">
        <v>-8.17</v>
      </c>
      <c r="I222">
        <f t="shared" si="12"/>
        <v>-9.0384810819463421</v>
      </c>
      <c r="J222">
        <v>0.35</v>
      </c>
      <c r="K222">
        <f t="shared" si="13"/>
        <v>-0.31895611880191144</v>
      </c>
      <c r="L222">
        <f t="shared" si="14"/>
        <v>-0.3219009136020885</v>
      </c>
      <c r="M222">
        <f t="shared" si="15"/>
        <v>1</v>
      </c>
    </row>
    <row r="223" spans="1:13" x14ac:dyDescent="0.3">
      <c r="A223">
        <v>222</v>
      </c>
      <c r="B223">
        <v>7.6214822639223523E-2</v>
      </c>
      <c r="C223">
        <v>2.1696958965464419E-2</v>
      </c>
      <c r="D223">
        <v>-0.77</v>
      </c>
      <c r="E223">
        <v>0.25</v>
      </c>
      <c r="F223">
        <v>7.5925306496982703</v>
      </c>
      <c r="G223">
        <v>0.4</v>
      </c>
      <c r="H223">
        <v>-8.17</v>
      </c>
      <c r="I223">
        <f t="shared" si="12"/>
        <v>-11.032003976682486</v>
      </c>
      <c r="J223">
        <v>0.35</v>
      </c>
      <c r="K223">
        <f t="shared" si="13"/>
        <v>-1.0166891319595615</v>
      </c>
      <c r="L223">
        <f t="shared" si="14"/>
        <v>-1.4206688300121513</v>
      </c>
      <c r="M223">
        <f t="shared" si="15"/>
        <v>1</v>
      </c>
    </row>
    <row r="224" spans="1:13" x14ac:dyDescent="0.3">
      <c r="A224">
        <v>223</v>
      </c>
      <c r="B224">
        <v>0.96803557517053551</v>
      </c>
      <c r="C224">
        <v>9.2776295343070525E-2</v>
      </c>
      <c r="D224">
        <v>-0.77</v>
      </c>
      <c r="E224">
        <v>0.25</v>
      </c>
      <c r="F224">
        <v>7.5925306496982703</v>
      </c>
      <c r="G224">
        <v>0.4</v>
      </c>
      <c r="H224">
        <v>-8.17</v>
      </c>
      <c r="I224">
        <f t="shared" si="12"/>
        <v>-4.4646485255786459</v>
      </c>
      <c r="J224">
        <v>0.35</v>
      </c>
      <c r="K224">
        <f t="shared" si="13"/>
        <v>1.2818852759267823</v>
      </c>
      <c r="L224">
        <f t="shared" si="14"/>
        <v>1.0171151097772606</v>
      </c>
      <c r="M224">
        <f t="shared" si="15"/>
        <v>0</v>
      </c>
    </row>
    <row r="225" spans="1:13" x14ac:dyDescent="0.3">
      <c r="A225">
        <v>224</v>
      </c>
      <c r="B225">
        <v>4.1212362434304817E-2</v>
      </c>
      <c r="C225">
        <v>0.76590618125171583</v>
      </c>
      <c r="D225">
        <v>-0.77</v>
      </c>
      <c r="E225">
        <v>0.25</v>
      </c>
      <c r="F225">
        <v>7.5925306496982703</v>
      </c>
      <c r="G225">
        <v>0.4</v>
      </c>
      <c r="H225">
        <v>-8.17</v>
      </c>
      <c r="I225">
        <f t="shared" si="12"/>
        <v>-11.643574562457395</v>
      </c>
      <c r="J225">
        <v>0.35</v>
      </c>
      <c r="K225">
        <f t="shared" si="13"/>
        <v>-1.2307388369807803</v>
      </c>
      <c r="L225">
        <f t="shared" si="14"/>
        <v>-1.0856526293600082</v>
      </c>
      <c r="M225">
        <f t="shared" si="15"/>
        <v>1</v>
      </c>
    </row>
    <row r="226" spans="1:13" x14ac:dyDescent="0.3">
      <c r="A226">
        <v>225</v>
      </c>
      <c r="B226">
        <v>0.28610982739858215</v>
      </c>
      <c r="C226">
        <v>0.93296091452938401</v>
      </c>
      <c r="D226">
        <v>-0.77</v>
      </c>
      <c r="E226">
        <v>0.25</v>
      </c>
      <c r="F226">
        <v>7.5925306496982703</v>
      </c>
      <c r="G226">
        <v>0.4</v>
      </c>
      <c r="H226">
        <v>-8.17</v>
      </c>
      <c r="I226">
        <f t="shared" si="12"/>
        <v>-9.2995710468976842</v>
      </c>
      <c r="J226">
        <v>0.35</v>
      </c>
      <c r="K226">
        <f t="shared" si="13"/>
        <v>-0.41033760653488116</v>
      </c>
      <c r="L226">
        <f t="shared" si="14"/>
        <v>-0.11069520043803177</v>
      </c>
      <c r="M226">
        <f t="shared" si="15"/>
        <v>1</v>
      </c>
    </row>
    <row r="227" spans="1:13" x14ac:dyDescent="0.3">
      <c r="A227">
        <v>226</v>
      </c>
      <c r="B227">
        <v>0.77944143187254611</v>
      </c>
      <c r="C227">
        <v>0.39885463966766987</v>
      </c>
      <c r="D227">
        <v>-0.77</v>
      </c>
      <c r="E227">
        <v>0.25</v>
      </c>
      <c r="F227">
        <v>7.5925306496982703</v>
      </c>
      <c r="G227">
        <v>0.4</v>
      </c>
      <c r="H227">
        <v>-8.17</v>
      </c>
      <c r="I227">
        <f t="shared" si="12"/>
        <v>-6.6293837446168364</v>
      </c>
      <c r="J227">
        <v>0.35</v>
      </c>
      <c r="K227">
        <f t="shared" si="13"/>
        <v>0.52422794926341565</v>
      </c>
      <c r="L227">
        <f t="shared" si="14"/>
        <v>0.47296538019597767</v>
      </c>
      <c r="M227">
        <f t="shared" si="15"/>
        <v>0</v>
      </c>
    </row>
    <row r="228" spans="1:13" x14ac:dyDescent="0.3">
      <c r="A228">
        <v>227</v>
      </c>
      <c r="B228">
        <v>0.62589785317492108</v>
      </c>
      <c r="C228">
        <v>0.60321714980427765</v>
      </c>
      <c r="D228">
        <v>-0.77</v>
      </c>
      <c r="E228">
        <v>0.25</v>
      </c>
      <c r="F228">
        <v>7.5925306496982703</v>
      </c>
      <c r="G228">
        <v>0.4</v>
      </c>
      <c r="H228">
        <v>-8.17</v>
      </c>
      <c r="I228">
        <f t="shared" si="12"/>
        <v>-7.5279839083768181</v>
      </c>
      <c r="J228">
        <v>0.35</v>
      </c>
      <c r="K228">
        <f t="shared" si="13"/>
        <v>0.20971789194742207</v>
      </c>
      <c r="L228">
        <f t="shared" si="14"/>
        <v>0.26205453023162234</v>
      </c>
      <c r="M228">
        <f t="shared" si="15"/>
        <v>0</v>
      </c>
    </row>
    <row r="229" spans="1:13" x14ac:dyDescent="0.3">
      <c r="A229">
        <v>228</v>
      </c>
      <c r="B229">
        <v>0.33440589409061616</v>
      </c>
      <c r="C229">
        <v>4.2932840930609562E-3</v>
      </c>
      <c r="D229">
        <v>-0.77</v>
      </c>
      <c r="E229">
        <v>0.25</v>
      </c>
      <c r="F229">
        <v>7.5925306496982703</v>
      </c>
      <c r="G229">
        <v>0.4</v>
      </c>
      <c r="H229">
        <v>-8.17</v>
      </c>
      <c r="I229">
        <f t="shared" si="12"/>
        <v>-9.025558657088494</v>
      </c>
      <c r="J229">
        <v>0.35</v>
      </c>
      <c r="K229">
        <f t="shared" si="13"/>
        <v>-0.31443327010166433</v>
      </c>
      <c r="L229">
        <f t="shared" si="14"/>
        <v>-0.8400513594532748</v>
      </c>
      <c r="M229">
        <f t="shared" si="15"/>
        <v>1</v>
      </c>
    </row>
    <row r="230" spans="1:13" x14ac:dyDescent="0.3">
      <c r="A230">
        <v>229</v>
      </c>
      <c r="B230">
        <v>0.70560069308635187</v>
      </c>
      <c r="C230">
        <v>0.43952008898416617</v>
      </c>
      <c r="D230">
        <v>-0.77</v>
      </c>
      <c r="E230">
        <v>0.25</v>
      </c>
      <c r="F230">
        <v>7.5925306496982703</v>
      </c>
      <c r="G230">
        <v>0.4</v>
      </c>
      <c r="H230">
        <v>-8.17</v>
      </c>
      <c r="I230">
        <f t="shared" si="12"/>
        <v>-7.0888443735972215</v>
      </c>
      <c r="J230">
        <v>0.35</v>
      </c>
      <c r="K230">
        <f t="shared" si="13"/>
        <v>0.363416729120281</v>
      </c>
      <c r="L230">
        <f t="shared" si="14"/>
        <v>0.3329795144740198</v>
      </c>
      <c r="M230">
        <f t="shared" si="15"/>
        <v>0</v>
      </c>
    </row>
    <row r="231" spans="1:13" x14ac:dyDescent="0.3">
      <c r="A231">
        <v>230</v>
      </c>
      <c r="B231">
        <v>0.33384443653321749</v>
      </c>
      <c r="C231">
        <v>0.46505869482628226</v>
      </c>
      <c r="D231">
        <v>-0.77</v>
      </c>
      <c r="E231">
        <v>0.25</v>
      </c>
      <c r="F231">
        <v>7.5925306496982703</v>
      </c>
      <c r="G231">
        <v>0.4</v>
      </c>
      <c r="H231">
        <v>-8.17</v>
      </c>
      <c r="I231">
        <f t="shared" si="12"/>
        <v>-9.0286440979301616</v>
      </c>
      <c r="J231">
        <v>0.35</v>
      </c>
      <c r="K231">
        <f t="shared" si="13"/>
        <v>-0.31551317439624826</v>
      </c>
      <c r="L231">
        <f t="shared" si="14"/>
        <v>-0.33305260319236718</v>
      </c>
      <c r="M231">
        <f t="shared" si="15"/>
        <v>1</v>
      </c>
    </row>
    <row r="232" spans="1:13" x14ac:dyDescent="0.3">
      <c r="A232">
        <v>231</v>
      </c>
      <c r="B232">
        <v>0.84178410273339332</v>
      </c>
      <c r="C232">
        <v>6.9944931851023684E-2</v>
      </c>
      <c r="D232">
        <v>-0.77</v>
      </c>
      <c r="E232">
        <v>0.25</v>
      </c>
      <c r="F232">
        <v>7.5925306496982703</v>
      </c>
      <c r="G232">
        <v>0.4</v>
      </c>
      <c r="H232">
        <v>-8.17</v>
      </c>
      <c r="I232">
        <f t="shared" si="12"/>
        <v>-6.1663652109500209</v>
      </c>
      <c r="J232">
        <v>0.35</v>
      </c>
      <c r="K232">
        <f t="shared" si="13"/>
        <v>0.68628443604680101</v>
      </c>
      <c r="L232">
        <f t="shared" si="14"/>
        <v>0.39104417830920163</v>
      </c>
      <c r="M232">
        <f t="shared" si="15"/>
        <v>0</v>
      </c>
    </row>
    <row r="233" spans="1:13" x14ac:dyDescent="0.3">
      <c r="A233">
        <v>232</v>
      </c>
      <c r="B233">
        <v>0.74173471514404865</v>
      </c>
      <c r="C233">
        <v>0.42215919386419554</v>
      </c>
      <c r="D233">
        <v>-0.77</v>
      </c>
      <c r="E233">
        <v>0.25</v>
      </c>
      <c r="F233">
        <v>7.5925306496982703</v>
      </c>
      <c r="G233">
        <v>0.4</v>
      </c>
      <c r="H233">
        <v>-8.17</v>
      </c>
      <c r="I233">
        <f t="shared" si="12"/>
        <v>-6.8725946335309747</v>
      </c>
      <c r="J233">
        <v>0.35</v>
      </c>
      <c r="K233">
        <f t="shared" si="13"/>
        <v>0.43910413814346727</v>
      </c>
      <c r="L233">
        <f t="shared" si="14"/>
        <v>0.39982957903925631</v>
      </c>
      <c r="M233">
        <f t="shared" si="15"/>
        <v>0</v>
      </c>
    </row>
    <row r="234" spans="1:13" x14ac:dyDescent="0.3">
      <c r="A234">
        <v>233</v>
      </c>
      <c r="B234">
        <v>0.30693504870732979</v>
      </c>
      <c r="C234">
        <v>0.61173057277052012</v>
      </c>
      <c r="D234">
        <v>-0.77</v>
      </c>
      <c r="E234">
        <v>0.25</v>
      </c>
      <c r="F234">
        <v>7.5925306496982703</v>
      </c>
      <c r="G234">
        <v>0.4</v>
      </c>
      <c r="H234">
        <v>-8.17</v>
      </c>
      <c r="I234">
        <f t="shared" si="12"/>
        <v>-9.1791137736694441</v>
      </c>
      <c r="J234">
        <v>0.35</v>
      </c>
      <c r="K234">
        <f t="shared" si="13"/>
        <v>-0.36817756090499687</v>
      </c>
      <c r="L234">
        <f t="shared" si="14"/>
        <v>-0.311411088966977</v>
      </c>
      <c r="M234">
        <f t="shared" si="15"/>
        <v>1</v>
      </c>
    </row>
    <row r="235" spans="1:13" x14ac:dyDescent="0.3">
      <c r="A235">
        <v>234</v>
      </c>
      <c r="B235">
        <v>0.58919803949967664</v>
      </c>
      <c r="C235">
        <v>0.40474992044555425</v>
      </c>
      <c r="D235">
        <v>-0.77</v>
      </c>
      <c r="E235">
        <v>0.25</v>
      </c>
      <c r="F235">
        <v>7.5925306496982703</v>
      </c>
      <c r="G235">
        <v>0.4</v>
      </c>
      <c r="H235">
        <v>-8.17</v>
      </c>
      <c r="I235">
        <f t="shared" si="12"/>
        <v>-7.7190349567012948</v>
      </c>
      <c r="J235">
        <v>0.35</v>
      </c>
      <c r="K235">
        <f t="shared" si="13"/>
        <v>0.14285002503385513</v>
      </c>
      <c r="L235">
        <f t="shared" si="14"/>
        <v>9.4635761093350118E-2</v>
      </c>
      <c r="M235">
        <f t="shared" si="15"/>
        <v>0</v>
      </c>
    </row>
    <row r="236" spans="1:13" x14ac:dyDescent="0.3">
      <c r="A236">
        <v>235</v>
      </c>
      <c r="B236">
        <v>0.3539398172630458</v>
      </c>
      <c r="C236">
        <v>0.7971029972940844</v>
      </c>
      <c r="D236">
        <v>-0.77</v>
      </c>
      <c r="E236">
        <v>0.25</v>
      </c>
      <c r="F236">
        <v>7.5925306496982703</v>
      </c>
      <c r="G236">
        <v>0.4</v>
      </c>
      <c r="H236">
        <v>-8.17</v>
      </c>
      <c r="I236">
        <f t="shared" si="12"/>
        <v>-8.9194106420242303</v>
      </c>
      <c r="J236">
        <v>0.35</v>
      </c>
      <c r="K236">
        <f t="shared" si="13"/>
        <v>-0.27728146482917237</v>
      </c>
      <c r="L236">
        <f t="shared" si="14"/>
        <v>-0.11101786367856353</v>
      </c>
      <c r="M236">
        <f t="shared" si="15"/>
        <v>1</v>
      </c>
    </row>
    <row r="237" spans="1:13" x14ac:dyDescent="0.3">
      <c r="A237">
        <v>236</v>
      </c>
      <c r="B237">
        <v>0.71992727703474391</v>
      </c>
      <c r="C237">
        <v>0.79677324239817249</v>
      </c>
      <c r="D237">
        <v>-0.77</v>
      </c>
      <c r="E237">
        <v>0.25</v>
      </c>
      <c r="F237">
        <v>7.5925306496982703</v>
      </c>
      <c r="G237">
        <v>0.4</v>
      </c>
      <c r="H237">
        <v>-8.17</v>
      </c>
      <c r="I237">
        <f t="shared" si="12"/>
        <v>-7.004749031474816</v>
      </c>
      <c r="J237">
        <v>0.35</v>
      </c>
      <c r="K237">
        <f t="shared" si="13"/>
        <v>0.39285009886312272</v>
      </c>
      <c r="L237">
        <f t="shared" si="14"/>
        <v>0.55888026350920617</v>
      </c>
      <c r="M237">
        <f t="shared" si="15"/>
        <v>0</v>
      </c>
    </row>
    <row r="238" spans="1:13" x14ac:dyDescent="0.3">
      <c r="A238">
        <v>237</v>
      </c>
      <c r="B238">
        <v>0.32164078516650441</v>
      </c>
      <c r="C238">
        <v>0.84133263444051898</v>
      </c>
      <c r="D238">
        <v>-0.77</v>
      </c>
      <c r="E238">
        <v>0.25</v>
      </c>
      <c r="F238">
        <v>7.5925306496982703</v>
      </c>
      <c r="G238">
        <v>0.4</v>
      </c>
      <c r="H238">
        <v>-8.17</v>
      </c>
      <c r="I238">
        <f t="shared" si="12"/>
        <v>-9.0962310279817942</v>
      </c>
      <c r="J238">
        <v>0.35</v>
      </c>
      <c r="K238">
        <f t="shared" si="13"/>
        <v>-0.33916859991431947</v>
      </c>
      <c r="L238">
        <f t="shared" si="14"/>
        <v>-0.13917861048476776</v>
      </c>
      <c r="M238">
        <f t="shared" si="15"/>
        <v>1</v>
      </c>
    </row>
    <row r="239" spans="1:13" x14ac:dyDescent="0.3">
      <c r="A239">
        <v>238</v>
      </c>
      <c r="B239">
        <v>0.75714140277787789</v>
      </c>
      <c r="C239">
        <v>0.83258721471857933</v>
      </c>
      <c r="D239">
        <v>-0.77</v>
      </c>
      <c r="E239">
        <v>0.25</v>
      </c>
      <c r="F239">
        <v>7.5925306496982703</v>
      </c>
      <c r="G239">
        <v>0.4</v>
      </c>
      <c r="H239">
        <v>-8.17</v>
      </c>
      <c r="I239">
        <f t="shared" si="12"/>
        <v>-6.775726426979892</v>
      </c>
      <c r="J239">
        <v>0.35</v>
      </c>
      <c r="K239">
        <f t="shared" si="13"/>
        <v>0.4730080104363461</v>
      </c>
      <c r="L239">
        <f t="shared" si="14"/>
        <v>0.6658959328395585</v>
      </c>
      <c r="M239">
        <f t="shared" si="15"/>
        <v>0</v>
      </c>
    </row>
    <row r="240" spans="1:13" x14ac:dyDescent="0.3">
      <c r="A240">
        <v>239</v>
      </c>
      <c r="B240">
        <v>0.56932565454113448</v>
      </c>
      <c r="C240">
        <v>0.25520776023734559</v>
      </c>
      <c r="D240">
        <v>-0.77</v>
      </c>
      <c r="E240">
        <v>0.25</v>
      </c>
      <c r="F240">
        <v>7.5925306496982703</v>
      </c>
      <c r="G240">
        <v>0.4</v>
      </c>
      <c r="H240">
        <v>-8.17</v>
      </c>
      <c r="I240">
        <f t="shared" si="12"/>
        <v>-7.8206848128457489</v>
      </c>
      <c r="J240">
        <v>0.35</v>
      </c>
      <c r="K240">
        <f t="shared" si="13"/>
        <v>0.10727257538329615</v>
      </c>
      <c r="L240">
        <f t="shared" si="14"/>
        <v>-2.436558936834729E-2</v>
      </c>
      <c r="M240">
        <f t="shared" si="15"/>
        <v>1</v>
      </c>
    </row>
    <row r="241" spans="1:13" x14ac:dyDescent="0.3">
      <c r="A241">
        <v>240</v>
      </c>
      <c r="B241">
        <v>3.9955030382722301E-3</v>
      </c>
      <c r="C241">
        <v>0.19301141419944035</v>
      </c>
      <c r="D241">
        <v>-0.77</v>
      </c>
      <c r="E241">
        <v>0.25</v>
      </c>
      <c r="F241">
        <v>7.5925306496982703</v>
      </c>
      <c r="G241">
        <v>0.4</v>
      </c>
      <c r="H241">
        <v>-8.17</v>
      </c>
      <c r="I241">
        <f t="shared" si="12"/>
        <v>-13.474899167527855</v>
      </c>
      <c r="J241">
        <v>0.35</v>
      </c>
      <c r="K241">
        <f t="shared" si="13"/>
        <v>-1.8717024487554408</v>
      </c>
      <c r="L241">
        <f t="shared" si="14"/>
        <v>-2.0450729501666003</v>
      </c>
      <c r="M241">
        <f t="shared" si="15"/>
        <v>1</v>
      </c>
    </row>
    <row r="242" spans="1:13" x14ac:dyDescent="0.3">
      <c r="A242">
        <v>241</v>
      </c>
      <c r="B242">
        <v>0.12141247786716935</v>
      </c>
      <c r="C242">
        <v>0.71822640760086276</v>
      </c>
      <c r="D242">
        <v>-0.77</v>
      </c>
      <c r="E242">
        <v>0.25</v>
      </c>
      <c r="F242">
        <v>7.5925306496982703</v>
      </c>
      <c r="G242">
        <v>0.4</v>
      </c>
      <c r="H242">
        <v>-8.17</v>
      </c>
      <c r="I242">
        <f t="shared" si="12"/>
        <v>-10.505909807829809</v>
      </c>
      <c r="J242">
        <v>0.35</v>
      </c>
      <c r="K242">
        <f t="shared" si="13"/>
        <v>-0.83255617286112482</v>
      </c>
      <c r="L242">
        <f t="shared" si="14"/>
        <v>-0.71704001643651072</v>
      </c>
      <c r="M242">
        <f t="shared" si="15"/>
        <v>1</v>
      </c>
    </row>
    <row r="243" spans="1:13" x14ac:dyDescent="0.3">
      <c r="A243">
        <v>242</v>
      </c>
      <c r="B243">
        <v>0.42591195598399301</v>
      </c>
      <c r="C243">
        <v>0.75588719925466819</v>
      </c>
      <c r="D243">
        <v>-0.77</v>
      </c>
      <c r="E243">
        <v>0.25</v>
      </c>
      <c r="F243">
        <v>7.5925306496982703</v>
      </c>
      <c r="G243">
        <v>0.4</v>
      </c>
      <c r="H243">
        <v>-8.17</v>
      </c>
      <c r="I243">
        <f t="shared" si="12"/>
        <v>-8.5435835093124322</v>
      </c>
      <c r="J243">
        <v>0.35</v>
      </c>
      <c r="K243">
        <f t="shared" si="13"/>
        <v>-0.14574196838004294</v>
      </c>
      <c r="L243">
        <f t="shared" si="14"/>
        <v>-7.1152127247904318E-3</v>
      </c>
      <c r="M243">
        <f t="shared" si="15"/>
        <v>1</v>
      </c>
    </row>
    <row r="244" spans="1:13" x14ac:dyDescent="0.3">
      <c r="A244">
        <v>243</v>
      </c>
      <c r="B244">
        <v>0.2374800918589729</v>
      </c>
      <c r="C244">
        <v>0.66131992372942483</v>
      </c>
      <c r="D244">
        <v>-0.77</v>
      </c>
      <c r="E244">
        <v>0.25</v>
      </c>
      <c r="F244">
        <v>7.5925306496982703</v>
      </c>
      <c r="G244">
        <v>0.4</v>
      </c>
      <c r="H244">
        <v>-8.17</v>
      </c>
      <c r="I244">
        <f t="shared" si="12"/>
        <v>-9.5988636982163626</v>
      </c>
      <c r="J244">
        <v>0.35</v>
      </c>
      <c r="K244">
        <f t="shared" si="13"/>
        <v>-0.51509003449641844</v>
      </c>
      <c r="L244">
        <f t="shared" si="14"/>
        <v>-0.4318764092062235</v>
      </c>
      <c r="M244">
        <f t="shared" si="15"/>
        <v>1</v>
      </c>
    </row>
    <row r="245" spans="1:13" x14ac:dyDescent="0.3">
      <c r="A245">
        <v>244</v>
      </c>
      <c r="B245">
        <v>0.85295706234619306</v>
      </c>
      <c r="C245">
        <v>0.50857969087461063</v>
      </c>
      <c r="D245">
        <v>-0.77</v>
      </c>
      <c r="E245">
        <v>0.25</v>
      </c>
      <c r="F245">
        <v>7.5925306496982703</v>
      </c>
      <c r="G245">
        <v>0.4</v>
      </c>
      <c r="H245">
        <v>-8.17</v>
      </c>
      <c r="I245">
        <f t="shared" si="12"/>
        <v>-6.0715991161408027</v>
      </c>
      <c r="J245">
        <v>0.35</v>
      </c>
      <c r="K245">
        <f t="shared" si="13"/>
        <v>0.71945256923002754</v>
      </c>
      <c r="L245">
        <f t="shared" si="14"/>
        <v>0.72375411999151151</v>
      </c>
      <c r="M245">
        <f t="shared" si="15"/>
        <v>0</v>
      </c>
    </row>
    <row r="246" spans="1:13" x14ac:dyDescent="0.3">
      <c r="A246">
        <v>245</v>
      </c>
      <c r="B246">
        <v>0.5318448207332559</v>
      </c>
      <c r="C246">
        <v>0.69593199786867466</v>
      </c>
      <c r="D246">
        <v>-0.77</v>
      </c>
      <c r="E246">
        <v>0.25</v>
      </c>
      <c r="F246">
        <v>7.5925306496982703</v>
      </c>
      <c r="G246">
        <v>0.4</v>
      </c>
      <c r="H246">
        <v>-8.17</v>
      </c>
      <c r="I246">
        <f t="shared" si="12"/>
        <v>-8.0101838275821429</v>
      </c>
      <c r="J246">
        <v>0.35</v>
      </c>
      <c r="K246">
        <f t="shared" si="13"/>
        <v>4.0947920225558487E-2</v>
      </c>
      <c r="L246">
        <f t="shared" si="14"/>
        <v>0.14349512006858894</v>
      </c>
      <c r="M246">
        <f t="shared" si="15"/>
        <v>0</v>
      </c>
    </row>
    <row r="247" spans="1:13" x14ac:dyDescent="0.3">
      <c r="A247">
        <v>246</v>
      </c>
      <c r="B247">
        <v>0.28177378739926351</v>
      </c>
      <c r="C247">
        <v>0.74773953647329783</v>
      </c>
      <c r="D247">
        <v>-0.77</v>
      </c>
      <c r="E247">
        <v>0.25</v>
      </c>
      <c r="F247">
        <v>7.5925306496982703</v>
      </c>
      <c r="G247">
        <v>0.4</v>
      </c>
      <c r="H247">
        <v>-8.17</v>
      </c>
      <c r="I247">
        <f t="shared" si="12"/>
        <v>-9.3251604092115947</v>
      </c>
      <c r="J247">
        <v>0.35</v>
      </c>
      <c r="K247">
        <f t="shared" si="13"/>
        <v>-0.41929388334474993</v>
      </c>
      <c r="L247">
        <f t="shared" si="14"/>
        <v>-0.28581521790466785</v>
      </c>
      <c r="M247">
        <f t="shared" si="15"/>
        <v>1</v>
      </c>
    </row>
    <row r="248" spans="1:13" x14ac:dyDescent="0.3">
      <c r="A248">
        <v>247</v>
      </c>
      <c r="B248">
        <v>0.69665266571825024</v>
      </c>
      <c r="C248">
        <v>0.76197328632159256</v>
      </c>
      <c r="D248">
        <v>-0.77</v>
      </c>
      <c r="E248">
        <v>0.25</v>
      </c>
      <c r="F248">
        <v>7.5925306496982703</v>
      </c>
      <c r="G248">
        <v>0.4</v>
      </c>
      <c r="H248">
        <v>-8.17</v>
      </c>
      <c r="I248">
        <f t="shared" si="12"/>
        <v>-7.1404053893245489</v>
      </c>
      <c r="J248">
        <v>0.35</v>
      </c>
      <c r="K248">
        <f t="shared" si="13"/>
        <v>0.3453703736157161</v>
      </c>
      <c r="L248">
        <f t="shared" si="14"/>
        <v>0.48790326115893451</v>
      </c>
      <c r="M248">
        <f t="shared" si="15"/>
        <v>0</v>
      </c>
    </row>
    <row r="249" spans="1:13" x14ac:dyDescent="0.3">
      <c r="A249">
        <v>248</v>
      </c>
      <c r="B249">
        <v>0.33832011841084286</v>
      </c>
      <c r="C249">
        <v>0.12472557511285209</v>
      </c>
      <c r="D249">
        <v>-0.77</v>
      </c>
      <c r="E249">
        <v>0.25</v>
      </c>
      <c r="F249">
        <v>7.5925306496982703</v>
      </c>
      <c r="G249">
        <v>0.4</v>
      </c>
      <c r="H249">
        <v>-8.17</v>
      </c>
      <c r="I249">
        <f t="shared" si="12"/>
        <v>-9.0041043725988352</v>
      </c>
      <c r="J249">
        <v>0.35</v>
      </c>
      <c r="K249">
        <f t="shared" si="13"/>
        <v>-0.30692427053028393</v>
      </c>
      <c r="L249">
        <f t="shared" si="14"/>
        <v>-0.53726097283332119</v>
      </c>
      <c r="M249">
        <f t="shared" si="15"/>
        <v>1</v>
      </c>
    </row>
    <row r="250" spans="1:13" x14ac:dyDescent="0.3">
      <c r="A250">
        <v>249</v>
      </c>
      <c r="B250">
        <v>0.69572993436996833</v>
      </c>
      <c r="C250">
        <v>0.20734964592521676</v>
      </c>
      <c r="D250">
        <v>-0.77</v>
      </c>
      <c r="E250">
        <v>0.25</v>
      </c>
      <c r="F250">
        <v>7.5925306496982703</v>
      </c>
      <c r="G250">
        <v>0.4</v>
      </c>
      <c r="H250">
        <v>-8.17</v>
      </c>
      <c r="I250">
        <f t="shared" si="12"/>
        <v>-7.1456831322930157</v>
      </c>
      <c r="J250">
        <v>0.35</v>
      </c>
      <c r="K250">
        <f t="shared" si="13"/>
        <v>0.34352316357675283</v>
      </c>
      <c r="L250">
        <f t="shared" si="14"/>
        <v>0.18039279587639465</v>
      </c>
      <c r="M250">
        <f t="shared" si="15"/>
        <v>0</v>
      </c>
    </row>
    <row r="251" spans="1:13" x14ac:dyDescent="0.3">
      <c r="A251">
        <v>250</v>
      </c>
      <c r="B251">
        <v>0.77998678467393567</v>
      </c>
      <c r="C251">
        <v>2.2341451526012746E-2</v>
      </c>
      <c r="D251">
        <v>-0.77</v>
      </c>
      <c r="E251">
        <v>0.25</v>
      </c>
      <c r="F251">
        <v>7.5925306496982703</v>
      </c>
      <c r="G251">
        <v>0.4</v>
      </c>
      <c r="H251">
        <v>-8.17</v>
      </c>
      <c r="I251">
        <f t="shared" si="12"/>
        <v>-6.6257028346061384</v>
      </c>
      <c r="J251">
        <v>0.35</v>
      </c>
      <c r="K251">
        <f t="shared" si="13"/>
        <v>0.52551626776716009</v>
      </c>
      <c r="L251">
        <f t="shared" si="14"/>
        <v>0.12399079226055665</v>
      </c>
      <c r="M251">
        <f t="shared" si="15"/>
        <v>0</v>
      </c>
    </row>
    <row r="252" spans="1:13" x14ac:dyDescent="0.3">
      <c r="A252">
        <v>251</v>
      </c>
      <c r="B252">
        <v>0.22868265945175414</v>
      </c>
      <c r="C252">
        <v>0.60312264307883223</v>
      </c>
      <c r="D252">
        <v>-0.77</v>
      </c>
      <c r="E252">
        <v>0.25</v>
      </c>
      <c r="F252">
        <v>7.5925306496982703</v>
      </c>
      <c r="G252">
        <v>0.4</v>
      </c>
      <c r="H252">
        <v>-8.17</v>
      </c>
      <c r="I252">
        <f t="shared" si="12"/>
        <v>-9.6563844202700793</v>
      </c>
      <c r="J252">
        <v>0.35</v>
      </c>
      <c r="K252">
        <f t="shared" si="13"/>
        <v>-0.53522228721521925</v>
      </c>
      <c r="L252">
        <f t="shared" si="14"/>
        <v>-0.48293467629562414</v>
      </c>
      <c r="M252">
        <f t="shared" si="15"/>
        <v>1</v>
      </c>
    </row>
    <row r="253" spans="1:13" x14ac:dyDescent="0.3">
      <c r="A253">
        <v>252</v>
      </c>
      <c r="B253">
        <v>0.15782427926629838</v>
      </c>
      <c r="C253">
        <v>0.8861699628445231</v>
      </c>
      <c r="D253">
        <v>-0.77</v>
      </c>
      <c r="E253">
        <v>0.25</v>
      </c>
      <c r="F253">
        <v>7.5925306496982703</v>
      </c>
      <c r="G253">
        <v>0.4</v>
      </c>
      <c r="H253">
        <v>-8.17</v>
      </c>
      <c r="I253">
        <f t="shared" si="12"/>
        <v>-10.176880224455173</v>
      </c>
      <c r="J253">
        <v>0.35</v>
      </c>
      <c r="K253">
        <f t="shared" si="13"/>
        <v>-0.71739581868000224</v>
      </c>
      <c r="L253">
        <f t="shared" si="14"/>
        <v>-0.47611414674426533</v>
      </c>
      <c r="M253">
        <f t="shared" si="15"/>
        <v>1</v>
      </c>
    </row>
    <row r="254" spans="1:13" x14ac:dyDescent="0.3">
      <c r="A254">
        <v>253</v>
      </c>
      <c r="B254">
        <v>0.88535269946666184</v>
      </c>
      <c r="C254">
        <v>0.60075216523220853</v>
      </c>
      <c r="D254">
        <v>-0.77</v>
      </c>
      <c r="E254">
        <v>0.25</v>
      </c>
      <c r="F254">
        <v>7.5925306496982703</v>
      </c>
      <c r="G254">
        <v>0.4</v>
      </c>
      <c r="H254">
        <v>-8.17</v>
      </c>
      <c r="I254">
        <f t="shared" si="12"/>
        <v>-5.7656441548180428</v>
      </c>
      <c r="J254">
        <v>0.35</v>
      </c>
      <c r="K254">
        <f t="shared" si="13"/>
        <v>0.82653680569299315</v>
      </c>
      <c r="L254">
        <f t="shared" si="14"/>
        <v>0.8775957000135064</v>
      </c>
      <c r="M254">
        <f t="shared" si="15"/>
        <v>0</v>
      </c>
    </row>
    <row r="255" spans="1:13" x14ac:dyDescent="0.3">
      <c r="A255">
        <v>254</v>
      </c>
      <c r="B255">
        <v>0.62431065223624227</v>
      </c>
      <c r="C255">
        <v>0.3952457681904874</v>
      </c>
      <c r="D255">
        <v>-0.77</v>
      </c>
      <c r="E255">
        <v>0.25</v>
      </c>
      <c r="F255">
        <v>7.5925306496982703</v>
      </c>
      <c r="G255">
        <v>0.4</v>
      </c>
      <c r="H255">
        <v>-8.17</v>
      </c>
      <c r="I255">
        <f t="shared" si="12"/>
        <v>-7.5363560674844035</v>
      </c>
      <c r="J255">
        <v>0.35</v>
      </c>
      <c r="K255">
        <f t="shared" si="13"/>
        <v>0.20678763625976737</v>
      </c>
      <c r="L255">
        <f t="shared" si="14"/>
        <v>0.15365316017341846</v>
      </c>
      <c r="M255">
        <f t="shared" si="15"/>
        <v>0</v>
      </c>
    </row>
    <row r="256" spans="1:13" x14ac:dyDescent="0.3">
      <c r="A256">
        <v>255</v>
      </c>
      <c r="B256">
        <v>0.42949509075668091</v>
      </c>
      <c r="C256">
        <v>0.10999760727698793</v>
      </c>
      <c r="D256">
        <v>-0.77</v>
      </c>
      <c r="E256">
        <v>0.25</v>
      </c>
      <c r="F256">
        <v>7.5925306496982703</v>
      </c>
      <c r="G256">
        <v>0.4</v>
      </c>
      <c r="H256">
        <v>-8.17</v>
      </c>
      <c r="I256">
        <f t="shared" si="12"/>
        <v>-8.5253195398099741</v>
      </c>
      <c r="J256">
        <v>0.35</v>
      </c>
      <c r="K256">
        <f t="shared" si="13"/>
        <v>-0.13934957905418255</v>
      </c>
      <c r="L256">
        <f t="shared" si="14"/>
        <v>-0.38465774804990482</v>
      </c>
      <c r="M256">
        <f t="shared" si="15"/>
        <v>1</v>
      </c>
    </row>
    <row r="257" spans="1:13" x14ac:dyDescent="0.3">
      <c r="A257">
        <v>256</v>
      </c>
      <c r="B257">
        <v>8.5294355205264183E-2</v>
      </c>
      <c r="C257">
        <v>0.13739421724380674</v>
      </c>
      <c r="D257">
        <v>-0.77</v>
      </c>
      <c r="E257">
        <v>0.25</v>
      </c>
      <c r="F257">
        <v>7.5925306496982703</v>
      </c>
      <c r="G257">
        <v>0.4</v>
      </c>
      <c r="H257">
        <v>-8.17</v>
      </c>
      <c r="I257">
        <f t="shared" si="12"/>
        <v>-10.9106292451944</v>
      </c>
      <c r="J257">
        <v>0.35</v>
      </c>
      <c r="K257">
        <f t="shared" si="13"/>
        <v>-0.97420797593873143</v>
      </c>
      <c r="L257">
        <f t="shared" si="14"/>
        <v>-1.1926283012914318</v>
      </c>
      <c r="M257">
        <f t="shared" si="15"/>
        <v>1</v>
      </c>
    </row>
    <row r="258" spans="1:13" x14ac:dyDescent="0.3">
      <c r="A258">
        <v>257</v>
      </c>
      <c r="B258">
        <v>0.36110600980734342</v>
      </c>
      <c r="C258">
        <v>0.74819045214167068</v>
      </c>
      <c r="D258">
        <v>-0.77</v>
      </c>
      <c r="E258">
        <v>0.25</v>
      </c>
      <c r="F258">
        <v>7.5925306496982703</v>
      </c>
      <c r="G258">
        <v>0.4</v>
      </c>
      <c r="H258">
        <v>-8.17</v>
      </c>
      <c r="I258">
        <f t="shared" ref="I258:I321" si="16">_xlfn.NORM.INV(B258,H258,$R$1)</f>
        <v>-8.881008077981484</v>
      </c>
      <c r="J258">
        <v>0.35</v>
      </c>
      <c r="K258">
        <f t="shared" si="13"/>
        <v>-0.2638405674142108</v>
      </c>
      <c r="L258">
        <f t="shared" si="14"/>
        <v>-0.13007932255070434</v>
      </c>
      <c r="M258">
        <f t="shared" si="15"/>
        <v>1</v>
      </c>
    </row>
    <row r="259" spans="1:13" x14ac:dyDescent="0.3">
      <c r="A259">
        <v>258</v>
      </c>
      <c r="B259">
        <v>0.22126826551640599</v>
      </c>
      <c r="C259">
        <v>0.23453797458929082</v>
      </c>
      <c r="D259">
        <v>-0.77</v>
      </c>
      <c r="E259">
        <v>0.25</v>
      </c>
      <c r="F259">
        <v>7.5925306496982703</v>
      </c>
      <c r="G259">
        <v>0.4</v>
      </c>
      <c r="H259">
        <v>-8.17</v>
      </c>
      <c r="I259">
        <f t="shared" si="16"/>
        <v>-9.7058338853597483</v>
      </c>
      <c r="J259">
        <v>0.35</v>
      </c>
      <c r="K259">
        <f t="shared" ref="K259:K322" si="17">D259*E259+F259*G259+I259*J259</f>
        <v>-0.55252959999660334</v>
      </c>
      <c r="L259">
        <f t="shared" ref="L259:L322" si="18">_xlfn.NORM.INV(C259,K259,$P$1)</f>
        <v>-0.69732627255028601</v>
      </c>
      <c r="M259">
        <f t="shared" ref="M259:M322" si="19">IF(L259&lt;0,1,0)</f>
        <v>1</v>
      </c>
    </row>
    <row r="260" spans="1:13" x14ac:dyDescent="0.3">
      <c r="A260">
        <v>259</v>
      </c>
      <c r="B260">
        <v>0.20097410664014981</v>
      </c>
      <c r="C260">
        <v>0.14799581708934362</v>
      </c>
      <c r="D260">
        <v>-0.77</v>
      </c>
      <c r="E260">
        <v>0.25</v>
      </c>
      <c r="F260">
        <v>7.5925306496982703</v>
      </c>
      <c r="G260">
        <v>0.4</v>
      </c>
      <c r="H260">
        <v>-8.17</v>
      </c>
      <c r="I260">
        <f t="shared" si="16"/>
        <v>-9.8462937713671845</v>
      </c>
      <c r="J260">
        <v>0.35</v>
      </c>
      <c r="K260">
        <f t="shared" si="17"/>
        <v>-0.60169056009920618</v>
      </c>
      <c r="L260">
        <f t="shared" si="18"/>
        <v>-0.81070412042122941</v>
      </c>
      <c r="M260">
        <f t="shared" si="19"/>
        <v>1</v>
      </c>
    </row>
    <row r="261" spans="1:13" x14ac:dyDescent="0.3">
      <c r="A261">
        <v>260</v>
      </c>
      <c r="B261">
        <v>0.25132831106462072</v>
      </c>
      <c r="C261">
        <v>0.84024488121213048</v>
      </c>
      <c r="D261">
        <v>-0.77</v>
      </c>
      <c r="E261">
        <v>0.25</v>
      </c>
      <c r="F261">
        <v>7.5925306496982703</v>
      </c>
      <c r="G261">
        <v>0.4</v>
      </c>
      <c r="H261">
        <v>-8.17</v>
      </c>
      <c r="I261">
        <f t="shared" si="16"/>
        <v>-9.510631207694793</v>
      </c>
      <c r="J261">
        <v>0.35</v>
      </c>
      <c r="K261">
        <f t="shared" si="17"/>
        <v>-0.48420866281386932</v>
      </c>
      <c r="L261">
        <f t="shared" si="18"/>
        <v>-0.28511569524681929</v>
      </c>
      <c r="M261">
        <f t="shared" si="19"/>
        <v>1</v>
      </c>
    </row>
    <row r="262" spans="1:13" x14ac:dyDescent="0.3">
      <c r="A262">
        <v>261</v>
      </c>
      <c r="B262">
        <v>0.25682056724325597</v>
      </c>
      <c r="C262">
        <v>0.41610147151915577</v>
      </c>
      <c r="D262">
        <v>-0.77</v>
      </c>
      <c r="E262">
        <v>0.25</v>
      </c>
      <c r="F262">
        <v>7.5925306496982703</v>
      </c>
      <c r="G262">
        <v>0.4</v>
      </c>
      <c r="H262">
        <v>-8.17</v>
      </c>
      <c r="I262">
        <f t="shared" si="16"/>
        <v>-9.4763572318961664</v>
      </c>
      <c r="J262">
        <v>0.35</v>
      </c>
      <c r="K262">
        <f t="shared" si="17"/>
        <v>-0.47221277128435002</v>
      </c>
      <c r="L262">
        <f t="shared" si="18"/>
        <v>-0.51458818449514632</v>
      </c>
      <c r="M262">
        <f t="shared" si="19"/>
        <v>1</v>
      </c>
    </row>
    <row r="263" spans="1:13" x14ac:dyDescent="0.3">
      <c r="A263">
        <v>262</v>
      </c>
      <c r="B263">
        <v>0.88788070105539207</v>
      </c>
      <c r="C263">
        <v>0.70777620131337571</v>
      </c>
      <c r="D263">
        <v>-0.77</v>
      </c>
      <c r="E263">
        <v>0.25</v>
      </c>
      <c r="F263">
        <v>7.5925306496982703</v>
      </c>
      <c r="G263">
        <v>0.4</v>
      </c>
      <c r="H263">
        <v>-8.17</v>
      </c>
      <c r="I263">
        <f t="shared" si="16"/>
        <v>-5.7393313107288453</v>
      </c>
      <c r="J263">
        <v>0.35</v>
      </c>
      <c r="K263">
        <f t="shared" si="17"/>
        <v>0.83574630112421255</v>
      </c>
      <c r="L263">
        <f t="shared" si="18"/>
        <v>0.94512625406975592</v>
      </c>
      <c r="M263">
        <f t="shared" si="19"/>
        <v>0</v>
      </c>
    </row>
    <row r="264" spans="1:13" x14ac:dyDescent="0.3">
      <c r="A264">
        <v>263</v>
      </c>
      <c r="B264">
        <v>0.21785375513477379</v>
      </c>
      <c r="C264">
        <v>2.7034718172402328E-2</v>
      </c>
      <c r="D264">
        <v>-0.77</v>
      </c>
      <c r="E264">
        <v>0.25</v>
      </c>
      <c r="F264">
        <v>7.5925306496982703</v>
      </c>
      <c r="G264">
        <v>0.4</v>
      </c>
      <c r="H264">
        <v>-8.17</v>
      </c>
      <c r="I264">
        <f t="shared" si="16"/>
        <v>-9.7289243517055919</v>
      </c>
      <c r="J264">
        <v>0.35</v>
      </c>
      <c r="K264">
        <f t="shared" si="17"/>
        <v>-0.56061126321764876</v>
      </c>
      <c r="L264">
        <f t="shared" si="18"/>
        <v>-0.945867239144913</v>
      </c>
      <c r="M264">
        <f t="shared" si="19"/>
        <v>1</v>
      </c>
    </row>
    <row r="265" spans="1:13" x14ac:dyDescent="0.3">
      <c r="A265">
        <v>264</v>
      </c>
      <c r="B265">
        <v>0.76290455191898043</v>
      </c>
      <c r="C265">
        <v>0.71442897090296376</v>
      </c>
      <c r="D265">
        <v>-0.77</v>
      </c>
      <c r="E265">
        <v>0.25</v>
      </c>
      <c r="F265">
        <v>7.5925306496982703</v>
      </c>
      <c r="G265">
        <v>0.4</v>
      </c>
      <c r="H265">
        <v>-8.17</v>
      </c>
      <c r="I265">
        <f t="shared" si="16"/>
        <v>-6.7386462600052308</v>
      </c>
      <c r="J265">
        <v>0.35</v>
      </c>
      <c r="K265">
        <f t="shared" si="17"/>
        <v>0.48598606887747753</v>
      </c>
      <c r="L265">
        <f t="shared" si="18"/>
        <v>0.59926013534143174</v>
      </c>
      <c r="M265">
        <f t="shared" si="19"/>
        <v>0</v>
      </c>
    </row>
    <row r="266" spans="1:13" x14ac:dyDescent="0.3">
      <c r="A266">
        <v>265</v>
      </c>
      <c r="B266">
        <v>0.584193958210248</v>
      </c>
      <c r="C266">
        <v>0.99388142466081542</v>
      </c>
      <c r="D266">
        <v>-0.77</v>
      </c>
      <c r="E266">
        <v>0.25</v>
      </c>
      <c r="F266">
        <v>7.5925306496982703</v>
      </c>
      <c r="G266">
        <v>0.4</v>
      </c>
      <c r="H266">
        <v>-8.17</v>
      </c>
      <c r="I266">
        <f t="shared" si="16"/>
        <v>-7.7447310613750044</v>
      </c>
      <c r="J266">
        <v>0.35</v>
      </c>
      <c r="K266">
        <f t="shared" si="17"/>
        <v>0.13385638839805702</v>
      </c>
      <c r="L266">
        <f t="shared" si="18"/>
        <v>0.6349025513736466</v>
      </c>
      <c r="M266">
        <f t="shared" si="19"/>
        <v>0</v>
      </c>
    </row>
    <row r="267" spans="1:13" x14ac:dyDescent="0.3">
      <c r="A267">
        <v>266</v>
      </c>
      <c r="B267">
        <v>0.88173926930377955</v>
      </c>
      <c r="C267">
        <v>0.54437895216155197</v>
      </c>
      <c r="D267">
        <v>-0.77</v>
      </c>
      <c r="E267">
        <v>0.25</v>
      </c>
      <c r="F267">
        <v>7.5925306496982703</v>
      </c>
      <c r="G267">
        <v>0.4</v>
      </c>
      <c r="H267">
        <v>-8.17</v>
      </c>
      <c r="I267">
        <f t="shared" si="16"/>
        <v>-5.8025475859259199</v>
      </c>
      <c r="J267">
        <v>0.35</v>
      </c>
      <c r="K267">
        <f t="shared" si="17"/>
        <v>0.81362060480523635</v>
      </c>
      <c r="L267">
        <f t="shared" si="18"/>
        <v>0.83591499781449663</v>
      </c>
      <c r="M267">
        <f t="shared" si="19"/>
        <v>0</v>
      </c>
    </row>
    <row r="268" spans="1:13" x14ac:dyDescent="0.3">
      <c r="A268">
        <v>267</v>
      </c>
      <c r="B268">
        <v>0.93616041619502166</v>
      </c>
      <c r="C268">
        <v>0.94943282571647314</v>
      </c>
      <c r="D268">
        <v>-0.77</v>
      </c>
      <c r="E268">
        <v>0.25</v>
      </c>
      <c r="F268">
        <v>7.5925306496982703</v>
      </c>
      <c r="G268">
        <v>0.4</v>
      </c>
      <c r="H268">
        <v>-8.17</v>
      </c>
      <c r="I268">
        <f t="shared" si="16"/>
        <v>-5.1233640132181346</v>
      </c>
      <c r="J268">
        <v>0.35</v>
      </c>
      <c r="K268">
        <f t="shared" si="17"/>
        <v>1.0513348552529613</v>
      </c>
      <c r="L268">
        <f t="shared" si="18"/>
        <v>1.3792106589293398</v>
      </c>
      <c r="M268">
        <f t="shared" si="19"/>
        <v>0</v>
      </c>
    </row>
    <row r="269" spans="1:13" x14ac:dyDescent="0.3">
      <c r="A269">
        <v>268</v>
      </c>
      <c r="B269">
        <v>1.091142004160095E-2</v>
      </c>
      <c r="C269">
        <v>0.24675016915549053</v>
      </c>
      <c r="D269">
        <v>-0.77</v>
      </c>
      <c r="E269">
        <v>0.25</v>
      </c>
      <c r="F269">
        <v>7.5925306496982703</v>
      </c>
      <c r="G269">
        <v>0.4</v>
      </c>
      <c r="H269">
        <v>-8.17</v>
      </c>
      <c r="I269">
        <f t="shared" si="16"/>
        <v>-12.756874640873535</v>
      </c>
      <c r="J269">
        <v>0.35</v>
      </c>
      <c r="K269">
        <f t="shared" si="17"/>
        <v>-1.6203938644264291</v>
      </c>
      <c r="L269">
        <f t="shared" si="18"/>
        <v>-1.7573442932899104</v>
      </c>
      <c r="M269">
        <f t="shared" si="19"/>
        <v>1</v>
      </c>
    </row>
    <row r="270" spans="1:13" x14ac:dyDescent="0.3">
      <c r="A270">
        <v>269</v>
      </c>
      <c r="B270">
        <v>0.12619000386697266</v>
      </c>
      <c r="C270">
        <v>0.66449350461682233</v>
      </c>
      <c r="D270">
        <v>-0.77</v>
      </c>
      <c r="E270">
        <v>0.25</v>
      </c>
      <c r="F270">
        <v>7.5925306496982703</v>
      </c>
      <c r="G270">
        <v>0.4</v>
      </c>
      <c r="H270">
        <v>-8.17</v>
      </c>
      <c r="I270">
        <f t="shared" si="16"/>
        <v>-10.459175313708904</v>
      </c>
      <c r="J270">
        <v>0.35</v>
      </c>
      <c r="K270">
        <f t="shared" si="17"/>
        <v>-0.81619909991880801</v>
      </c>
      <c r="L270">
        <f t="shared" si="18"/>
        <v>-0.7312474705358265</v>
      </c>
      <c r="M270">
        <f t="shared" si="19"/>
        <v>1</v>
      </c>
    </row>
    <row r="271" spans="1:13" x14ac:dyDescent="0.3">
      <c r="A271">
        <v>270</v>
      </c>
      <c r="B271">
        <v>0.99463621688337811</v>
      </c>
      <c r="C271">
        <v>0.54286486581618199</v>
      </c>
      <c r="D271">
        <v>-0.77</v>
      </c>
      <c r="E271">
        <v>0.25</v>
      </c>
      <c r="F271">
        <v>7.5925306496982703</v>
      </c>
      <c r="G271">
        <v>0.4</v>
      </c>
      <c r="H271">
        <v>-8.17</v>
      </c>
      <c r="I271">
        <f t="shared" si="16"/>
        <v>-3.0670996549181648</v>
      </c>
      <c r="J271">
        <v>0.35</v>
      </c>
      <c r="K271">
        <f t="shared" si="17"/>
        <v>1.7710273806579506</v>
      </c>
      <c r="L271">
        <f t="shared" si="18"/>
        <v>1.7925581533484696</v>
      </c>
      <c r="M271">
        <f t="shared" si="19"/>
        <v>0</v>
      </c>
    </row>
    <row r="272" spans="1:13" x14ac:dyDescent="0.3">
      <c r="A272">
        <v>271</v>
      </c>
      <c r="B272">
        <v>0.40932324727631264</v>
      </c>
      <c r="C272">
        <v>0.51747193407785608</v>
      </c>
      <c r="D272">
        <v>-0.77</v>
      </c>
      <c r="E272">
        <v>0.25</v>
      </c>
      <c r="F272">
        <v>7.5925306496982703</v>
      </c>
      <c r="G272">
        <v>0.4</v>
      </c>
      <c r="H272">
        <v>-8.17</v>
      </c>
      <c r="I272">
        <f t="shared" si="16"/>
        <v>-8.6285723589744805</v>
      </c>
      <c r="J272">
        <v>0.35</v>
      </c>
      <c r="K272">
        <f t="shared" si="17"/>
        <v>-0.17548806576175968</v>
      </c>
      <c r="L272">
        <f t="shared" si="18"/>
        <v>-0.16672613499923136</v>
      </c>
      <c r="M272">
        <f t="shared" si="19"/>
        <v>1</v>
      </c>
    </row>
    <row r="273" spans="1:13" x14ac:dyDescent="0.3">
      <c r="A273">
        <v>272</v>
      </c>
      <c r="B273">
        <v>0.30833395200758962</v>
      </c>
      <c r="C273">
        <v>0.83339179173059585</v>
      </c>
      <c r="D273">
        <v>-0.77</v>
      </c>
      <c r="E273">
        <v>0.25</v>
      </c>
      <c r="F273">
        <v>7.5925306496982703</v>
      </c>
      <c r="G273">
        <v>0.4</v>
      </c>
      <c r="H273">
        <v>-8.17</v>
      </c>
      <c r="I273">
        <f t="shared" si="16"/>
        <v>-9.1711566953725008</v>
      </c>
      <c r="J273">
        <v>0.35</v>
      </c>
      <c r="K273">
        <f t="shared" si="17"/>
        <v>-0.36539258350106696</v>
      </c>
      <c r="L273">
        <f t="shared" si="18"/>
        <v>-0.17186147036498667</v>
      </c>
      <c r="M273">
        <f t="shared" si="19"/>
        <v>1</v>
      </c>
    </row>
    <row r="274" spans="1:13" x14ac:dyDescent="0.3">
      <c r="A274">
        <v>273</v>
      </c>
      <c r="B274">
        <v>0.5001829367106353</v>
      </c>
      <c r="C274">
        <v>0.44552119403148704</v>
      </c>
      <c r="D274">
        <v>-0.77</v>
      </c>
      <c r="E274">
        <v>0.25</v>
      </c>
      <c r="F274">
        <v>7.5925306496982703</v>
      </c>
      <c r="G274">
        <v>0.4</v>
      </c>
      <c r="H274">
        <v>-8.17</v>
      </c>
      <c r="I274">
        <f t="shared" si="16"/>
        <v>-8.1690828913051661</v>
      </c>
      <c r="J274">
        <v>0.35</v>
      </c>
      <c r="K274">
        <f t="shared" si="17"/>
        <v>-1.4666752077499901E-2</v>
      </c>
      <c r="L274">
        <f t="shared" si="18"/>
        <v>-4.2063818759465306E-2</v>
      </c>
      <c r="M274">
        <f t="shared" si="19"/>
        <v>1</v>
      </c>
    </row>
    <row r="275" spans="1:13" x14ac:dyDescent="0.3">
      <c r="A275">
        <v>274</v>
      </c>
      <c r="B275">
        <v>0.88076687837779422</v>
      </c>
      <c r="C275">
        <v>0.58511555607117016</v>
      </c>
      <c r="D275">
        <v>-0.77</v>
      </c>
      <c r="E275">
        <v>0.25</v>
      </c>
      <c r="F275">
        <v>7.5925306496982703</v>
      </c>
      <c r="G275">
        <v>0.4</v>
      </c>
      <c r="H275">
        <v>-8.17</v>
      </c>
      <c r="I275">
        <f t="shared" si="16"/>
        <v>-5.8123418447978743</v>
      </c>
      <c r="J275">
        <v>0.35</v>
      </c>
      <c r="K275">
        <f t="shared" si="17"/>
        <v>0.8101926142000524</v>
      </c>
      <c r="L275">
        <f t="shared" si="18"/>
        <v>0.85319221163793213</v>
      </c>
      <c r="M275">
        <f t="shared" si="19"/>
        <v>0</v>
      </c>
    </row>
    <row r="276" spans="1:13" x14ac:dyDescent="0.3">
      <c r="A276">
        <v>275</v>
      </c>
      <c r="B276">
        <v>0.9357793341766637</v>
      </c>
      <c r="C276">
        <v>0.54591880804058235</v>
      </c>
      <c r="D276">
        <v>-0.77</v>
      </c>
      <c r="E276">
        <v>0.25</v>
      </c>
      <c r="F276">
        <v>7.5925306496982703</v>
      </c>
      <c r="G276">
        <v>0.4</v>
      </c>
      <c r="H276">
        <v>-8.17</v>
      </c>
      <c r="I276">
        <f t="shared" si="16"/>
        <v>-5.129445678077194</v>
      </c>
      <c r="J276">
        <v>0.35</v>
      </c>
      <c r="K276">
        <f t="shared" si="17"/>
        <v>1.0492062725522904</v>
      </c>
      <c r="L276">
        <f t="shared" si="18"/>
        <v>1.0722776161486667</v>
      </c>
      <c r="M276">
        <f t="shared" si="19"/>
        <v>0</v>
      </c>
    </row>
    <row r="277" spans="1:13" x14ac:dyDescent="0.3">
      <c r="A277">
        <v>276</v>
      </c>
      <c r="B277">
        <v>0.59074326147142664</v>
      </c>
      <c r="C277">
        <v>5.9464503314028416E-2</v>
      </c>
      <c r="D277">
        <v>-0.77</v>
      </c>
      <c r="E277">
        <v>0.25</v>
      </c>
      <c r="F277">
        <v>7.5925306496982703</v>
      </c>
      <c r="G277">
        <v>0.4</v>
      </c>
      <c r="H277">
        <v>-8.17</v>
      </c>
      <c r="I277">
        <f t="shared" si="16"/>
        <v>-7.7110853282386786</v>
      </c>
      <c r="J277">
        <v>0.35</v>
      </c>
      <c r="K277">
        <f t="shared" si="17"/>
        <v>0.14563239499577074</v>
      </c>
      <c r="L277">
        <f t="shared" si="18"/>
        <v>-0.16622454899389133</v>
      </c>
      <c r="M277">
        <f t="shared" si="19"/>
        <v>1</v>
      </c>
    </row>
    <row r="278" spans="1:13" x14ac:dyDescent="0.3">
      <c r="A278">
        <v>277</v>
      </c>
      <c r="B278">
        <v>0.57417769340648583</v>
      </c>
      <c r="C278">
        <v>0.73221051996092135</v>
      </c>
      <c r="D278">
        <v>-0.77</v>
      </c>
      <c r="E278">
        <v>0.25</v>
      </c>
      <c r="F278">
        <v>7.5925306496982703</v>
      </c>
      <c r="G278">
        <v>0.4</v>
      </c>
      <c r="H278">
        <v>-8.17</v>
      </c>
      <c r="I278">
        <f t="shared" si="16"/>
        <v>-7.7959591360688796</v>
      </c>
      <c r="J278">
        <v>0.35</v>
      </c>
      <c r="K278">
        <f t="shared" si="17"/>
        <v>0.11592656225520059</v>
      </c>
      <c r="L278">
        <f t="shared" si="18"/>
        <v>0.23982901054229616</v>
      </c>
      <c r="M278">
        <f t="shared" si="19"/>
        <v>0</v>
      </c>
    </row>
    <row r="279" spans="1:13" x14ac:dyDescent="0.3">
      <c r="A279">
        <v>278</v>
      </c>
      <c r="B279">
        <v>0.77018479038518761</v>
      </c>
      <c r="C279">
        <v>0.81596701780401437</v>
      </c>
      <c r="D279">
        <v>-0.77</v>
      </c>
      <c r="E279">
        <v>0.25</v>
      </c>
      <c r="F279">
        <v>7.5925306496982703</v>
      </c>
      <c r="G279">
        <v>0.4</v>
      </c>
      <c r="H279">
        <v>-8.17</v>
      </c>
      <c r="I279">
        <f t="shared" si="16"/>
        <v>-6.6910888926406873</v>
      </c>
      <c r="J279">
        <v>0.35</v>
      </c>
      <c r="K279">
        <f t="shared" si="17"/>
        <v>0.50263114745506776</v>
      </c>
      <c r="L279">
        <f t="shared" si="18"/>
        <v>0.68265155023717672</v>
      </c>
      <c r="M279">
        <f t="shared" si="19"/>
        <v>0</v>
      </c>
    </row>
    <row r="280" spans="1:13" x14ac:dyDescent="0.3">
      <c r="A280">
        <v>279</v>
      </c>
      <c r="B280">
        <v>9.3739463949574775E-3</v>
      </c>
      <c r="C280">
        <v>0.8068802423646203</v>
      </c>
      <c r="D280">
        <v>-0.77</v>
      </c>
      <c r="E280">
        <v>0.25</v>
      </c>
      <c r="F280">
        <v>7.5925306496982703</v>
      </c>
      <c r="G280">
        <v>0.4</v>
      </c>
      <c r="H280">
        <v>-8.17</v>
      </c>
      <c r="I280">
        <f t="shared" si="16"/>
        <v>-12.87101250061847</v>
      </c>
      <c r="J280">
        <v>0.35</v>
      </c>
      <c r="K280">
        <f t="shared" si="17"/>
        <v>-1.6603421153371558</v>
      </c>
      <c r="L280">
        <f t="shared" si="18"/>
        <v>-1.4870506853908796</v>
      </c>
      <c r="M280">
        <f t="shared" si="19"/>
        <v>1</v>
      </c>
    </row>
    <row r="281" spans="1:13" x14ac:dyDescent="0.3">
      <c r="A281">
        <v>280</v>
      </c>
      <c r="B281">
        <v>0.45541812211793686</v>
      </c>
      <c r="C281">
        <v>0.48965645004954028</v>
      </c>
      <c r="D281">
        <v>-0.77</v>
      </c>
      <c r="E281">
        <v>0.25</v>
      </c>
      <c r="F281">
        <v>7.5925306496982703</v>
      </c>
      <c r="G281">
        <v>0.4</v>
      </c>
      <c r="H281">
        <v>-8.17</v>
      </c>
      <c r="I281">
        <f t="shared" si="16"/>
        <v>-8.3939676183142495</v>
      </c>
      <c r="J281">
        <v>0.35</v>
      </c>
      <c r="K281">
        <f t="shared" si="17"/>
        <v>-9.3376406530679024E-2</v>
      </c>
      <c r="L281">
        <f t="shared" si="18"/>
        <v>-9.8562474595522226E-2</v>
      </c>
      <c r="M281">
        <f t="shared" si="19"/>
        <v>1</v>
      </c>
    </row>
    <row r="282" spans="1:13" x14ac:dyDescent="0.3">
      <c r="A282">
        <v>281</v>
      </c>
      <c r="B282">
        <v>0.19166238309748096</v>
      </c>
      <c r="C282">
        <v>0.10449089611215034</v>
      </c>
      <c r="D282">
        <v>-0.77</v>
      </c>
      <c r="E282">
        <v>0.25</v>
      </c>
      <c r="F282">
        <v>7.5925306496982703</v>
      </c>
      <c r="G282">
        <v>0.4</v>
      </c>
      <c r="H282">
        <v>-8.17</v>
      </c>
      <c r="I282">
        <f t="shared" si="16"/>
        <v>-9.9135733463758502</v>
      </c>
      <c r="J282">
        <v>0.35</v>
      </c>
      <c r="K282">
        <f t="shared" si="17"/>
        <v>-0.62523841135223934</v>
      </c>
      <c r="L282">
        <f t="shared" si="18"/>
        <v>-0.87651244503485459</v>
      </c>
      <c r="M282">
        <f t="shared" si="19"/>
        <v>1</v>
      </c>
    </row>
    <row r="283" spans="1:13" x14ac:dyDescent="0.3">
      <c r="A283">
        <v>282</v>
      </c>
      <c r="B283">
        <v>0.3442516419389986</v>
      </c>
      <c r="C283">
        <v>0.93385446872085154</v>
      </c>
      <c r="D283">
        <v>-0.77</v>
      </c>
      <c r="E283">
        <v>0.25</v>
      </c>
      <c r="F283">
        <v>7.5925306496982703</v>
      </c>
      <c r="G283">
        <v>0.4</v>
      </c>
      <c r="H283">
        <v>-8.17</v>
      </c>
      <c r="I283">
        <f t="shared" si="16"/>
        <v>-8.9717741022488013</v>
      </c>
      <c r="J283">
        <v>0.35</v>
      </c>
      <c r="K283">
        <f t="shared" si="17"/>
        <v>-0.29560867590777207</v>
      </c>
      <c r="L283">
        <f t="shared" si="18"/>
        <v>5.4170089012004485E-3</v>
      </c>
      <c r="M283">
        <f t="shared" si="19"/>
        <v>0</v>
      </c>
    </row>
    <row r="284" spans="1:13" x14ac:dyDescent="0.3">
      <c r="A284">
        <v>283</v>
      </c>
      <c r="B284">
        <v>0.11923251598369089</v>
      </c>
      <c r="C284">
        <v>0.96324857316764412</v>
      </c>
      <c r="D284">
        <v>-0.77</v>
      </c>
      <c r="E284">
        <v>0.25</v>
      </c>
      <c r="F284">
        <v>7.5925306496982703</v>
      </c>
      <c r="G284">
        <v>0.4</v>
      </c>
      <c r="H284">
        <v>-8.17</v>
      </c>
      <c r="I284">
        <f t="shared" si="16"/>
        <v>-10.527664237816033</v>
      </c>
      <c r="J284">
        <v>0.35</v>
      </c>
      <c r="K284">
        <f t="shared" si="17"/>
        <v>-0.84017022335630331</v>
      </c>
      <c r="L284">
        <f t="shared" si="18"/>
        <v>-0.48223109530314456</v>
      </c>
      <c r="M284">
        <f t="shared" si="19"/>
        <v>1</v>
      </c>
    </row>
    <row r="285" spans="1:13" x14ac:dyDescent="0.3">
      <c r="A285">
        <v>284</v>
      </c>
      <c r="B285">
        <v>0.20220251039405768</v>
      </c>
      <c r="C285">
        <v>0.58267802162187732</v>
      </c>
      <c r="D285">
        <v>-0.77</v>
      </c>
      <c r="E285">
        <v>0.25</v>
      </c>
      <c r="F285">
        <v>7.5925306496982703</v>
      </c>
      <c r="G285">
        <v>0.4</v>
      </c>
      <c r="H285">
        <v>-8.17</v>
      </c>
      <c r="I285">
        <f t="shared" si="16"/>
        <v>-9.8375598109940849</v>
      </c>
      <c r="J285">
        <v>0.35</v>
      </c>
      <c r="K285">
        <f t="shared" si="17"/>
        <v>-0.59863367396862133</v>
      </c>
      <c r="L285">
        <f t="shared" si="18"/>
        <v>-0.55688381518301733</v>
      </c>
      <c r="M285">
        <f t="shared" si="19"/>
        <v>1</v>
      </c>
    </row>
    <row r="286" spans="1:13" x14ac:dyDescent="0.3">
      <c r="A286">
        <v>285</v>
      </c>
      <c r="B286">
        <v>0.79996116921485705</v>
      </c>
      <c r="C286">
        <v>0.23712383350266897</v>
      </c>
      <c r="D286">
        <v>-0.77</v>
      </c>
      <c r="E286">
        <v>0.25</v>
      </c>
      <c r="F286">
        <v>7.5925306496982703</v>
      </c>
      <c r="G286">
        <v>0.4</v>
      </c>
      <c r="H286">
        <v>-8.17</v>
      </c>
      <c r="I286">
        <f t="shared" si="16"/>
        <v>-6.4870349171424975</v>
      </c>
      <c r="J286">
        <v>0.35</v>
      </c>
      <c r="K286">
        <f t="shared" si="17"/>
        <v>0.57405003887943407</v>
      </c>
      <c r="L286">
        <f t="shared" si="18"/>
        <v>0.43093304813343503</v>
      </c>
      <c r="M286">
        <f t="shared" si="19"/>
        <v>0</v>
      </c>
    </row>
    <row r="287" spans="1:13" x14ac:dyDescent="0.3">
      <c r="A287">
        <v>286</v>
      </c>
      <c r="B287">
        <v>0.9343031724087949</v>
      </c>
      <c r="C287">
        <v>0.92776042040560858</v>
      </c>
      <c r="D287">
        <v>-0.77</v>
      </c>
      <c r="E287">
        <v>0.25</v>
      </c>
      <c r="F287">
        <v>7.5925306496982703</v>
      </c>
      <c r="G287">
        <v>0.4</v>
      </c>
      <c r="H287">
        <v>-8.17</v>
      </c>
      <c r="I287">
        <f t="shared" si="16"/>
        <v>-5.1527422839368286</v>
      </c>
      <c r="J287">
        <v>0.35</v>
      </c>
      <c r="K287">
        <f t="shared" si="17"/>
        <v>1.0410524605014184</v>
      </c>
      <c r="L287">
        <f t="shared" si="18"/>
        <v>1.3329149294806324</v>
      </c>
      <c r="M287">
        <f t="shared" si="19"/>
        <v>0</v>
      </c>
    </row>
    <row r="288" spans="1:13" x14ac:dyDescent="0.3">
      <c r="A288">
        <v>287</v>
      </c>
      <c r="B288">
        <v>0.17400436899220462</v>
      </c>
      <c r="C288">
        <v>0.99342518970850768</v>
      </c>
      <c r="D288">
        <v>-0.77</v>
      </c>
      <c r="E288">
        <v>0.25</v>
      </c>
      <c r="F288">
        <v>7.5925306496982703</v>
      </c>
      <c r="G288">
        <v>0.4</v>
      </c>
      <c r="H288">
        <v>-8.17</v>
      </c>
      <c r="I288">
        <f t="shared" si="16"/>
        <v>-10.046917375808345</v>
      </c>
      <c r="J288">
        <v>0.35</v>
      </c>
      <c r="K288">
        <f t="shared" si="17"/>
        <v>-0.67190882165361243</v>
      </c>
      <c r="L288">
        <f t="shared" si="18"/>
        <v>-0.17597058012108158</v>
      </c>
      <c r="M288">
        <f t="shared" si="19"/>
        <v>1</v>
      </c>
    </row>
    <row r="289" spans="1:13" x14ac:dyDescent="0.3">
      <c r="A289">
        <v>288</v>
      </c>
      <c r="B289">
        <v>0.54000815269250657</v>
      </c>
      <c r="C289">
        <v>0.13367665860027378</v>
      </c>
      <c r="D289">
        <v>-0.77</v>
      </c>
      <c r="E289">
        <v>0.25</v>
      </c>
      <c r="F289">
        <v>7.5925306496982703</v>
      </c>
      <c r="G289">
        <v>0.4</v>
      </c>
      <c r="H289">
        <v>-8.17</v>
      </c>
      <c r="I289">
        <f t="shared" si="16"/>
        <v>-7.9690914807406736</v>
      </c>
      <c r="J289">
        <v>0.35</v>
      </c>
      <c r="K289">
        <f t="shared" si="17"/>
        <v>5.5330241620072496E-2</v>
      </c>
      <c r="L289">
        <f t="shared" si="18"/>
        <v>-0.16650539738104106</v>
      </c>
      <c r="M289">
        <f t="shared" si="19"/>
        <v>1</v>
      </c>
    </row>
    <row r="290" spans="1:13" x14ac:dyDescent="0.3">
      <c r="A290">
        <v>289</v>
      </c>
      <c r="B290">
        <v>0.58777893061512787</v>
      </c>
      <c r="C290">
        <v>0.85456424695509159</v>
      </c>
      <c r="D290">
        <v>-0.77</v>
      </c>
      <c r="E290">
        <v>0.25</v>
      </c>
      <c r="F290">
        <v>7.5925306496982703</v>
      </c>
      <c r="G290">
        <v>0.4</v>
      </c>
      <c r="H290">
        <v>-8.17</v>
      </c>
      <c r="I290">
        <f t="shared" si="16"/>
        <v>-7.7263295032238553</v>
      </c>
      <c r="J290">
        <v>0.35</v>
      </c>
      <c r="K290">
        <f t="shared" si="17"/>
        <v>0.14029693375095897</v>
      </c>
      <c r="L290">
        <f t="shared" si="18"/>
        <v>0.35153927396595319</v>
      </c>
      <c r="M290">
        <f t="shared" si="19"/>
        <v>0</v>
      </c>
    </row>
    <row r="291" spans="1:13" x14ac:dyDescent="0.3">
      <c r="A291">
        <v>290</v>
      </c>
      <c r="B291">
        <v>0.23480802891115049</v>
      </c>
      <c r="C291">
        <v>0.55429798585308765</v>
      </c>
      <c r="D291">
        <v>-0.77</v>
      </c>
      <c r="E291">
        <v>0.25</v>
      </c>
      <c r="F291">
        <v>7.5925306496982703</v>
      </c>
      <c r="G291">
        <v>0.4</v>
      </c>
      <c r="H291">
        <v>-8.17</v>
      </c>
      <c r="I291">
        <f t="shared" si="16"/>
        <v>-9.6162077856832422</v>
      </c>
      <c r="J291">
        <v>0.35</v>
      </c>
      <c r="K291">
        <f t="shared" si="17"/>
        <v>-0.52116046510982628</v>
      </c>
      <c r="L291">
        <f t="shared" si="18"/>
        <v>-0.49385489984957759</v>
      </c>
      <c r="M291">
        <f t="shared" si="19"/>
        <v>1</v>
      </c>
    </row>
    <row r="292" spans="1:13" x14ac:dyDescent="0.3">
      <c r="A292">
        <v>291</v>
      </c>
      <c r="B292">
        <v>0.18109867791024903</v>
      </c>
      <c r="C292">
        <v>0.29556925820410118</v>
      </c>
      <c r="D292">
        <v>-0.77</v>
      </c>
      <c r="E292">
        <v>0.25</v>
      </c>
      <c r="F292">
        <v>7.5925306496982703</v>
      </c>
      <c r="G292">
        <v>0.4</v>
      </c>
      <c r="H292">
        <v>-8.17</v>
      </c>
      <c r="I292">
        <f t="shared" si="16"/>
        <v>-9.9923720891166816</v>
      </c>
      <c r="J292">
        <v>0.35</v>
      </c>
      <c r="K292">
        <f t="shared" si="17"/>
        <v>-0.65281797131153008</v>
      </c>
      <c r="L292">
        <f t="shared" si="18"/>
        <v>-0.76025535211098993</v>
      </c>
      <c r="M292">
        <f t="shared" si="19"/>
        <v>1</v>
      </c>
    </row>
    <row r="293" spans="1:13" x14ac:dyDescent="0.3">
      <c r="A293">
        <v>292</v>
      </c>
      <c r="B293">
        <v>0.47587384349962525</v>
      </c>
      <c r="C293">
        <v>0.77195118294778931</v>
      </c>
      <c r="D293">
        <v>-0.77</v>
      </c>
      <c r="E293">
        <v>0.25</v>
      </c>
      <c r="F293">
        <v>7.5925306496982703</v>
      </c>
      <c r="G293">
        <v>0.4</v>
      </c>
      <c r="H293">
        <v>-8.17</v>
      </c>
      <c r="I293">
        <f t="shared" si="16"/>
        <v>-8.2910244312965666</v>
      </c>
      <c r="J293">
        <v>0.35</v>
      </c>
      <c r="K293">
        <f t="shared" si="17"/>
        <v>-5.7346291074489741E-2</v>
      </c>
      <c r="L293">
        <f t="shared" si="18"/>
        <v>9.1711308858002522E-2</v>
      </c>
      <c r="M293">
        <f t="shared" si="19"/>
        <v>0</v>
      </c>
    </row>
    <row r="294" spans="1:13" x14ac:dyDescent="0.3">
      <c r="A294">
        <v>293</v>
      </c>
      <c r="B294">
        <v>0.26398812149214301</v>
      </c>
      <c r="C294">
        <v>0.69309087484467391</v>
      </c>
      <c r="D294">
        <v>-0.77</v>
      </c>
      <c r="E294">
        <v>0.25</v>
      </c>
      <c r="F294">
        <v>7.5925306496982703</v>
      </c>
      <c r="G294">
        <v>0.4</v>
      </c>
      <c r="H294">
        <v>-8.17</v>
      </c>
      <c r="I294">
        <f t="shared" si="16"/>
        <v>-9.4321966294888302</v>
      </c>
      <c r="J294">
        <v>0.35</v>
      </c>
      <c r="K294">
        <f t="shared" si="17"/>
        <v>-0.45675656044178226</v>
      </c>
      <c r="L294">
        <f t="shared" si="18"/>
        <v>-0.35583042249702229</v>
      </c>
      <c r="M294">
        <f t="shared" si="19"/>
        <v>1</v>
      </c>
    </row>
    <row r="295" spans="1:13" x14ac:dyDescent="0.3">
      <c r="A295">
        <v>294</v>
      </c>
      <c r="B295">
        <v>0.6878790698787941</v>
      </c>
      <c r="C295">
        <v>0.14674233580549689</v>
      </c>
      <c r="D295">
        <v>-0.77</v>
      </c>
      <c r="E295">
        <v>0.25</v>
      </c>
      <c r="F295">
        <v>7.5925306496982703</v>
      </c>
      <c r="G295">
        <v>0.4</v>
      </c>
      <c r="H295">
        <v>-8.17</v>
      </c>
      <c r="I295">
        <f t="shared" si="16"/>
        <v>-7.1903051260547297</v>
      </c>
      <c r="J295">
        <v>0.35</v>
      </c>
      <c r="K295">
        <f t="shared" si="17"/>
        <v>0.327905465760153</v>
      </c>
      <c r="L295">
        <f t="shared" si="18"/>
        <v>0.11780389049237935</v>
      </c>
      <c r="M295">
        <f t="shared" si="19"/>
        <v>0</v>
      </c>
    </row>
    <row r="296" spans="1:13" x14ac:dyDescent="0.3">
      <c r="A296">
        <v>295</v>
      </c>
      <c r="B296">
        <v>0.67138789631557916</v>
      </c>
      <c r="C296">
        <v>0.15843283304655964</v>
      </c>
      <c r="D296">
        <v>-0.77</v>
      </c>
      <c r="E296">
        <v>0.25</v>
      </c>
      <c r="F296">
        <v>7.5925306496982703</v>
      </c>
      <c r="G296">
        <v>0.4</v>
      </c>
      <c r="H296">
        <v>-8.17</v>
      </c>
      <c r="I296">
        <f t="shared" si="16"/>
        <v>-7.2825023948699554</v>
      </c>
      <c r="J296">
        <v>0.35</v>
      </c>
      <c r="K296">
        <f t="shared" si="17"/>
        <v>0.29563642167482396</v>
      </c>
      <c r="L296">
        <f t="shared" si="18"/>
        <v>9.5452495950189675E-2</v>
      </c>
      <c r="M296">
        <f t="shared" si="19"/>
        <v>0</v>
      </c>
    </row>
    <row r="297" spans="1:13" x14ac:dyDescent="0.3">
      <c r="A297">
        <v>296</v>
      </c>
      <c r="B297">
        <v>0.12150073540523143</v>
      </c>
      <c r="C297">
        <v>0.39581105485400847</v>
      </c>
      <c r="D297">
        <v>-0.77</v>
      </c>
      <c r="E297">
        <v>0.25</v>
      </c>
      <c r="F297">
        <v>7.5925306496982703</v>
      </c>
      <c r="G297">
        <v>0.4</v>
      </c>
      <c r="H297">
        <v>-8.17</v>
      </c>
      <c r="I297">
        <f t="shared" si="16"/>
        <v>-10.505034873613695</v>
      </c>
      <c r="J297">
        <v>0.35</v>
      </c>
      <c r="K297">
        <f t="shared" si="17"/>
        <v>-0.83224994588548507</v>
      </c>
      <c r="L297">
        <f t="shared" si="18"/>
        <v>-0.88509090663157541</v>
      </c>
      <c r="M297">
        <f t="shared" si="19"/>
        <v>1</v>
      </c>
    </row>
    <row r="298" spans="1:13" x14ac:dyDescent="0.3">
      <c r="A298">
        <v>297</v>
      </c>
      <c r="B298">
        <v>0.33505682095106137</v>
      </c>
      <c r="C298">
        <v>0.210692934825494</v>
      </c>
      <c r="D298">
        <v>-0.77</v>
      </c>
      <c r="E298">
        <v>0.25</v>
      </c>
      <c r="F298">
        <v>7.5925306496982703</v>
      </c>
      <c r="G298">
        <v>0.4</v>
      </c>
      <c r="H298">
        <v>-8.17</v>
      </c>
      <c r="I298">
        <f t="shared" si="16"/>
        <v>-9.0219840919649883</v>
      </c>
      <c r="J298">
        <v>0.35</v>
      </c>
      <c r="K298">
        <f t="shared" si="17"/>
        <v>-0.31318217230843759</v>
      </c>
      <c r="L298">
        <f t="shared" si="18"/>
        <v>-0.47398601816723707</v>
      </c>
      <c r="M298">
        <f t="shared" si="19"/>
        <v>1</v>
      </c>
    </row>
    <row r="299" spans="1:13" x14ac:dyDescent="0.3">
      <c r="A299">
        <v>298</v>
      </c>
      <c r="B299">
        <v>0.89345905094135958</v>
      </c>
      <c r="C299">
        <v>0.90821676772227222</v>
      </c>
      <c r="D299">
        <v>-0.77</v>
      </c>
      <c r="E299">
        <v>0.25</v>
      </c>
      <c r="F299">
        <v>7.5925306496982703</v>
      </c>
      <c r="G299">
        <v>0.4</v>
      </c>
      <c r="H299">
        <v>-8.17</v>
      </c>
      <c r="I299">
        <f t="shared" si="16"/>
        <v>-5.6797287349334482</v>
      </c>
      <c r="J299">
        <v>0.35</v>
      </c>
      <c r="K299">
        <f t="shared" si="17"/>
        <v>0.85660720265260148</v>
      </c>
      <c r="L299">
        <f t="shared" si="18"/>
        <v>1.1225779513164564</v>
      </c>
      <c r="M299">
        <f t="shared" si="19"/>
        <v>0</v>
      </c>
    </row>
    <row r="300" spans="1:13" x14ac:dyDescent="0.3">
      <c r="A300">
        <v>299</v>
      </c>
      <c r="B300">
        <v>0.4817697029030914</v>
      </c>
      <c r="C300">
        <v>0.48787835622772435</v>
      </c>
      <c r="D300">
        <v>-0.77</v>
      </c>
      <c r="E300">
        <v>0.25</v>
      </c>
      <c r="F300">
        <v>7.5925306496982703</v>
      </c>
      <c r="G300">
        <v>0.4</v>
      </c>
      <c r="H300">
        <v>-8.17</v>
      </c>
      <c r="I300">
        <f t="shared" si="16"/>
        <v>-8.2614249871023535</v>
      </c>
      <c r="J300">
        <v>0.35</v>
      </c>
      <c r="K300">
        <f t="shared" si="17"/>
        <v>-4.6986485606515416E-2</v>
      </c>
      <c r="L300">
        <f t="shared" si="18"/>
        <v>-5.3064311957953678E-2</v>
      </c>
      <c r="M300">
        <f t="shared" si="19"/>
        <v>1</v>
      </c>
    </row>
    <row r="301" spans="1:13" x14ac:dyDescent="0.3">
      <c r="A301">
        <v>300</v>
      </c>
      <c r="B301">
        <v>0.57274754712855824</v>
      </c>
      <c r="C301">
        <v>0.12423036140018406</v>
      </c>
      <c r="D301">
        <v>-0.77</v>
      </c>
      <c r="E301">
        <v>0.25</v>
      </c>
      <c r="F301">
        <v>7.5925306496982703</v>
      </c>
      <c r="G301">
        <v>0.4</v>
      </c>
      <c r="H301">
        <v>-8.17</v>
      </c>
      <c r="I301">
        <f t="shared" si="16"/>
        <v>-7.8032528432438459</v>
      </c>
      <c r="J301">
        <v>0.35</v>
      </c>
      <c r="K301">
        <f t="shared" si="17"/>
        <v>0.1133737647439621</v>
      </c>
      <c r="L301">
        <f t="shared" si="18"/>
        <v>-0.11744547932308627</v>
      </c>
      <c r="M301">
        <f t="shared" si="19"/>
        <v>1</v>
      </c>
    </row>
    <row r="302" spans="1:13" x14ac:dyDescent="0.3">
      <c r="A302">
        <v>301</v>
      </c>
      <c r="B302">
        <v>0.41773911958981202</v>
      </c>
      <c r="C302">
        <v>0.79151143101629706</v>
      </c>
      <c r="D302">
        <v>-0.77</v>
      </c>
      <c r="E302">
        <v>0.25</v>
      </c>
      <c r="F302">
        <v>7.5925306496982703</v>
      </c>
      <c r="G302">
        <v>0.4</v>
      </c>
      <c r="H302">
        <v>-8.17</v>
      </c>
      <c r="I302">
        <f t="shared" si="16"/>
        <v>-8.5853615257654532</v>
      </c>
      <c r="J302">
        <v>0.35</v>
      </c>
      <c r="K302">
        <f t="shared" si="17"/>
        <v>-0.16036427413860022</v>
      </c>
      <c r="L302">
        <f t="shared" si="18"/>
        <v>1.9710761269128574E-3</v>
      </c>
      <c r="M302">
        <f t="shared" si="19"/>
        <v>0</v>
      </c>
    </row>
    <row r="303" spans="1:13" x14ac:dyDescent="0.3">
      <c r="A303">
        <v>302</v>
      </c>
      <c r="B303">
        <v>0.82633363548423644</v>
      </c>
      <c r="C303">
        <v>0.41569679092659462</v>
      </c>
      <c r="D303">
        <v>-0.77</v>
      </c>
      <c r="E303">
        <v>0.25</v>
      </c>
      <c r="F303">
        <v>7.5925306496982703</v>
      </c>
      <c r="G303">
        <v>0.4</v>
      </c>
      <c r="H303">
        <v>-8.17</v>
      </c>
      <c r="I303">
        <f t="shared" si="16"/>
        <v>-6.2904490023099058</v>
      </c>
      <c r="J303">
        <v>0.35</v>
      </c>
      <c r="K303">
        <f t="shared" si="17"/>
        <v>0.6428551090708412</v>
      </c>
      <c r="L303">
        <f t="shared" si="18"/>
        <v>0.60027219100169615</v>
      </c>
      <c r="M303">
        <f t="shared" si="19"/>
        <v>0</v>
      </c>
    </row>
    <row r="304" spans="1:13" x14ac:dyDescent="0.3">
      <c r="A304">
        <v>303</v>
      </c>
      <c r="B304">
        <v>0.77531419202245289</v>
      </c>
      <c r="C304">
        <v>0.65282892194943709</v>
      </c>
      <c r="D304">
        <v>-0.77</v>
      </c>
      <c r="E304">
        <v>0.25</v>
      </c>
      <c r="F304">
        <v>7.5925306496982703</v>
      </c>
      <c r="G304">
        <v>0.4</v>
      </c>
      <c r="H304">
        <v>-8.17</v>
      </c>
      <c r="I304">
        <f t="shared" si="16"/>
        <v>-6.6570738929092279</v>
      </c>
      <c r="J304">
        <v>0.35</v>
      </c>
      <c r="K304">
        <f t="shared" si="17"/>
        <v>0.51453639736107881</v>
      </c>
      <c r="L304">
        <f t="shared" si="18"/>
        <v>0.59313025737587766</v>
      </c>
      <c r="M304">
        <f t="shared" si="19"/>
        <v>0</v>
      </c>
    </row>
    <row r="305" spans="1:13" x14ac:dyDescent="0.3">
      <c r="A305">
        <v>304</v>
      </c>
      <c r="B305">
        <v>0.37868999967175521</v>
      </c>
      <c r="C305">
        <v>6.8107627482327127E-2</v>
      </c>
      <c r="D305">
        <v>-0.77</v>
      </c>
      <c r="E305">
        <v>0.25</v>
      </c>
      <c r="F305">
        <v>7.5925306496982703</v>
      </c>
      <c r="G305">
        <v>0.4</v>
      </c>
      <c r="H305">
        <v>-8.17</v>
      </c>
      <c r="I305">
        <f t="shared" si="16"/>
        <v>-8.7878462659593435</v>
      </c>
      <c r="J305">
        <v>0.35</v>
      </c>
      <c r="K305">
        <f t="shared" si="17"/>
        <v>-0.23123393320646191</v>
      </c>
      <c r="L305">
        <f t="shared" si="18"/>
        <v>-0.52924076465439884</v>
      </c>
      <c r="M305">
        <f t="shared" si="19"/>
        <v>1</v>
      </c>
    </row>
    <row r="306" spans="1:13" x14ac:dyDescent="0.3">
      <c r="A306">
        <v>305</v>
      </c>
      <c r="B306">
        <v>0.90856425949306863</v>
      </c>
      <c r="C306">
        <v>0.96193840901076499</v>
      </c>
      <c r="D306">
        <v>-0.77</v>
      </c>
      <c r="E306">
        <v>0.25</v>
      </c>
      <c r="F306">
        <v>7.5925306496982703</v>
      </c>
      <c r="G306">
        <v>0.4</v>
      </c>
      <c r="H306">
        <v>-8.17</v>
      </c>
      <c r="I306">
        <f t="shared" si="16"/>
        <v>-5.5060687286557846</v>
      </c>
      <c r="J306">
        <v>0.35</v>
      </c>
      <c r="K306">
        <f t="shared" si="17"/>
        <v>0.91738820484978367</v>
      </c>
      <c r="L306">
        <f t="shared" si="18"/>
        <v>1.2721156428148326</v>
      </c>
      <c r="M306">
        <f t="shared" si="19"/>
        <v>0</v>
      </c>
    </row>
    <row r="307" spans="1:13" x14ac:dyDescent="0.3">
      <c r="A307">
        <v>306</v>
      </c>
      <c r="B307">
        <v>0.76114910883185971</v>
      </c>
      <c r="C307">
        <v>0.47551125807992389</v>
      </c>
      <c r="D307">
        <v>-0.77</v>
      </c>
      <c r="E307">
        <v>0.25</v>
      </c>
      <c r="F307">
        <v>7.5925306496982703</v>
      </c>
      <c r="G307">
        <v>0.4</v>
      </c>
      <c r="H307">
        <v>-8.17</v>
      </c>
      <c r="I307">
        <f t="shared" si="16"/>
        <v>-6.7499924084219103</v>
      </c>
      <c r="J307">
        <v>0.35</v>
      </c>
      <c r="K307">
        <f t="shared" si="17"/>
        <v>0.48201491693163989</v>
      </c>
      <c r="L307">
        <f t="shared" si="18"/>
        <v>0.46973036227956233</v>
      </c>
      <c r="M307">
        <f t="shared" si="19"/>
        <v>0</v>
      </c>
    </row>
    <row r="308" spans="1:13" x14ac:dyDescent="0.3">
      <c r="A308">
        <v>307</v>
      </c>
      <c r="B308">
        <v>0.8058158444524921</v>
      </c>
      <c r="C308">
        <v>0.49466364793462103</v>
      </c>
      <c r="D308">
        <v>-0.77</v>
      </c>
      <c r="E308">
        <v>0.25</v>
      </c>
      <c r="F308">
        <v>7.5925306496982703</v>
      </c>
      <c r="G308">
        <v>0.4</v>
      </c>
      <c r="H308">
        <v>-8.17</v>
      </c>
      <c r="I308">
        <f t="shared" si="16"/>
        <v>-6.4448395656831829</v>
      </c>
      <c r="J308">
        <v>0.35</v>
      </c>
      <c r="K308">
        <f t="shared" si="17"/>
        <v>0.58881841189019424</v>
      </c>
      <c r="L308">
        <f t="shared" si="18"/>
        <v>0.58614308191332054</v>
      </c>
      <c r="M308">
        <f t="shared" si="19"/>
        <v>0</v>
      </c>
    </row>
    <row r="309" spans="1:13" x14ac:dyDescent="0.3">
      <c r="A309">
        <v>308</v>
      </c>
      <c r="B309">
        <v>0.34440110597620144</v>
      </c>
      <c r="C309">
        <v>0.86367043277976552</v>
      </c>
      <c r="D309">
        <v>-0.77</v>
      </c>
      <c r="E309">
        <v>0.25</v>
      </c>
      <c r="F309">
        <v>7.5925306496982703</v>
      </c>
      <c r="G309">
        <v>0.4</v>
      </c>
      <c r="H309">
        <v>-8.17</v>
      </c>
      <c r="I309">
        <f t="shared" si="16"/>
        <v>-8.9709621712246577</v>
      </c>
      <c r="J309">
        <v>0.35</v>
      </c>
      <c r="K309">
        <f t="shared" si="17"/>
        <v>-0.29532450004932187</v>
      </c>
      <c r="L309">
        <f t="shared" si="18"/>
        <v>-7.5932617284157761E-2</v>
      </c>
      <c r="M309">
        <f t="shared" si="19"/>
        <v>1</v>
      </c>
    </row>
    <row r="310" spans="1:13" x14ac:dyDescent="0.3">
      <c r="A310">
        <v>309</v>
      </c>
      <c r="B310">
        <v>0.93692098045412164</v>
      </c>
      <c r="C310">
        <v>0.83690568821767297</v>
      </c>
      <c r="D310">
        <v>-0.77</v>
      </c>
      <c r="E310">
        <v>0.25</v>
      </c>
      <c r="F310">
        <v>7.5925306496982703</v>
      </c>
      <c r="G310">
        <v>0.4</v>
      </c>
      <c r="H310">
        <v>-8.17</v>
      </c>
      <c r="I310">
        <f t="shared" si="16"/>
        <v>-5.1111412840102481</v>
      </c>
      <c r="J310">
        <v>0.35</v>
      </c>
      <c r="K310">
        <f t="shared" si="17"/>
        <v>1.0556128104757214</v>
      </c>
      <c r="L310">
        <f t="shared" si="18"/>
        <v>1.2519767738418444</v>
      </c>
      <c r="M310">
        <f t="shared" si="19"/>
        <v>0</v>
      </c>
    </row>
    <row r="311" spans="1:13" x14ac:dyDescent="0.3">
      <c r="A311">
        <v>310</v>
      </c>
      <c r="B311">
        <v>0.3391181227351544</v>
      </c>
      <c r="C311">
        <v>0.48558645416944779</v>
      </c>
      <c r="D311">
        <v>-0.77</v>
      </c>
      <c r="E311">
        <v>0.25</v>
      </c>
      <c r="F311">
        <v>7.5925306496982703</v>
      </c>
      <c r="G311">
        <v>0.4</v>
      </c>
      <c r="H311">
        <v>-8.17</v>
      </c>
      <c r="I311">
        <f t="shared" si="16"/>
        <v>-8.9997422591952621</v>
      </c>
      <c r="J311">
        <v>0.35</v>
      </c>
      <c r="K311">
        <f t="shared" si="17"/>
        <v>-0.30539753083903332</v>
      </c>
      <c r="L311">
        <f t="shared" si="18"/>
        <v>-0.31262498389174748</v>
      </c>
      <c r="M311">
        <f t="shared" si="19"/>
        <v>1</v>
      </c>
    </row>
    <row r="312" spans="1:13" x14ac:dyDescent="0.3">
      <c r="A312">
        <v>311</v>
      </c>
      <c r="B312">
        <v>0.9871218567972041</v>
      </c>
      <c r="C312">
        <v>0.32847718568555739</v>
      </c>
      <c r="D312">
        <v>-0.77</v>
      </c>
      <c r="E312">
        <v>0.25</v>
      </c>
      <c r="F312">
        <v>7.5925306496982703</v>
      </c>
      <c r="G312">
        <v>0.4</v>
      </c>
      <c r="H312">
        <v>-8.17</v>
      </c>
      <c r="I312">
        <f t="shared" si="16"/>
        <v>-3.7102663805595197</v>
      </c>
      <c r="J312">
        <v>0.35</v>
      </c>
      <c r="K312">
        <f t="shared" si="17"/>
        <v>1.5459190266834764</v>
      </c>
      <c r="L312">
        <f t="shared" si="18"/>
        <v>1.4570946238886691</v>
      </c>
      <c r="M312">
        <f t="shared" si="19"/>
        <v>0</v>
      </c>
    </row>
    <row r="313" spans="1:13" x14ac:dyDescent="0.3">
      <c r="A313">
        <v>312</v>
      </c>
      <c r="B313">
        <v>4.8182556061797888E-2</v>
      </c>
      <c r="C313">
        <v>0.95109774724718243</v>
      </c>
      <c r="D313">
        <v>-0.77</v>
      </c>
      <c r="E313">
        <v>0.25</v>
      </c>
      <c r="F313">
        <v>7.5925306496982703</v>
      </c>
      <c r="G313">
        <v>0.4</v>
      </c>
      <c r="H313">
        <v>-8.17</v>
      </c>
      <c r="I313">
        <f t="shared" si="16"/>
        <v>-11.49547380273393</v>
      </c>
      <c r="J313">
        <v>0.35</v>
      </c>
      <c r="K313">
        <f t="shared" si="17"/>
        <v>-1.1789035710775666</v>
      </c>
      <c r="L313">
        <f t="shared" si="18"/>
        <v>-0.84778520476919816</v>
      </c>
      <c r="M313">
        <f t="shared" si="19"/>
        <v>1</v>
      </c>
    </row>
    <row r="314" spans="1:13" x14ac:dyDescent="0.3">
      <c r="A314">
        <v>313</v>
      </c>
      <c r="B314">
        <v>0.43740001615059954</v>
      </c>
      <c r="C314">
        <v>0.60462173545536857</v>
      </c>
      <c r="D314">
        <v>-0.77</v>
      </c>
      <c r="E314">
        <v>0.25</v>
      </c>
      <c r="F314">
        <v>7.5925306496982703</v>
      </c>
      <c r="G314">
        <v>0.4</v>
      </c>
      <c r="H314">
        <v>-8.17</v>
      </c>
      <c r="I314">
        <f t="shared" si="16"/>
        <v>-8.4851288646350085</v>
      </c>
      <c r="J314">
        <v>0.35</v>
      </c>
      <c r="K314">
        <f t="shared" si="17"/>
        <v>-0.12528284274294466</v>
      </c>
      <c r="L314">
        <f t="shared" si="18"/>
        <v>-7.2217173346422942E-2</v>
      </c>
      <c r="M314">
        <f t="shared" si="19"/>
        <v>1</v>
      </c>
    </row>
    <row r="315" spans="1:13" x14ac:dyDescent="0.3">
      <c r="A315">
        <v>314</v>
      </c>
      <c r="B315">
        <v>0.85812564805481362</v>
      </c>
      <c r="C315">
        <v>0.65200059411920319</v>
      </c>
      <c r="D315">
        <v>-0.77</v>
      </c>
      <c r="E315">
        <v>0.25</v>
      </c>
      <c r="F315">
        <v>7.5925306496982703</v>
      </c>
      <c r="G315">
        <v>0.4</v>
      </c>
      <c r="H315">
        <v>-8.17</v>
      </c>
      <c r="I315">
        <f t="shared" si="16"/>
        <v>-6.0261276648742177</v>
      </c>
      <c r="J315">
        <v>0.35</v>
      </c>
      <c r="K315">
        <f t="shared" si="17"/>
        <v>0.73536757717333234</v>
      </c>
      <c r="L315">
        <f t="shared" si="18"/>
        <v>0.81351303868591218</v>
      </c>
      <c r="M315">
        <f t="shared" si="19"/>
        <v>0</v>
      </c>
    </row>
    <row r="316" spans="1:13" x14ac:dyDescent="0.3">
      <c r="A316">
        <v>315</v>
      </c>
      <c r="B316">
        <v>0.13668534366189389</v>
      </c>
      <c r="C316">
        <v>0.65034035596218931</v>
      </c>
      <c r="D316">
        <v>-0.77</v>
      </c>
      <c r="E316">
        <v>0.25</v>
      </c>
      <c r="F316">
        <v>7.5925306496982703</v>
      </c>
      <c r="G316">
        <v>0.4</v>
      </c>
      <c r="H316">
        <v>-8.17</v>
      </c>
      <c r="I316">
        <f t="shared" si="16"/>
        <v>-10.360666401140104</v>
      </c>
      <c r="J316">
        <v>0.35</v>
      </c>
      <c r="K316">
        <f t="shared" si="17"/>
        <v>-0.78172098051972805</v>
      </c>
      <c r="L316">
        <f t="shared" si="18"/>
        <v>-0.7044730766584173</v>
      </c>
      <c r="M316">
        <f t="shared" si="19"/>
        <v>1</v>
      </c>
    </row>
    <row r="317" spans="1:13" x14ac:dyDescent="0.3">
      <c r="A317">
        <v>316</v>
      </c>
      <c r="B317">
        <v>0.54632612013273063</v>
      </c>
      <c r="C317">
        <v>0.82818485283469001</v>
      </c>
      <c r="D317">
        <v>-0.77</v>
      </c>
      <c r="E317">
        <v>0.25</v>
      </c>
      <c r="F317">
        <v>7.5925306496982703</v>
      </c>
      <c r="G317">
        <v>0.4</v>
      </c>
      <c r="H317">
        <v>-8.17</v>
      </c>
      <c r="I317">
        <f t="shared" si="16"/>
        <v>-7.9372308501359861</v>
      </c>
      <c r="J317">
        <v>0.35</v>
      </c>
      <c r="K317">
        <f t="shared" si="17"/>
        <v>6.648146233171337E-2</v>
      </c>
      <c r="L317">
        <f t="shared" si="18"/>
        <v>0.25588479248728224</v>
      </c>
      <c r="M317">
        <f t="shared" si="19"/>
        <v>0</v>
      </c>
    </row>
    <row r="318" spans="1:13" x14ac:dyDescent="0.3">
      <c r="A318">
        <v>317</v>
      </c>
      <c r="B318">
        <v>0.97441482526920753</v>
      </c>
      <c r="C318">
        <v>0.91823364785818629</v>
      </c>
      <c r="D318">
        <v>-0.77</v>
      </c>
      <c r="E318">
        <v>0.25</v>
      </c>
      <c r="F318">
        <v>7.5925306496982703</v>
      </c>
      <c r="G318">
        <v>0.4</v>
      </c>
      <c r="H318">
        <v>-8.17</v>
      </c>
      <c r="I318">
        <f t="shared" si="16"/>
        <v>-4.2699031817690312</v>
      </c>
      <c r="J318">
        <v>0.35</v>
      </c>
      <c r="K318">
        <f t="shared" si="17"/>
        <v>1.3500461462601474</v>
      </c>
      <c r="L318">
        <f t="shared" si="18"/>
        <v>1.6287037552867998</v>
      </c>
      <c r="M318">
        <f t="shared" si="19"/>
        <v>0</v>
      </c>
    </row>
    <row r="319" spans="1:13" x14ac:dyDescent="0.3">
      <c r="A319">
        <v>318</v>
      </c>
      <c r="B319">
        <v>0.13834168911693145</v>
      </c>
      <c r="C319">
        <v>0.40884257208014707</v>
      </c>
      <c r="D319">
        <v>-0.77</v>
      </c>
      <c r="E319">
        <v>0.25</v>
      </c>
      <c r="F319">
        <v>7.5925306496982703</v>
      </c>
      <c r="G319">
        <v>0.4</v>
      </c>
      <c r="H319">
        <v>-8.17</v>
      </c>
      <c r="I319">
        <f t="shared" si="16"/>
        <v>-10.345600141792254</v>
      </c>
      <c r="J319">
        <v>0.35</v>
      </c>
      <c r="K319">
        <f t="shared" si="17"/>
        <v>-0.77644778974798045</v>
      </c>
      <c r="L319">
        <f t="shared" si="18"/>
        <v>-0.82255245387350484</v>
      </c>
      <c r="M319">
        <f t="shared" si="19"/>
        <v>1</v>
      </c>
    </row>
    <row r="320" spans="1:13" x14ac:dyDescent="0.3">
      <c r="A320">
        <v>319</v>
      </c>
      <c r="B320">
        <v>0.18761514120725931</v>
      </c>
      <c r="C320">
        <v>0.55347486473030771</v>
      </c>
      <c r="D320">
        <v>-0.77</v>
      </c>
      <c r="E320">
        <v>0.25</v>
      </c>
      <c r="F320">
        <v>7.5925306496982703</v>
      </c>
      <c r="G320">
        <v>0.4</v>
      </c>
      <c r="H320">
        <v>-8.17</v>
      </c>
      <c r="I320">
        <f t="shared" si="16"/>
        <v>-9.9434377175253807</v>
      </c>
      <c r="J320">
        <v>0.35</v>
      </c>
      <c r="K320">
        <f t="shared" si="17"/>
        <v>-0.63569094125457504</v>
      </c>
      <c r="L320">
        <f t="shared" si="18"/>
        <v>-0.60880183268869026</v>
      </c>
      <c r="M320">
        <f t="shared" si="19"/>
        <v>1</v>
      </c>
    </row>
    <row r="321" spans="1:13" x14ac:dyDescent="0.3">
      <c r="A321">
        <v>320</v>
      </c>
      <c r="B321">
        <v>1.3196078776995801E-3</v>
      </c>
      <c r="C321">
        <v>0.20012642918964019</v>
      </c>
      <c r="D321">
        <v>-0.77</v>
      </c>
      <c r="E321">
        <v>0.25</v>
      </c>
      <c r="F321">
        <v>7.5925306496982703</v>
      </c>
      <c r="G321">
        <v>0.4</v>
      </c>
      <c r="H321">
        <v>-8.17</v>
      </c>
      <c r="I321">
        <f t="shared" si="16"/>
        <v>-14.183811502956488</v>
      </c>
      <c r="J321">
        <v>0.35</v>
      </c>
      <c r="K321">
        <f t="shared" si="17"/>
        <v>-2.1198217661554617</v>
      </c>
      <c r="L321">
        <f t="shared" si="18"/>
        <v>-2.2880557111791693</v>
      </c>
      <c r="M321">
        <f t="shared" si="19"/>
        <v>1</v>
      </c>
    </row>
    <row r="322" spans="1:13" x14ac:dyDescent="0.3">
      <c r="A322">
        <v>321</v>
      </c>
      <c r="B322">
        <v>0.90503723818304771</v>
      </c>
      <c r="C322">
        <v>0.14252882858796467</v>
      </c>
      <c r="D322">
        <v>-0.77</v>
      </c>
      <c r="E322">
        <v>0.25</v>
      </c>
      <c r="F322">
        <v>7.5925306496982703</v>
      </c>
      <c r="G322">
        <v>0.4</v>
      </c>
      <c r="H322">
        <v>-8.17</v>
      </c>
      <c r="I322">
        <f t="shared" ref="I322:I385" si="20">_xlfn.NORM.INV(B322,H322,$R$1)</f>
        <v>-5.548401071606456</v>
      </c>
      <c r="J322">
        <v>0.35</v>
      </c>
      <c r="K322">
        <f t="shared" si="17"/>
        <v>0.90257188481704875</v>
      </c>
      <c r="L322">
        <f t="shared" si="18"/>
        <v>0.68876655309852852</v>
      </c>
      <c r="M322">
        <f t="shared" si="19"/>
        <v>0</v>
      </c>
    </row>
    <row r="323" spans="1:13" x14ac:dyDescent="0.3">
      <c r="A323">
        <v>322</v>
      </c>
      <c r="B323">
        <v>0.3883405455293556</v>
      </c>
      <c r="C323">
        <v>0.50654700568719002</v>
      </c>
      <c r="D323">
        <v>-0.77</v>
      </c>
      <c r="E323">
        <v>0.25</v>
      </c>
      <c r="F323">
        <v>7.5925306496982703</v>
      </c>
      <c r="G323">
        <v>0.4</v>
      </c>
      <c r="H323">
        <v>-8.17</v>
      </c>
      <c r="I323">
        <f t="shared" si="20"/>
        <v>-8.73729354036338</v>
      </c>
      <c r="J323">
        <v>0.35</v>
      </c>
      <c r="K323">
        <f t="shared" ref="K323:K386" si="21">D323*E323+F323*G323+I323*J323</f>
        <v>-0.21354047924787478</v>
      </c>
      <c r="L323">
        <f t="shared" ref="L323:L386" si="22">_xlfn.NORM.INV(C323,K323,$P$1)</f>
        <v>-0.21025814999496434</v>
      </c>
      <c r="M323">
        <f t="shared" ref="M323:M386" si="23">IF(L323&lt;0,1,0)</f>
        <v>1</v>
      </c>
    </row>
    <row r="324" spans="1:13" x14ac:dyDescent="0.3">
      <c r="A324">
        <v>323</v>
      </c>
      <c r="B324">
        <v>0.39552306841135176</v>
      </c>
      <c r="C324">
        <v>0.21474456201532877</v>
      </c>
      <c r="D324">
        <v>-0.77</v>
      </c>
      <c r="E324">
        <v>0.25</v>
      </c>
      <c r="F324">
        <v>7.5925306496982703</v>
      </c>
      <c r="G324">
        <v>0.4</v>
      </c>
      <c r="H324">
        <v>-8.17</v>
      </c>
      <c r="I324">
        <f t="shared" si="20"/>
        <v>-8.699904784736237</v>
      </c>
      <c r="J324">
        <v>0.35</v>
      </c>
      <c r="K324">
        <f t="shared" si="21"/>
        <v>-0.20045441477837445</v>
      </c>
      <c r="L324">
        <f t="shared" si="22"/>
        <v>-0.35846764930116298</v>
      </c>
      <c r="M324">
        <f t="shared" si="23"/>
        <v>1</v>
      </c>
    </row>
    <row r="325" spans="1:13" x14ac:dyDescent="0.3">
      <c r="A325">
        <v>324</v>
      </c>
      <c r="B325">
        <v>5.6423762555920298E-2</v>
      </c>
      <c r="C325">
        <v>0.16105762656704892</v>
      </c>
      <c r="D325">
        <v>-0.77</v>
      </c>
      <c r="E325">
        <v>0.25</v>
      </c>
      <c r="F325">
        <v>7.5925306496982703</v>
      </c>
      <c r="G325">
        <v>0.4</v>
      </c>
      <c r="H325">
        <v>-8.17</v>
      </c>
      <c r="I325">
        <f t="shared" si="20"/>
        <v>-11.341046267254342</v>
      </c>
      <c r="J325">
        <v>0.35</v>
      </c>
      <c r="K325">
        <f t="shared" si="21"/>
        <v>-1.1248539336597112</v>
      </c>
      <c r="L325">
        <f t="shared" si="22"/>
        <v>-1.3228780219254919</v>
      </c>
      <c r="M325">
        <f t="shared" si="23"/>
        <v>1</v>
      </c>
    </row>
    <row r="326" spans="1:13" x14ac:dyDescent="0.3">
      <c r="A326">
        <v>325</v>
      </c>
      <c r="B326">
        <v>0.87755393987124286</v>
      </c>
      <c r="C326">
        <v>4.6770369413745017E-2</v>
      </c>
      <c r="D326">
        <v>-0.77</v>
      </c>
      <c r="E326">
        <v>0.25</v>
      </c>
      <c r="F326">
        <v>7.5925306496982703</v>
      </c>
      <c r="G326">
        <v>0.4</v>
      </c>
      <c r="H326">
        <v>-8.17</v>
      </c>
      <c r="I326">
        <f t="shared" si="20"/>
        <v>-5.8443086424358528</v>
      </c>
      <c r="J326">
        <v>0.35</v>
      </c>
      <c r="K326">
        <f t="shared" si="21"/>
        <v>0.79900423502675988</v>
      </c>
      <c r="L326">
        <f t="shared" si="22"/>
        <v>0.46360245229975372</v>
      </c>
      <c r="M326">
        <f t="shared" si="23"/>
        <v>0</v>
      </c>
    </row>
    <row r="327" spans="1:13" x14ac:dyDescent="0.3">
      <c r="A327">
        <v>326</v>
      </c>
      <c r="B327">
        <v>0.7768887409510955</v>
      </c>
      <c r="C327">
        <v>0.9541372764643693</v>
      </c>
      <c r="D327">
        <v>-0.77</v>
      </c>
      <c r="E327">
        <v>0.25</v>
      </c>
      <c r="F327">
        <v>7.5925306496982703</v>
      </c>
      <c r="G327">
        <v>0.4</v>
      </c>
      <c r="H327">
        <v>-8.17</v>
      </c>
      <c r="I327">
        <f t="shared" si="20"/>
        <v>-6.6465445286616767</v>
      </c>
      <c r="J327">
        <v>0.35</v>
      </c>
      <c r="K327">
        <f t="shared" si="21"/>
        <v>0.51822167484772175</v>
      </c>
      <c r="L327">
        <f t="shared" si="22"/>
        <v>0.85549474900377853</v>
      </c>
      <c r="M327">
        <f t="shared" si="23"/>
        <v>0</v>
      </c>
    </row>
    <row r="328" spans="1:13" x14ac:dyDescent="0.3">
      <c r="A328">
        <v>327</v>
      </c>
      <c r="B328">
        <v>0.33938436509770109</v>
      </c>
      <c r="C328">
        <v>0.10351065614195143</v>
      </c>
      <c r="D328">
        <v>-0.77</v>
      </c>
      <c r="E328">
        <v>0.25</v>
      </c>
      <c r="F328">
        <v>7.5925306496982703</v>
      </c>
      <c r="G328">
        <v>0.4</v>
      </c>
      <c r="H328">
        <v>-8.17</v>
      </c>
      <c r="I328">
        <f t="shared" si="20"/>
        <v>-8.9982877831600039</v>
      </c>
      <c r="J328">
        <v>0.35</v>
      </c>
      <c r="K328">
        <f t="shared" si="21"/>
        <v>-0.30488846422669313</v>
      </c>
      <c r="L328">
        <f t="shared" si="22"/>
        <v>-0.55724815855844356</v>
      </c>
      <c r="M328">
        <f t="shared" si="23"/>
        <v>1</v>
      </c>
    </row>
    <row r="329" spans="1:13" x14ac:dyDescent="0.3">
      <c r="A329">
        <v>328</v>
      </c>
      <c r="B329">
        <v>0.5030146298379814</v>
      </c>
      <c r="C329">
        <v>0.85471729686049502</v>
      </c>
      <c r="D329">
        <v>-0.77</v>
      </c>
      <c r="E329">
        <v>0.25</v>
      </c>
      <c r="F329">
        <v>7.5925306496982703</v>
      </c>
      <c r="G329">
        <v>0.4</v>
      </c>
      <c r="H329">
        <v>-8.17</v>
      </c>
      <c r="I329">
        <f t="shared" si="20"/>
        <v>-8.1548867433879177</v>
      </c>
      <c r="J329">
        <v>0.35</v>
      </c>
      <c r="K329">
        <f t="shared" si="21"/>
        <v>-9.6981003064628979E-3</v>
      </c>
      <c r="L329">
        <f t="shared" si="22"/>
        <v>0.20167831638186404</v>
      </c>
      <c r="M329">
        <f t="shared" si="23"/>
        <v>0</v>
      </c>
    </row>
    <row r="330" spans="1:13" x14ac:dyDescent="0.3">
      <c r="A330">
        <v>329</v>
      </c>
      <c r="B330">
        <v>0.7177634791161962</v>
      </c>
      <c r="C330">
        <v>0.86293104686475952</v>
      </c>
      <c r="D330">
        <v>-0.77</v>
      </c>
      <c r="E330">
        <v>0.25</v>
      </c>
      <c r="F330">
        <v>7.5925306496982703</v>
      </c>
      <c r="G330">
        <v>0.4</v>
      </c>
      <c r="H330">
        <v>-8.17</v>
      </c>
      <c r="I330">
        <f t="shared" si="20"/>
        <v>-7.0175793932267334</v>
      </c>
      <c r="J330">
        <v>0.35</v>
      </c>
      <c r="K330">
        <f t="shared" si="21"/>
        <v>0.38835947224995149</v>
      </c>
      <c r="L330">
        <f t="shared" si="22"/>
        <v>0.60707607324962154</v>
      </c>
      <c r="M330">
        <f t="shared" si="23"/>
        <v>0</v>
      </c>
    </row>
    <row r="331" spans="1:13" x14ac:dyDescent="0.3">
      <c r="A331">
        <v>330</v>
      </c>
      <c r="B331">
        <v>0.25144674341325968</v>
      </c>
      <c r="C331">
        <v>0.93315118780182227</v>
      </c>
      <c r="D331">
        <v>-0.77</v>
      </c>
      <c r="E331">
        <v>0.25</v>
      </c>
      <c r="F331">
        <v>7.5925306496982703</v>
      </c>
      <c r="G331">
        <v>0.4</v>
      </c>
      <c r="H331">
        <v>-8.17</v>
      </c>
      <c r="I331">
        <f t="shared" si="20"/>
        <v>-9.5098880081358814</v>
      </c>
      <c r="J331">
        <v>0.35</v>
      </c>
      <c r="K331">
        <f t="shared" si="21"/>
        <v>-0.48394854296825018</v>
      </c>
      <c r="L331">
        <f t="shared" si="22"/>
        <v>-0.18401278274445682</v>
      </c>
      <c r="M331">
        <f t="shared" si="23"/>
        <v>1</v>
      </c>
    </row>
    <row r="332" spans="1:13" x14ac:dyDescent="0.3">
      <c r="A332">
        <v>331</v>
      </c>
      <c r="B332">
        <v>0.81289160799221183</v>
      </c>
      <c r="C332">
        <v>0.22549690469746519</v>
      </c>
      <c r="D332">
        <v>-0.77</v>
      </c>
      <c r="E332">
        <v>0.25</v>
      </c>
      <c r="F332">
        <v>7.5925306496982703</v>
      </c>
      <c r="G332">
        <v>0.4</v>
      </c>
      <c r="H332">
        <v>-8.17</v>
      </c>
      <c r="I332">
        <f t="shared" si="20"/>
        <v>-6.3927951376180987</v>
      </c>
      <c r="J332">
        <v>0.35</v>
      </c>
      <c r="K332">
        <f t="shared" si="21"/>
        <v>0.60703396171297364</v>
      </c>
      <c r="L332">
        <f t="shared" si="22"/>
        <v>0.45628211582710454</v>
      </c>
      <c r="M332">
        <f t="shared" si="23"/>
        <v>0</v>
      </c>
    </row>
    <row r="333" spans="1:13" x14ac:dyDescent="0.3">
      <c r="A333">
        <v>332</v>
      </c>
      <c r="B333">
        <v>0.68087987080190204</v>
      </c>
      <c r="C333">
        <v>0.57044118056822124</v>
      </c>
      <c r="D333">
        <v>-0.77</v>
      </c>
      <c r="E333">
        <v>0.25</v>
      </c>
      <c r="F333">
        <v>7.5925306496982703</v>
      </c>
      <c r="G333">
        <v>0.4</v>
      </c>
      <c r="H333">
        <v>-8.17</v>
      </c>
      <c r="I333">
        <f t="shared" si="20"/>
        <v>-7.2296787363791326</v>
      </c>
      <c r="J333">
        <v>0.35</v>
      </c>
      <c r="K333">
        <f t="shared" si="21"/>
        <v>0.31412470214661203</v>
      </c>
      <c r="L333">
        <f t="shared" si="22"/>
        <v>0.34962419957584007</v>
      </c>
      <c r="M333">
        <f t="shared" si="23"/>
        <v>0</v>
      </c>
    </row>
    <row r="334" spans="1:13" x14ac:dyDescent="0.3">
      <c r="A334">
        <v>333</v>
      </c>
      <c r="B334">
        <v>0.92451186360939142</v>
      </c>
      <c r="C334">
        <v>0.23379510921516233</v>
      </c>
      <c r="D334">
        <v>-0.77</v>
      </c>
      <c r="E334">
        <v>0.25</v>
      </c>
      <c r="F334">
        <v>7.5925306496982703</v>
      </c>
      <c r="G334">
        <v>0.4</v>
      </c>
      <c r="H334">
        <v>-8.17</v>
      </c>
      <c r="I334">
        <f t="shared" si="20"/>
        <v>-5.2978167631933148</v>
      </c>
      <c r="J334">
        <v>0.35</v>
      </c>
      <c r="K334">
        <f t="shared" si="21"/>
        <v>0.99027639276164825</v>
      </c>
      <c r="L334">
        <f t="shared" si="22"/>
        <v>0.84499529209070134</v>
      </c>
      <c r="M334">
        <f t="shared" si="23"/>
        <v>0</v>
      </c>
    </row>
    <row r="335" spans="1:13" x14ac:dyDescent="0.3">
      <c r="A335">
        <v>334</v>
      </c>
      <c r="B335">
        <v>0.52354259901584776</v>
      </c>
      <c r="C335">
        <v>0.29407032104529396</v>
      </c>
      <c r="D335">
        <v>-0.77</v>
      </c>
      <c r="E335">
        <v>0.25</v>
      </c>
      <c r="F335">
        <v>7.5925306496982703</v>
      </c>
      <c r="G335">
        <v>0.4</v>
      </c>
      <c r="H335">
        <v>-8.17</v>
      </c>
      <c r="I335">
        <f t="shared" si="20"/>
        <v>-8.0519063243319557</v>
      </c>
      <c r="J335">
        <v>0.35</v>
      </c>
      <c r="K335">
        <f t="shared" si="21"/>
        <v>2.6345046363124069E-2</v>
      </c>
      <c r="L335">
        <f t="shared" si="22"/>
        <v>-8.1961442248812216E-2</v>
      </c>
      <c r="M335">
        <f t="shared" si="23"/>
        <v>1</v>
      </c>
    </row>
    <row r="336" spans="1:13" x14ac:dyDescent="0.3">
      <c r="A336">
        <v>335</v>
      </c>
      <c r="B336">
        <v>0.12116576862560369</v>
      </c>
      <c r="C336">
        <v>0.81346097528975114</v>
      </c>
      <c r="D336">
        <v>-0.77</v>
      </c>
      <c r="E336">
        <v>0.25</v>
      </c>
      <c r="F336">
        <v>7.5925306496982703</v>
      </c>
      <c r="G336">
        <v>0.4</v>
      </c>
      <c r="H336">
        <v>-8.17</v>
      </c>
      <c r="I336">
        <f t="shared" si="20"/>
        <v>-10.508357915217909</v>
      </c>
      <c r="J336">
        <v>0.35</v>
      </c>
      <c r="K336">
        <f t="shared" si="21"/>
        <v>-0.83341301044695948</v>
      </c>
      <c r="L336">
        <f t="shared" si="22"/>
        <v>-0.65526850614365129</v>
      </c>
      <c r="M336">
        <f t="shared" si="23"/>
        <v>1</v>
      </c>
    </row>
    <row r="337" spans="1:13" x14ac:dyDescent="0.3">
      <c r="A337">
        <v>336</v>
      </c>
      <c r="B337">
        <v>7.6151984302615938E-2</v>
      </c>
      <c r="C337">
        <v>0.98884988008618468</v>
      </c>
      <c r="D337">
        <v>-0.77</v>
      </c>
      <c r="E337">
        <v>0.25</v>
      </c>
      <c r="F337">
        <v>7.5925306496982703</v>
      </c>
      <c r="G337">
        <v>0.4</v>
      </c>
      <c r="H337">
        <v>-8.17</v>
      </c>
      <c r="I337">
        <f t="shared" si="20"/>
        <v>-11.032881276035587</v>
      </c>
      <c r="J337">
        <v>0.35</v>
      </c>
      <c r="K337">
        <f t="shared" si="21"/>
        <v>-1.016996186733147</v>
      </c>
      <c r="L337">
        <f t="shared" si="22"/>
        <v>-0.55995324045943806</v>
      </c>
      <c r="M337">
        <f t="shared" si="23"/>
        <v>1</v>
      </c>
    </row>
    <row r="338" spans="1:13" x14ac:dyDescent="0.3">
      <c r="A338">
        <v>337</v>
      </c>
      <c r="B338">
        <v>0.89438343092493033</v>
      </c>
      <c r="C338">
        <v>0.35596401424043167</v>
      </c>
      <c r="D338">
        <v>-0.77</v>
      </c>
      <c r="E338">
        <v>0.25</v>
      </c>
      <c r="F338">
        <v>7.5925306496982703</v>
      </c>
      <c r="G338">
        <v>0.4</v>
      </c>
      <c r="H338">
        <v>-8.17</v>
      </c>
      <c r="I338">
        <f t="shared" si="20"/>
        <v>-5.6696363697608856</v>
      </c>
      <c r="J338">
        <v>0.35</v>
      </c>
      <c r="K338">
        <f t="shared" si="21"/>
        <v>0.8601395304629984</v>
      </c>
      <c r="L338">
        <f t="shared" si="22"/>
        <v>0.78628594482636394</v>
      </c>
      <c r="M338">
        <f t="shared" si="23"/>
        <v>0</v>
      </c>
    </row>
    <row r="339" spans="1:13" x14ac:dyDescent="0.3">
      <c r="A339">
        <v>338</v>
      </c>
      <c r="B339">
        <v>0.59186775345862719</v>
      </c>
      <c r="C339">
        <v>0.58609696075306361</v>
      </c>
      <c r="D339">
        <v>-0.77</v>
      </c>
      <c r="E339">
        <v>0.25</v>
      </c>
      <c r="F339">
        <v>7.5925306496982703</v>
      </c>
      <c r="G339">
        <v>0.4</v>
      </c>
      <c r="H339">
        <v>-8.17</v>
      </c>
      <c r="I339">
        <f t="shared" si="20"/>
        <v>-7.7052956546566893</v>
      </c>
      <c r="J339">
        <v>0.35</v>
      </c>
      <c r="K339">
        <f t="shared" si="21"/>
        <v>0.14765878074946714</v>
      </c>
      <c r="L339">
        <f t="shared" si="22"/>
        <v>0.19116202201791052</v>
      </c>
      <c r="M339">
        <f t="shared" si="23"/>
        <v>0</v>
      </c>
    </row>
    <row r="340" spans="1:13" x14ac:dyDescent="0.3">
      <c r="A340">
        <v>339</v>
      </c>
      <c r="B340">
        <v>4.473524545280716E-2</v>
      </c>
      <c r="C340">
        <v>0.28252045706784212</v>
      </c>
      <c r="D340">
        <v>-0.77</v>
      </c>
      <c r="E340">
        <v>0.25</v>
      </c>
      <c r="F340">
        <v>7.5925306496982703</v>
      </c>
      <c r="G340">
        <v>0.4</v>
      </c>
      <c r="H340">
        <v>-8.17</v>
      </c>
      <c r="I340">
        <f t="shared" si="20"/>
        <v>-11.566395014253722</v>
      </c>
      <c r="J340">
        <v>0.35</v>
      </c>
      <c r="K340">
        <f t="shared" si="21"/>
        <v>-1.2037259951094939</v>
      </c>
      <c r="L340">
        <f t="shared" si="22"/>
        <v>-1.3188000468164449</v>
      </c>
      <c r="M340">
        <f t="shared" si="23"/>
        <v>1</v>
      </c>
    </row>
    <row r="341" spans="1:13" x14ac:dyDescent="0.3">
      <c r="A341">
        <v>340</v>
      </c>
      <c r="B341">
        <v>0.65995754563251019</v>
      </c>
      <c r="C341">
        <v>0.3537961649349014</v>
      </c>
      <c r="D341">
        <v>-0.77</v>
      </c>
      <c r="E341">
        <v>0.25</v>
      </c>
      <c r="F341">
        <v>7.5925306496982703</v>
      </c>
      <c r="G341">
        <v>0.4</v>
      </c>
      <c r="H341">
        <v>-8.17</v>
      </c>
      <c r="I341">
        <f t="shared" si="20"/>
        <v>-7.345305466860359</v>
      </c>
      <c r="J341">
        <v>0.35</v>
      </c>
      <c r="K341">
        <f t="shared" si="21"/>
        <v>0.27365534647818279</v>
      </c>
      <c r="L341">
        <f t="shared" si="22"/>
        <v>0.19863702268580602</v>
      </c>
      <c r="M341">
        <f t="shared" si="23"/>
        <v>0</v>
      </c>
    </row>
    <row r="342" spans="1:13" x14ac:dyDescent="0.3">
      <c r="A342">
        <v>341</v>
      </c>
      <c r="B342">
        <v>0.39089209584126172</v>
      </c>
      <c r="C342">
        <v>0.24502193887500956</v>
      </c>
      <c r="D342">
        <v>-0.77</v>
      </c>
      <c r="E342">
        <v>0.25</v>
      </c>
      <c r="F342">
        <v>7.5925306496982703</v>
      </c>
      <c r="G342">
        <v>0.4</v>
      </c>
      <c r="H342">
        <v>-8.17</v>
      </c>
      <c r="I342">
        <f t="shared" si="20"/>
        <v>-8.7239893585630011</v>
      </c>
      <c r="J342">
        <v>0.35</v>
      </c>
      <c r="K342">
        <f t="shared" si="21"/>
        <v>-0.20888401561774206</v>
      </c>
      <c r="L342">
        <f t="shared" si="22"/>
        <v>-0.34693182314371523</v>
      </c>
      <c r="M342">
        <f t="shared" si="23"/>
        <v>1</v>
      </c>
    </row>
    <row r="343" spans="1:13" x14ac:dyDescent="0.3">
      <c r="A343">
        <v>342</v>
      </c>
      <c r="B343">
        <v>0.90844408860526837</v>
      </c>
      <c r="C343">
        <v>7.7610780002894231E-2</v>
      </c>
      <c r="D343">
        <v>-0.77</v>
      </c>
      <c r="E343">
        <v>0.25</v>
      </c>
      <c r="F343">
        <v>7.5925306496982703</v>
      </c>
      <c r="G343">
        <v>0.4</v>
      </c>
      <c r="H343">
        <v>-8.17</v>
      </c>
      <c r="I343">
        <f t="shared" si="20"/>
        <v>-5.5075307568759806</v>
      </c>
      <c r="J343">
        <v>0.35</v>
      </c>
      <c r="K343">
        <f t="shared" si="21"/>
        <v>0.91687649497271506</v>
      </c>
      <c r="L343">
        <f t="shared" si="22"/>
        <v>0.63261098641955549</v>
      </c>
      <c r="M343">
        <f t="shared" si="23"/>
        <v>0</v>
      </c>
    </row>
    <row r="344" spans="1:13" x14ac:dyDescent="0.3">
      <c r="A344">
        <v>343</v>
      </c>
      <c r="B344">
        <v>0.34350934154151125</v>
      </c>
      <c r="C344">
        <v>2.3896106145047114E-2</v>
      </c>
      <c r="D344">
        <v>-0.77</v>
      </c>
      <c r="E344">
        <v>0.25</v>
      </c>
      <c r="F344">
        <v>7.5925306496982703</v>
      </c>
      <c r="G344">
        <v>0.4</v>
      </c>
      <c r="H344">
        <v>-8.17</v>
      </c>
      <c r="I344">
        <f t="shared" si="20"/>
        <v>-8.9758084499903816</v>
      </c>
      <c r="J344">
        <v>0.35</v>
      </c>
      <c r="K344">
        <f t="shared" si="21"/>
        <v>-0.29702069761732508</v>
      </c>
      <c r="L344">
        <f t="shared" si="22"/>
        <v>-0.69286297344434977</v>
      </c>
      <c r="M344">
        <f t="shared" si="23"/>
        <v>1</v>
      </c>
    </row>
    <row r="345" spans="1:13" x14ac:dyDescent="0.3">
      <c r="A345">
        <v>344</v>
      </c>
      <c r="B345">
        <v>0.88530072901789036</v>
      </c>
      <c r="C345">
        <v>0.50113563637849046</v>
      </c>
      <c r="D345">
        <v>-0.77</v>
      </c>
      <c r="E345">
        <v>0.25</v>
      </c>
      <c r="F345">
        <v>7.5925306496982703</v>
      </c>
      <c r="G345">
        <v>0.4</v>
      </c>
      <c r="H345">
        <v>-8.17</v>
      </c>
      <c r="I345">
        <f t="shared" si="20"/>
        <v>-5.7661807347819103</v>
      </c>
      <c r="J345">
        <v>0.35</v>
      </c>
      <c r="K345">
        <f t="shared" si="21"/>
        <v>0.82634900270563971</v>
      </c>
      <c r="L345">
        <f t="shared" si="22"/>
        <v>0.82691832712574054</v>
      </c>
      <c r="M345">
        <f t="shared" si="23"/>
        <v>0</v>
      </c>
    </row>
    <row r="346" spans="1:13" x14ac:dyDescent="0.3">
      <c r="A346">
        <v>345</v>
      </c>
      <c r="B346">
        <v>0.1410074208551424</v>
      </c>
      <c r="C346">
        <v>0.85654974356529645</v>
      </c>
      <c r="D346">
        <v>-0.77</v>
      </c>
      <c r="E346">
        <v>0.25</v>
      </c>
      <c r="F346">
        <v>7.5925306496982703</v>
      </c>
      <c r="G346">
        <v>0.4</v>
      </c>
      <c r="H346">
        <v>-8.17</v>
      </c>
      <c r="I346">
        <f t="shared" si="20"/>
        <v>-10.321608363360717</v>
      </c>
      <c r="J346">
        <v>0.35</v>
      </c>
      <c r="K346">
        <f t="shared" si="21"/>
        <v>-0.76805066729694227</v>
      </c>
      <c r="L346">
        <f t="shared" si="22"/>
        <v>-0.55506153175655459</v>
      </c>
      <c r="M346">
        <f t="shared" si="23"/>
        <v>1</v>
      </c>
    </row>
    <row r="347" spans="1:13" x14ac:dyDescent="0.3">
      <c r="A347">
        <v>346</v>
      </c>
      <c r="B347">
        <v>0.89021531223532568</v>
      </c>
      <c r="C347">
        <v>0.64412011663913182</v>
      </c>
      <c r="D347">
        <v>-0.77</v>
      </c>
      <c r="E347">
        <v>0.25</v>
      </c>
      <c r="F347">
        <v>7.5925306496982703</v>
      </c>
      <c r="G347">
        <v>0.4</v>
      </c>
      <c r="H347">
        <v>-8.17</v>
      </c>
      <c r="I347">
        <f t="shared" si="20"/>
        <v>-5.7146520273014403</v>
      </c>
      <c r="J347">
        <v>0.35</v>
      </c>
      <c r="K347">
        <f t="shared" si="21"/>
        <v>0.84438405032380404</v>
      </c>
      <c r="L347">
        <f t="shared" si="22"/>
        <v>0.91828279070650953</v>
      </c>
      <c r="M347">
        <f t="shared" si="23"/>
        <v>0</v>
      </c>
    </row>
    <row r="348" spans="1:13" x14ac:dyDescent="0.3">
      <c r="A348">
        <v>347</v>
      </c>
      <c r="B348">
        <v>0.766844800519907</v>
      </c>
      <c r="C348">
        <v>0.96927329949885899</v>
      </c>
      <c r="D348">
        <v>-0.77</v>
      </c>
      <c r="E348">
        <v>0.25</v>
      </c>
      <c r="F348">
        <v>7.5925306496982703</v>
      </c>
      <c r="G348">
        <v>0.4</v>
      </c>
      <c r="H348">
        <v>-8.17</v>
      </c>
      <c r="I348">
        <f t="shared" si="20"/>
        <v>-6.7130092504695646</v>
      </c>
      <c r="J348">
        <v>0.35</v>
      </c>
      <c r="K348">
        <f t="shared" si="21"/>
        <v>0.49495902221496069</v>
      </c>
      <c r="L348">
        <f t="shared" si="22"/>
        <v>0.86900283848594595</v>
      </c>
      <c r="M348">
        <f t="shared" si="23"/>
        <v>0</v>
      </c>
    </row>
    <row r="349" spans="1:13" x14ac:dyDescent="0.3">
      <c r="A349">
        <v>348</v>
      </c>
      <c r="B349">
        <v>6.7866692483996904E-2</v>
      </c>
      <c r="C349">
        <v>4.948611176889095E-2</v>
      </c>
      <c r="D349">
        <v>-0.77</v>
      </c>
      <c r="E349">
        <v>0.25</v>
      </c>
      <c r="F349">
        <v>7.5925306496982703</v>
      </c>
      <c r="G349">
        <v>0.4</v>
      </c>
      <c r="H349">
        <v>-8.17</v>
      </c>
      <c r="I349">
        <f t="shared" si="20"/>
        <v>-11.153738807715332</v>
      </c>
      <c r="J349">
        <v>0.35</v>
      </c>
      <c r="K349">
        <f t="shared" si="21"/>
        <v>-1.0592963228210577</v>
      </c>
      <c r="L349">
        <f t="shared" si="22"/>
        <v>-1.389267687380924</v>
      </c>
      <c r="M349">
        <f t="shared" si="23"/>
        <v>1</v>
      </c>
    </row>
    <row r="350" spans="1:13" x14ac:dyDescent="0.3">
      <c r="A350">
        <v>349</v>
      </c>
      <c r="B350">
        <v>0.6440055363316074</v>
      </c>
      <c r="C350">
        <v>0.90125536848684462</v>
      </c>
      <c r="D350">
        <v>-0.77</v>
      </c>
      <c r="E350">
        <v>0.25</v>
      </c>
      <c r="F350">
        <v>7.5925306496982703</v>
      </c>
      <c r="G350">
        <v>0.4</v>
      </c>
      <c r="H350">
        <v>-8.17</v>
      </c>
      <c r="I350">
        <f t="shared" si="20"/>
        <v>-7.4316275625981856</v>
      </c>
      <c r="J350">
        <v>0.35</v>
      </c>
      <c r="K350">
        <f t="shared" si="21"/>
        <v>0.24344261296994363</v>
      </c>
      <c r="L350">
        <f t="shared" si="22"/>
        <v>0.50119016919935122</v>
      </c>
      <c r="M350">
        <f t="shared" si="23"/>
        <v>0</v>
      </c>
    </row>
    <row r="351" spans="1:13" x14ac:dyDescent="0.3">
      <c r="A351">
        <v>350</v>
      </c>
      <c r="B351">
        <v>0.65909460447903534</v>
      </c>
      <c r="C351">
        <v>0.37121589950861689</v>
      </c>
      <c r="D351">
        <v>-0.77</v>
      </c>
      <c r="E351">
        <v>0.25</v>
      </c>
      <c r="F351">
        <v>7.5925306496982703</v>
      </c>
      <c r="G351">
        <v>0.4</v>
      </c>
      <c r="H351">
        <v>-8.17</v>
      </c>
      <c r="I351">
        <f t="shared" si="20"/>
        <v>-7.3500132053786329</v>
      </c>
      <c r="J351">
        <v>0.35</v>
      </c>
      <c r="K351">
        <f t="shared" si="21"/>
        <v>0.27200763799678684</v>
      </c>
      <c r="L351">
        <f t="shared" si="22"/>
        <v>0.20628069330294452</v>
      </c>
      <c r="M351">
        <f t="shared" si="23"/>
        <v>0</v>
      </c>
    </row>
    <row r="352" spans="1:13" x14ac:dyDescent="0.3">
      <c r="A352">
        <v>351</v>
      </c>
      <c r="B352">
        <v>4.2951327422848795E-2</v>
      </c>
      <c r="C352">
        <v>0.48958238557820155</v>
      </c>
      <c r="D352">
        <v>-0.77</v>
      </c>
      <c r="E352">
        <v>0.25</v>
      </c>
      <c r="F352">
        <v>7.5925306496982703</v>
      </c>
      <c r="G352">
        <v>0.4</v>
      </c>
      <c r="H352">
        <v>-8.17</v>
      </c>
      <c r="I352">
        <f t="shared" si="20"/>
        <v>-11.604837865433371</v>
      </c>
      <c r="J352">
        <v>0.35</v>
      </c>
      <c r="K352">
        <f t="shared" si="21"/>
        <v>-1.2171809930223718</v>
      </c>
      <c r="L352">
        <f t="shared" si="22"/>
        <v>-1.2224042040814846</v>
      </c>
      <c r="M352">
        <f t="shared" si="23"/>
        <v>1</v>
      </c>
    </row>
    <row r="353" spans="1:13" x14ac:dyDescent="0.3">
      <c r="A353">
        <v>352</v>
      </c>
      <c r="B353">
        <v>0.66114614184945597</v>
      </c>
      <c r="C353">
        <v>0.29621793459282741</v>
      </c>
      <c r="D353">
        <v>-0.77</v>
      </c>
      <c r="E353">
        <v>0.25</v>
      </c>
      <c r="F353">
        <v>7.5925306496982703</v>
      </c>
      <c r="G353">
        <v>0.4</v>
      </c>
      <c r="H353">
        <v>-8.17</v>
      </c>
      <c r="I353">
        <f t="shared" si="20"/>
        <v>-7.3388136352449562</v>
      </c>
      <c r="J353">
        <v>0.35</v>
      </c>
      <c r="K353">
        <f t="shared" si="21"/>
        <v>0.27592748754357377</v>
      </c>
      <c r="L353">
        <f t="shared" si="22"/>
        <v>0.1688655907026308</v>
      </c>
      <c r="M353">
        <f t="shared" si="23"/>
        <v>0</v>
      </c>
    </row>
    <row r="354" spans="1:13" x14ac:dyDescent="0.3">
      <c r="A354">
        <v>353</v>
      </c>
      <c r="B354">
        <v>0.89075090780272181</v>
      </c>
      <c r="C354">
        <v>0.72822882934304878</v>
      </c>
      <c r="D354">
        <v>-0.77</v>
      </c>
      <c r="E354">
        <v>0.25</v>
      </c>
      <c r="F354">
        <v>7.5925306496982703</v>
      </c>
      <c r="G354">
        <v>0.4</v>
      </c>
      <c r="H354">
        <v>-8.17</v>
      </c>
      <c r="I354">
        <f t="shared" si="20"/>
        <v>-5.7089372444493112</v>
      </c>
      <c r="J354">
        <v>0.35</v>
      </c>
      <c r="K354">
        <f t="shared" si="21"/>
        <v>0.84638422432204941</v>
      </c>
      <c r="L354">
        <f t="shared" si="22"/>
        <v>0.96787723092694811</v>
      </c>
      <c r="M354">
        <f t="shared" si="23"/>
        <v>0</v>
      </c>
    </row>
    <row r="355" spans="1:13" x14ac:dyDescent="0.3">
      <c r="A355">
        <v>354</v>
      </c>
      <c r="B355">
        <v>5.903488843746818E-2</v>
      </c>
      <c r="C355">
        <v>7.8913264098765534E-3</v>
      </c>
      <c r="D355">
        <v>-0.77</v>
      </c>
      <c r="E355">
        <v>0.25</v>
      </c>
      <c r="F355">
        <v>7.5925306496982703</v>
      </c>
      <c r="G355">
        <v>0.4</v>
      </c>
      <c r="H355">
        <v>-8.17</v>
      </c>
      <c r="I355">
        <f t="shared" si="20"/>
        <v>-11.295853908764368</v>
      </c>
      <c r="J355">
        <v>0.35</v>
      </c>
      <c r="K355">
        <f t="shared" si="21"/>
        <v>-1.1090366081882204</v>
      </c>
      <c r="L355">
        <f t="shared" si="22"/>
        <v>-1.5918172571729559</v>
      </c>
      <c r="M355">
        <f t="shared" si="23"/>
        <v>1</v>
      </c>
    </row>
    <row r="356" spans="1:13" x14ac:dyDescent="0.3">
      <c r="A356">
        <v>355</v>
      </c>
      <c r="B356">
        <v>0.90446835268616865</v>
      </c>
      <c r="C356">
        <v>0.39009001666606968</v>
      </c>
      <c r="D356">
        <v>-0.77</v>
      </c>
      <c r="E356">
        <v>0.25</v>
      </c>
      <c r="F356">
        <v>7.5925306496982703</v>
      </c>
      <c r="G356">
        <v>0.4</v>
      </c>
      <c r="H356">
        <v>-8.17</v>
      </c>
      <c r="I356">
        <f t="shared" si="20"/>
        <v>-5.555119851418171</v>
      </c>
      <c r="J356">
        <v>0.35</v>
      </c>
      <c r="K356">
        <f t="shared" si="21"/>
        <v>0.9002203118829486</v>
      </c>
      <c r="L356">
        <f t="shared" si="22"/>
        <v>0.84440342631822385</v>
      </c>
      <c r="M356">
        <f t="shared" si="23"/>
        <v>0</v>
      </c>
    </row>
    <row r="357" spans="1:13" x14ac:dyDescent="0.3">
      <c r="A357">
        <v>356</v>
      </c>
      <c r="B357">
        <v>0.21416979214326748</v>
      </c>
      <c r="C357">
        <v>0.6526051347289632</v>
      </c>
      <c r="D357">
        <v>-0.77</v>
      </c>
      <c r="E357">
        <v>0.25</v>
      </c>
      <c r="F357">
        <v>7.5925306496982703</v>
      </c>
      <c r="G357">
        <v>0.4</v>
      </c>
      <c r="H357">
        <v>-8.17</v>
      </c>
      <c r="I357">
        <f t="shared" si="20"/>
        <v>-9.7540723471561286</v>
      </c>
      <c r="J357">
        <v>0.35</v>
      </c>
      <c r="K357">
        <f t="shared" si="21"/>
        <v>-0.56941306162533678</v>
      </c>
      <c r="L357">
        <f t="shared" si="22"/>
        <v>-0.4909403831509549</v>
      </c>
      <c r="M357">
        <f t="shared" si="23"/>
        <v>1</v>
      </c>
    </row>
    <row r="358" spans="1:13" x14ac:dyDescent="0.3">
      <c r="A358">
        <v>357</v>
      </c>
      <c r="B358">
        <v>0.81612447454597814</v>
      </c>
      <c r="C358">
        <v>0.17774023348553802</v>
      </c>
      <c r="D358">
        <v>-0.77</v>
      </c>
      <c r="E358">
        <v>0.25</v>
      </c>
      <c r="F358">
        <v>7.5925306496982703</v>
      </c>
      <c r="G358">
        <v>0.4</v>
      </c>
      <c r="H358">
        <v>-8.17</v>
      </c>
      <c r="I358">
        <f t="shared" si="20"/>
        <v>-6.3686120420998424</v>
      </c>
      <c r="J358">
        <v>0.35</v>
      </c>
      <c r="K358">
        <f t="shared" si="21"/>
        <v>0.61549804514436346</v>
      </c>
      <c r="L358">
        <f t="shared" si="22"/>
        <v>0.430695798387488</v>
      </c>
      <c r="M358">
        <f t="shared" si="23"/>
        <v>0</v>
      </c>
    </row>
    <row r="359" spans="1:13" x14ac:dyDescent="0.3">
      <c r="A359">
        <v>358</v>
      </c>
      <c r="B359">
        <v>4.2440842813861179E-2</v>
      </c>
      <c r="C359">
        <v>0.15981474101845328</v>
      </c>
      <c r="D359">
        <v>-0.77</v>
      </c>
      <c r="E359">
        <v>0.25</v>
      </c>
      <c r="F359">
        <v>7.5925306496982703</v>
      </c>
      <c r="G359">
        <v>0.4</v>
      </c>
      <c r="H359">
        <v>-8.17</v>
      </c>
      <c r="I359">
        <f t="shared" si="20"/>
        <v>-11.616075643913746</v>
      </c>
      <c r="J359">
        <v>0.35</v>
      </c>
      <c r="K359">
        <f t="shared" si="21"/>
        <v>-1.2211142154905028</v>
      </c>
      <c r="L359">
        <f t="shared" si="22"/>
        <v>-1.4201581309978573</v>
      </c>
      <c r="M359">
        <f t="shared" si="23"/>
        <v>1</v>
      </c>
    </row>
    <row r="360" spans="1:13" x14ac:dyDescent="0.3">
      <c r="A360">
        <v>359</v>
      </c>
      <c r="B360">
        <v>0.53831227569709283</v>
      </c>
      <c r="C360">
        <v>0.57874485727496583</v>
      </c>
      <c r="D360">
        <v>-0.77</v>
      </c>
      <c r="E360">
        <v>0.25</v>
      </c>
      <c r="F360">
        <v>7.5925306496982703</v>
      </c>
      <c r="G360">
        <v>0.4</v>
      </c>
      <c r="H360">
        <v>-8.17</v>
      </c>
      <c r="I360">
        <f t="shared" si="20"/>
        <v>-7.9776345448479109</v>
      </c>
      <c r="J360">
        <v>0.35</v>
      </c>
      <c r="K360">
        <f t="shared" si="21"/>
        <v>5.2340169182539587E-2</v>
      </c>
      <c r="L360">
        <f t="shared" si="22"/>
        <v>9.2076881031908836E-2</v>
      </c>
      <c r="M360">
        <f t="shared" si="23"/>
        <v>0</v>
      </c>
    </row>
    <row r="361" spans="1:13" x14ac:dyDescent="0.3">
      <c r="A361">
        <v>360</v>
      </c>
      <c r="B361">
        <v>0.27770589272818669</v>
      </c>
      <c r="C361">
        <v>0.66088112046553238</v>
      </c>
      <c r="D361">
        <v>-0.77</v>
      </c>
      <c r="E361">
        <v>0.25</v>
      </c>
      <c r="F361">
        <v>7.5925306496982703</v>
      </c>
      <c r="G361">
        <v>0.4</v>
      </c>
      <c r="H361">
        <v>-8.17</v>
      </c>
      <c r="I361">
        <f t="shared" si="20"/>
        <v>-9.3493403766940251</v>
      </c>
      <c r="J361">
        <v>0.35</v>
      </c>
      <c r="K361">
        <f t="shared" si="21"/>
        <v>-0.42775687196360046</v>
      </c>
      <c r="L361">
        <f t="shared" si="22"/>
        <v>-0.34478305954399774</v>
      </c>
      <c r="M361">
        <f t="shared" si="23"/>
        <v>1</v>
      </c>
    </row>
    <row r="362" spans="1:13" x14ac:dyDescent="0.3">
      <c r="A362">
        <v>361</v>
      </c>
      <c r="B362">
        <v>0.62378504127165801</v>
      </c>
      <c r="C362">
        <v>0.17561208896421665</v>
      </c>
      <c r="D362">
        <v>-0.77</v>
      </c>
      <c r="E362">
        <v>0.25</v>
      </c>
      <c r="F362">
        <v>7.5925306496982703</v>
      </c>
      <c r="G362">
        <v>0.4</v>
      </c>
      <c r="H362">
        <v>-8.17</v>
      </c>
      <c r="I362">
        <f t="shared" si="20"/>
        <v>-7.5391261046894522</v>
      </c>
      <c r="J362">
        <v>0.35</v>
      </c>
      <c r="K362">
        <f t="shared" si="21"/>
        <v>0.20581812323800008</v>
      </c>
      <c r="L362">
        <f t="shared" si="22"/>
        <v>1.9374640521486575E-2</v>
      </c>
      <c r="M362">
        <f t="shared" si="23"/>
        <v>0</v>
      </c>
    </row>
    <row r="363" spans="1:13" x14ac:dyDescent="0.3">
      <c r="A363">
        <v>362</v>
      </c>
      <c r="B363">
        <v>0.60648570681984681</v>
      </c>
      <c r="C363">
        <v>0.30016275194817921</v>
      </c>
      <c r="D363">
        <v>-0.77</v>
      </c>
      <c r="E363">
        <v>0.25</v>
      </c>
      <c r="F363">
        <v>7.5925306496982703</v>
      </c>
      <c r="G363">
        <v>0.4</v>
      </c>
      <c r="H363">
        <v>-8.17</v>
      </c>
      <c r="I363">
        <f t="shared" si="20"/>
        <v>-7.6296576993305072</v>
      </c>
      <c r="J363">
        <v>0.35</v>
      </c>
      <c r="K363">
        <f t="shared" si="21"/>
        <v>0.17413206511363066</v>
      </c>
      <c r="L363">
        <f t="shared" si="22"/>
        <v>6.9345569381941738E-2</v>
      </c>
      <c r="M363">
        <f t="shared" si="23"/>
        <v>0</v>
      </c>
    </row>
    <row r="364" spans="1:13" x14ac:dyDescent="0.3">
      <c r="A364">
        <v>363</v>
      </c>
      <c r="B364">
        <v>0.85310292162089363</v>
      </c>
      <c r="C364">
        <v>0.2622522485573503</v>
      </c>
      <c r="D364">
        <v>-0.77</v>
      </c>
      <c r="E364">
        <v>0.25</v>
      </c>
      <c r="F364">
        <v>7.5925306496982703</v>
      </c>
      <c r="G364">
        <v>0.4</v>
      </c>
      <c r="H364">
        <v>-8.17</v>
      </c>
      <c r="I364">
        <f t="shared" si="20"/>
        <v>-6.0703307669056539</v>
      </c>
      <c r="J364">
        <v>0.35</v>
      </c>
      <c r="K364">
        <f t="shared" si="21"/>
        <v>0.71989649146232937</v>
      </c>
      <c r="L364">
        <f t="shared" si="22"/>
        <v>0.59261304042038265</v>
      </c>
      <c r="M364">
        <f t="shared" si="23"/>
        <v>0</v>
      </c>
    </row>
    <row r="365" spans="1:13" x14ac:dyDescent="0.3">
      <c r="A365">
        <v>364</v>
      </c>
      <c r="B365">
        <v>0.46447189317398363</v>
      </c>
      <c r="C365">
        <v>0.41655149023811422</v>
      </c>
      <c r="D365">
        <v>-0.77</v>
      </c>
      <c r="E365">
        <v>0.25</v>
      </c>
      <c r="F365">
        <v>7.5925306496982703</v>
      </c>
      <c r="G365">
        <v>0.4</v>
      </c>
      <c r="H365">
        <v>-8.17</v>
      </c>
      <c r="I365">
        <f t="shared" si="20"/>
        <v>-8.3483476015882037</v>
      </c>
      <c r="J365">
        <v>0.35</v>
      </c>
      <c r="K365">
        <f t="shared" si="21"/>
        <v>-7.7409400676562878E-2</v>
      </c>
      <c r="L365">
        <f t="shared" si="22"/>
        <v>-0.11955411490233121</v>
      </c>
      <c r="M365">
        <f t="shared" si="23"/>
        <v>1</v>
      </c>
    </row>
    <row r="366" spans="1:13" x14ac:dyDescent="0.3">
      <c r="A366">
        <v>365</v>
      </c>
      <c r="B366">
        <v>0.19967067095269553</v>
      </c>
      <c r="C366">
        <v>0.43175348249800638</v>
      </c>
      <c r="D366">
        <v>-0.77</v>
      </c>
      <c r="E366">
        <v>0.25</v>
      </c>
      <c r="F366">
        <v>7.5925306496982703</v>
      </c>
      <c r="G366">
        <v>0.4</v>
      </c>
      <c r="H366">
        <v>-8.17</v>
      </c>
      <c r="I366">
        <f t="shared" si="20"/>
        <v>-9.855596303361704</v>
      </c>
      <c r="J366">
        <v>0.35</v>
      </c>
      <c r="K366">
        <f t="shared" si="21"/>
        <v>-0.604946446297288</v>
      </c>
      <c r="L366">
        <f t="shared" si="22"/>
        <v>-0.6393287820392648</v>
      </c>
      <c r="M366">
        <f t="shared" si="23"/>
        <v>1</v>
      </c>
    </row>
    <row r="367" spans="1:13" x14ac:dyDescent="0.3">
      <c r="A367">
        <v>366</v>
      </c>
      <c r="B367">
        <v>0.13160165091826348</v>
      </c>
      <c r="C367">
        <v>0.67074429336715236</v>
      </c>
      <c r="D367">
        <v>-0.77</v>
      </c>
      <c r="E367">
        <v>0.25</v>
      </c>
      <c r="F367">
        <v>7.5925306496982703</v>
      </c>
      <c r="G367">
        <v>0.4</v>
      </c>
      <c r="H367">
        <v>-8.17</v>
      </c>
      <c r="I367">
        <f t="shared" si="20"/>
        <v>-10.407703913465465</v>
      </c>
      <c r="J367">
        <v>0.35</v>
      </c>
      <c r="K367">
        <f t="shared" si="21"/>
        <v>-0.79818410983360399</v>
      </c>
      <c r="L367">
        <f t="shared" si="22"/>
        <v>-0.7097902475420873</v>
      </c>
      <c r="M367">
        <f t="shared" si="23"/>
        <v>1</v>
      </c>
    </row>
    <row r="368" spans="1:13" x14ac:dyDescent="0.3">
      <c r="A368">
        <v>367</v>
      </c>
      <c r="B368">
        <v>0.70852933458631917</v>
      </c>
      <c r="C368">
        <v>0.45639350246059218</v>
      </c>
      <c r="D368">
        <v>-0.77</v>
      </c>
      <c r="E368">
        <v>0.25</v>
      </c>
      <c r="F368">
        <v>7.5925306496982703</v>
      </c>
      <c r="G368">
        <v>0.4</v>
      </c>
      <c r="H368">
        <v>-8.17</v>
      </c>
      <c r="I368">
        <f t="shared" si="20"/>
        <v>-7.0718131314564374</v>
      </c>
      <c r="J368">
        <v>0.35</v>
      </c>
      <c r="K368">
        <f t="shared" si="21"/>
        <v>0.36937766386955539</v>
      </c>
      <c r="L368">
        <f t="shared" si="22"/>
        <v>0.34747289359978589</v>
      </c>
      <c r="M368">
        <f t="shared" si="23"/>
        <v>0</v>
      </c>
    </row>
    <row r="369" spans="1:13" x14ac:dyDescent="0.3">
      <c r="A369">
        <v>368</v>
      </c>
      <c r="B369">
        <v>0.12849266985453611</v>
      </c>
      <c r="C369">
        <v>0.33161890998589838</v>
      </c>
      <c r="D369">
        <v>-0.77</v>
      </c>
      <c r="E369">
        <v>0.25</v>
      </c>
      <c r="F369">
        <v>7.5925306496982703</v>
      </c>
      <c r="G369">
        <v>0.4</v>
      </c>
      <c r="H369">
        <v>-8.17</v>
      </c>
      <c r="I369">
        <f t="shared" si="20"/>
        <v>-10.437090549117189</v>
      </c>
      <c r="J369">
        <v>0.35</v>
      </c>
      <c r="K369">
        <f t="shared" si="21"/>
        <v>-0.80846943231170743</v>
      </c>
      <c r="L369">
        <f t="shared" si="22"/>
        <v>-0.89555888232021197</v>
      </c>
      <c r="M369">
        <f t="shared" si="23"/>
        <v>1</v>
      </c>
    </row>
    <row r="370" spans="1:13" x14ac:dyDescent="0.3">
      <c r="A370">
        <v>369</v>
      </c>
      <c r="B370">
        <v>0.21958092046054334</v>
      </c>
      <c r="C370">
        <v>0.65377069433113721</v>
      </c>
      <c r="D370">
        <v>-0.77</v>
      </c>
      <c r="E370">
        <v>0.25</v>
      </c>
      <c r="F370">
        <v>7.5925306496982703</v>
      </c>
      <c r="G370">
        <v>0.4</v>
      </c>
      <c r="H370">
        <v>-8.17</v>
      </c>
      <c r="I370">
        <f t="shared" si="20"/>
        <v>-9.7172187008918751</v>
      </c>
      <c r="J370">
        <v>0.35</v>
      </c>
      <c r="K370">
        <f t="shared" si="21"/>
        <v>-0.55651428543284798</v>
      </c>
      <c r="L370">
        <f t="shared" si="22"/>
        <v>-0.47741013549945271</v>
      </c>
      <c r="M370">
        <f t="shared" si="23"/>
        <v>1</v>
      </c>
    </row>
    <row r="371" spans="1:13" x14ac:dyDescent="0.3">
      <c r="A371">
        <v>370</v>
      </c>
      <c r="B371">
        <v>0.64263727200037757</v>
      </c>
      <c r="C371">
        <v>0.12841174396316268</v>
      </c>
      <c r="D371">
        <v>-0.77</v>
      </c>
      <c r="E371">
        <v>0.25</v>
      </c>
      <c r="F371">
        <v>7.5925306496982703</v>
      </c>
      <c r="G371">
        <v>0.4</v>
      </c>
      <c r="H371">
        <v>-8.17</v>
      </c>
      <c r="I371">
        <f t="shared" si="20"/>
        <v>-7.4389658305589457</v>
      </c>
      <c r="J371">
        <v>0.35</v>
      </c>
      <c r="K371">
        <f t="shared" si="21"/>
        <v>0.24087421918367724</v>
      </c>
      <c r="L371">
        <f t="shared" si="22"/>
        <v>1.4088017053724922E-2</v>
      </c>
      <c r="M371">
        <f t="shared" si="23"/>
        <v>0</v>
      </c>
    </row>
    <row r="372" spans="1:13" x14ac:dyDescent="0.3">
      <c r="A372">
        <v>371</v>
      </c>
      <c r="B372">
        <v>0.84686311752019694</v>
      </c>
      <c r="C372">
        <v>8.1171122891905423E-3</v>
      </c>
      <c r="D372">
        <v>-0.77</v>
      </c>
      <c r="E372">
        <v>0.25</v>
      </c>
      <c r="F372">
        <v>7.5925306496982703</v>
      </c>
      <c r="G372">
        <v>0.4</v>
      </c>
      <c r="H372">
        <v>-8.17</v>
      </c>
      <c r="I372">
        <f t="shared" si="20"/>
        <v>-6.1238558325150905</v>
      </c>
      <c r="J372">
        <v>0.35</v>
      </c>
      <c r="K372">
        <f t="shared" si="21"/>
        <v>0.70116271849902656</v>
      </c>
      <c r="L372">
        <f t="shared" si="22"/>
        <v>0.2204413602315915</v>
      </c>
      <c r="M372">
        <f t="shared" si="23"/>
        <v>0</v>
      </c>
    </row>
    <row r="373" spans="1:13" x14ac:dyDescent="0.3">
      <c r="A373">
        <v>372</v>
      </c>
      <c r="B373">
        <v>0.56486899779867328</v>
      </c>
      <c r="C373">
        <v>0.16122115653388036</v>
      </c>
      <c r="D373">
        <v>-0.77</v>
      </c>
      <c r="E373">
        <v>0.25</v>
      </c>
      <c r="F373">
        <v>7.5925306496982703</v>
      </c>
      <c r="G373">
        <v>0.4</v>
      </c>
      <c r="H373">
        <v>-8.17</v>
      </c>
      <c r="I373">
        <f t="shared" si="20"/>
        <v>-7.8433486114181514</v>
      </c>
      <c r="J373">
        <v>0.35</v>
      </c>
      <c r="K373">
        <f t="shared" si="21"/>
        <v>9.9340245882955536E-2</v>
      </c>
      <c r="L373">
        <f t="shared" si="22"/>
        <v>-9.8550043876173138E-2</v>
      </c>
      <c r="M373">
        <f t="shared" si="23"/>
        <v>1</v>
      </c>
    </row>
    <row r="374" spans="1:13" x14ac:dyDescent="0.3">
      <c r="A374">
        <v>373</v>
      </c>
      <c r="B374">
        <v>0.16160081709424112</v>
      </c>
      <c r="C374">
        <v>0.43717724317379625</v>
      </c>
      <c r="D374">
        <v>-0.77</v>
      </c>
      <c r="E374">
        <v>0.25</v>
      </c>
      <c r="F374">
        <v>7.5925306496982703</v>
      </c>
      <c r="G374">
        <v>0.4</v>
      </c>
      <c r="H374">
        <v>-8.17</v>
      </c>
      <c r="I374">
        <f t="shared" si="20"/>
        <v>-10.145799964373051</v>
      </c>
      <c r="J374">
        <v>0.35</v>
      </c>
      <c r="K374">
        <f t="shared" si="21"/>
        <v>-0.70651772765125953</v>
      </c>
      <c r="L374">
        <f t="shared" si="22"/>
        <v>-0.73814369594349472</v>
      </c>
      <c r="M374">
        <f t="shared" si="23"/>
        <v>1</v>
      </c>
    </row>
    <row r="375" spans="1:13" x14ac:dyDescent="0.3">
      <c r="A375">
        <v>374</v>
      </c>
      <c r="B375">
        <v>0.64417667959227565</v>
      </c>
      <c r="C375">
        <v>5.4430575486348221E-2</v>
      </c>
      <c r="D375">
        <v>-0.77</v>
      </c>
      <c r="E375">
        <v>0.25</v>
      </c>
      <c r="F375">
        <v>7.5925306496982703</v>
      </c>
      <c r="G375">
        <v>0.4</v>
      </c>
      <c r="H375">
        <v>-8.17</v>
      </c>
      <c r="I375">
        <f t="shared" si="20"/>
        <v>-7.4307089901774646</v>
      </c>
      <c r="J375">
        <v>0.35</v>
      </c>
      <c r="K375">
        <f t="shared" si="21"/>
        <v>0.24376411331719572</v>
      </c>
      <c r="L375">
        <f t="shared" si="22"/>
        <v>-7.6902489889194958E-2</v>
      </c>
      <c r="M375">
        <f t="shared" si="23"/>
        <v>1</v>
      </c>
    </row>
    <row r="376" spans="1:13" x14ac:dyDescent="0.3">
      <c r="A376">
        <v>375</v>
      </c>
      <c r="B376">
        <v>0.43719384960093355</v>
      </c>
      <c r="C376">
        <v>0.45732322502694489</v>
      </c>
      <c r="D376">
        <v>-0.77</v>
      </c>
      <c r="E376">
        <v>0.25</v>
      </c>
      <c r="F376">
        <v>7.5925306496982703</v>
      </c>
      <c r="G376">
        <v>0.4</v>
      </c>
      <c r="H376">
        <v>-8.17</v>
      </c>
      <c r="I376">
        <f t="shared" si="20"/>
        <v>-8.4861753835261702</v>
      </c>
      <c r="J376">
        <v>0.35</v>
      </c>
      <c r="K376">
        <f t="shared" si="21"/>
        <v>-0.12564912435485098</v>
      </c>
      <c r="L376">
        <f t="shared" si="22"/>
        <v>-0.14708505670361133</v>
      </c>
      <c r="M376">
        <f t="shared" si="23"/>
        <v>1</v>
      </c>
    </row>
    <row r="377" spans="1:13" x14ac:dyDescent="0.3">
      <c r="A377">
        <v>376</v>
      </c>
      <c r="B377">
        <v>6.1156922137879266E-2</v>
      </c>
      <c r="C377">
        <v>0.82758413979367629</v>
      </c>
      <c r="D377">
        <v>-0.77</v>
      </c>
      <c r="E377">
        <v>0.25</v>
      </c>
      <c r="F377">
        <v>7.5925306496982703</v>
      </c>
      <c r="G377">
        <v>0.4</v>
      </c>
      <c r="H377">
        <v>-8.17</v>
      </c>
      <c r="I377">
        <f t="shared" si="20"/>
        <v>-11.260268084457076</v>
      </c>
      <c r="J377">
        <v>0.35</v>
      </c>
      <c r="K377">
        <f t="shared" si="21"/>
        <v>-1.096581569680668</v>
      </c>
      <c r="L377">
        <f t="shared" si="22"/>
        <v>-0.90764927046085231</v>
      </c>
      <c r="M377">
        <f t="shared" si="23"/>
        <v>1</v>
      </c>
    </row>
    <row r="378" spans="1:13" x14ac:dyDescent="0.3">
      <c r="A378">
        <v>377</v>
      </c>
      <c r="B378">
        <v>6.3755091910190131E-2</v>
      </c>
      <c r="C378">
        <v>0.10634446896782401</v>
      </c>
      <c r="D378">
        <v>-0.77</v>
      </c>
      <c r="E378">
        <v>0.25</v>
      </c>
      <c r="F378">
        <v>7.5925306496982703</v>
      </c>
      <c r="G378">
        <v>0.4</v>
      </c>
      <c r="H378">
        <v>-8.17</v>
      </c>
      <c r="I378">
        <f t="shared" si="20"/>
        <v>-11.217988209772262</v>
      </c>
      <c r="J378">
        <v>0.35</v>
      </c>
      <c r="K378">
        <f t="shared" si="21"/>
        <v>-1.0817836135409831</v>
      </c>
      <c r="L378">
        <f t="shared" si="22"/>
        <v>-1.3310247257752859</v>
      </c>
      <c r="M378">
        <f t="shared" si="23"/>
        <v>1</v>
      </c>
    </row>
    <row r="379" spans="1:13" x14ac:dyDescent="0.3">
      <c r="A379">
        <v>378</v>
      </c>
      <c r="B379">
        <v>0.51083818150234506</v>
      </c>
      <c r="C379">
        <v>0.58407220548538874</v>
      </c>
      <c r="D379">
        <v>-0.77</v>
      </c>
      <c r="E379">
        <v>0.25</v>
      </c>
      <c r="F379">
        <v>7.5925306496982703</v>
      </c>
      <c r="G379">
        <v>0.4</v>
      </c>
      <c r="H379">
        <v>-8.17</v>
      </c>
      <c r="I379">
        <f t="shared" si="20"/>
        <v>-8.1156587301609662</v>
      </c>
      <c r="J379">
        <v>0.35</v>
      </c>
      <c r="K379">
        <f t="shared" si="21"/>
        <v>4.0317043229700644E-3</v>
      </c>
      <c r="L379">
        <f t="shared" si="22"/>
        <v>4.6496166913669611E-2</v>
      </c>
      <c r="M379">
        <f t="shared" si="23"/>
        <v>0</v>
      </c>
    </row>
    <row r="380" spans="1:13" x14ac:dyDescent="0.3">
      <c r="A380">
        <v>379</v>
      </c>
      <c r="B380">
        <v>0.35342437083152745</v>
      </c>
      <c r="C380">
        <v>0.18384275006062689</v>
      </c>
      <c r="D380">
        <v>-0.77</v>
      </c>
      <c r="E380">
        <v>0.25</v>
      </c>
      <c r="F380">
        <v>7.5925306496982703</v>
      </c>
      <c r="G380">
        <v>0.4</v>
      </c>
      <c r="H380">
        <v>-8.17</v>
      </c>
      <c r="I380">
        <f t="shared" si="20"/>
        <v>-8.9221833540241846</v>
      </c>
      <c r="J380">
        <v>0.35</v>
      </c>
      <c r="K380">
        <f t="shared" si="21"/>
        <v>-0.27825191402915639</v>
      </c>
      <c r="L380">
        <f t="shared" si="22"/>
        <v>-0.4584153618426865</v>
      </c>
      <c r="M380">
        <f t="shared" si="23"/>
        <v>1</v>
      </c>
    </row>
    <row r="381" spans="1:13" x14ac:dyDescent="0.3">
      <c r="A381">
        <v>380</v>
      </c>
      <c r="B381">
        <v>0.12756737415528596</v>
      </c>
      <c r="C381">
        <v>0.87188089432641469</v>
      </c>
      <c r="D381">
        <v>-0.77</v>
      </c>
      <c r="E381">
        <v>0.25</v>
      </c>
      <c r="F381">
        <v>7.5925306496982703</v>
      </c>
      <c r="G381">
        <v>0.4</v>
      </c>
      <c r="H381">
        <v>-8.17</v>
      </c>
      <c r="I381">
        <f t="shared" si="20"/>
        <v>-10.445931672081077</v>
      </c>
      <c r="J381">
        <v>0.35</v>
      </c>
      <c r="K381">
        <f t="shared" si="21"/>
        <v>-0.81156382534906824</v>
      </c>
      <c r="L381">
        <f t="shared" si="22"/>
        <v>-0.58449836703238034</v>
      </c>
      <c r="M381">
        <f t="shared" si="23"/>
        <v>1</v>
      </c>
    </row>
    <row r="382" spans="1:13" x14ac:dyDescent="0.3">
      <c r="A382">
        <v>381</v>
      </c>
      <c r="B382">
        <v>0.52891691360025883</v>
      </c>
      <c r="C382">
        <v>0.94614293110340419</v>
      </c>
      <c r="D382">
        <v>-0.77</v>
      </c>
      <c r="E382">
        <v>0.25</v>
      </c>
      <c r="F382">
        <v>7.5925306496982703</v>
      </c>
      <c r="G382">
        <v>0.4</v>
      </c>
      <c r="H382">
        <v>-8.17</v>
      </c>
      <c r="I382">
        <f t="shared" si="20"/>
        <v>-8.0249049178336449</v>
      </c>
      <c r="J382">
        <v>0.35</v>
      </c>
      <c r="K382">
        <f t="shared" si="21"/>
        <v>3.5795538637532598E-2</v>
      </c>
      <c r="L382">
        <f t="shared" si="22"/>
        <v>0.35750612084680372</v>
      </c>
      <c r="M382">
        <f t="shared" si="23"/>
        <v>0</v>
      </c>
    </row>
    <row r="383" spans="1:13" x14ac:dyDescent="0.3">
      <c r="A383">
        <v>382</v>
      </c>
      <c r="B383">
        <v>0.10101519978723372</v>
      </c>
      <c r="C383">
        <v>0.16785811341975454</v>
      </c>
      <c r="D383">
        <v>-0.77</v>
      </c>
      <c r="E383">
        <v>0.25</v>
      </c>
      <c r="F383">
        <v>7.5925306496982703</v>
      </c>
      <c r="G383">
        <v>0.4</v>
      </c>
      <c r="H383">
        <v>-8.17</v>
      </c>
      <c r="I383">
        <f t="shared" si="20"/>
        <v>-10.721576402104596</v>
      </c>
      <c r="J383">
        <v>0.35</v>
      </c>
      <c r="K383">
        <f t="shared" si="21"/>
        <v>-0.9080394808572998</v>
      </c>
      <c r="L383">
        <f t="shared" si="22"/>
        <v>-1.1005722576003913</v>
      </c>
      <c r="M383">
        <f t="shared" si="23"/>
        <v>1</v>
      </c>
    </row>
    <row r="384" spans="1:13" x14ac:dyDescent="0.3">
      <c r="A384">
        <v>383</v>
      </c>
      <c r="B384">
        <v>9.6619978223827174E-2</v>
      </c>
      <c r="C384">
        <v>0.69979970135034164</v>
      </c>
      <c r="D384">
        <v>-0.77</v>
      </c>
      <c r="E384">
        <v>0.25</v>
      </c>
      <c r="F384">
        <v>7.5925306496982703</v>
      </c>
      <c r="G384">
        <v>0.4</v>
      </c>
      <c r="H384">
        <v>-8.17</v>
      </c>
      <c r="I384">
        <f t="shared" si="20"/>
        <v>-10.772108088669151</v>
      </c>
      <c r="J384">
        <v>0.35</v>
      </c>
      <c r="K384">
        <f t="shared" si="21"/>
        <v>-0.9257255711548944</v>
      </c>
      <c r="L384">
        <f t="shared" si="22"/>
        <v>-0.82096066715584115</v>
      </c>
      <c r="M384">
        <f t="shared" si="23"/>
        <v>1</v>
      </c>
    </row>
    <row r="385" spans="1:13" x14ac:dyDescent="0.3">
      <c r="A385">
        <v>384</v>
      </c>
      <c r="B385">
        <v>0.40448049183642565</v>
      </c>
      <c r="C385">
        <v>0.12933403419491041</v>
      </c>
      <c r="D385">
        <v>-0.77</v>
      </c>
      <c r="E385">
        <v>0.25</v>
      </c>
      <c r="F385">
        <v>7.5925306496982703</v>
      </c>
      <c r="G385">
        <v>0.4</v>
      </c>
      <c r="H385">
        <v>-8.17</v>
      </c>
      <c r="I385">
        <f t="shared" si="20"/>
        <v>-8.6535332952554089</v>
      </c>
      <c r="J385">
        <v>0.35</v>
      </c>
      <c r="K385">
        <f t="shared" si="21"/>
        <v>-0.1842243934600849</v>
      </c>
      <c r="L385">
        <f t="shared" si="22"/>
        <v>-0.41013335988773536</v>
      </c>
      <c r="M385">
        <f t="shared" si="23"/>
        <v>1</v>
      </c>
    </row>
    <row r="386" spans="1:13" x14ac:dyDescent="0.3">
      <c r="A386">
        <v>385</v>
      </c>
      <c r="B386">
        <v>0.35579905482643948</v>
      </c>
      <c r="C386">
        <v>0.88555565455268193</v>
      </c>
      <c r="D386">
        <v>-0.77</v>
      </c>
      <c r="E386">
        <v>0.25</v>
      </c>
      <c r="F386">
        <v>7.5925306496982703</v>
      </c>
      <c r="G386">
        <v>0.4</v>
      </c>
      <c r="H386">
        <v>-8.17</v>
      </c>
      <c r="I386">
        <f t="shared" ref="I386:I449" si="24">_xlfn.NORM.INV(B386,H386,$R$1)</f>
        <v>-8.9094212624156501</v>
      </c>
      <c r="J386">
        <v>0.35</v>
      </c>
      <c r="K386">
        <f t="shared" si="21"/>
        <v>-0.27378518196616897</v>
      </c>
      <c r="L386">
        <f t="shared" si="22"/>
        <v>-3.3139886195662438E-2</v>
      </c>
      <c r="M386">
        <f t="shared" si="23"/>
        <v>1</v>
      </c>
    </row>
    <row r="387" spans="1:13" x14ac:dyDescent="0.3">
      <c r="A387">
        <v>386</v>
      </c>
      <c r="B387">
        <v>0.49536941370563503</v>
      </c>
      <c r="C387">
        <v>0.20332533090799232</v>
      </c>
      <c r="D387">
        <v>-0.77</v>
      </c>
      <c r="E387">
        <v>0.25</v>
      </c>
      <c r="F387">
        <v>7.5925306496982703</v>
      </c>
      <c r="G387">
        <v>0.4</v>
      </c>
      <c r="H387">
        <v>-8.17</v>
      </c>
      <c r="I387">
        <f t="shared" si="24"/>
        <v>-8.1932148383542422</v>
      </c>
      <c r="J387">
        <v>0.35</v>
      </c>
      <c r="K387">
        <f t="shared" ref="K387:K450" si="25">D387*E387+F387*G387+I387*J387</f>
        <v>-2.3112933544676473E-2</v>
      </c>
      <c r="L387">
        <f t="shared" ref="L387:L450" si="26">_xlfn.NORM.INV(C387,K387,$P$1)</f>
        <v>-0.18907336115069251</v>
      </c>
      <c r="M387">
        <f t="shared" ref="M387:M450" si="27">IF(L387&lt;0,1,0)</f>
        <v>1</v>
      </c>
    </row>
    <row r="388" spans="1:13" x14ac:dyDescent="0.3">
      <c r="A388">
        <v>387</v>
      </c>
      <c r="B388">
        <v>0.71360169149362696</v>
      </c>
      <c r="C388">
        <v>1.5497132468071051E-2</v>
      </c>
      <c r="D388">
        <v>-0.77</v>
      </c>
      <c r="E388">
        <v>0.25</v>
      </c>
      <c r="F388">
        <v>7.5925306496982703</v>
      </c>
      <c r="G388">
        <v>0.4</v>
      </c>
      <c r="H388">
        <v>-8.17</v>
      </c>
      <c r="I388">
        <f t="shared" si="24"/>
        <v>-7.0421248504913576</v>
      </c>
      <c r="J388">
        <v>0.35</v>
      </c>
      <c r="K388">
        <f t="shared" si="25"/>
        <v>0.37976856220733302</v>
      </c>
      <c r="L388">
        <f t="shared" si="26"/>
        <v>-5.1660703192635937E-2</v>
      </c>
      <c r="M388">
        <f t="shared" si="27"/>
        <v>1</v>
      </c>
    </row>
    <row r="389" spans="1:13" x14ac:dyDescent="0.3">
      <c r="A389">
        <v>388</v>
      </c>
      <c r="B389">
        <v>0.82080983562164245</v>
      </c>
      <c r="C389">
        <v>0.57249191979258196</v>
      </c>
      <c r="D389">
        <v>-0.77</v>
      </c>
      <c r="E389">
        <v>0.25</v>
      </c>
      <c r="F389">
        <v>7.5925306496982703</v>
      </c>
      <c r="G389">
        <v>0.4</v>
      </c>
      <c r="H389">
        <v>-8.17</v>
      </c>
      <c r="I389">
        <f t="shared" si="24"/>
        <v>-6.3330885519451945</v>
      </c>
      <c r="J389">
        <v>0.35</v>
      </c>
      <c r="K389">
        <f t="shared" si="25"/>
        <v>0.6279312666984902</v>
      </c>
      <c r="L389">
        <f t="shared" si="26"/>
        <v>0.66447566477401665</v>
      </c>
      <c r="M389">
        <f t="shared" si="27"/>
        <v>0</v>
      </c>
    </row>
    <row r="390" spans="1:13" x14ac:dyDescent="0.3">
      <c r="A390">
        <v>389</v>
      </c>
      <c r="B390">
        <v>0.71652180447622515</v>
      </c>
      <c r="C390">
        <v>0.67587432479052267</v>
      </c>
      <c r="D390">
        <v>-0.77</v>
      </c>
      <c r="E390">
        <v>0.25</v>
      </c>
      <c r="F390">
        <v>7.5925306496982703</v>
      </c>
      <c r="G390">
        <v>0.4</v>
      </c>
      <c r="H390">
        <v>-8.17</v>
      </c>
      <c r="I390">
        <f t="shared" si="24"/>
        <v>-7.0249205791449949</v>
      </c>
      <c r="J390">
        <v>0.35</v>
      </c>
      <c r="K390">
        <f t="shared" si="25"/>
        <v>0.38579005717856019</v>
      </c>
      <c r="L390">
        <f t="shared" si="26"/>
        <v>0.47702861496338145</v>
      </c>
      <c r="M390">
        <f t="shared" si="27"/>
        <v>0</v>
      </c>
    </row>
    <row r="391" spans="1:13" x14ac:dyDescent="0.3">
      <c r="A391">
        <v>390</v>
      </c>
      <c r="B391">
        <v>0.35234447989426665</v>
      </c>
      <c r="C391">
        <v>0.43785729512320348</v>
      </c>
      <c r="D391">
        <v>-0.77</v>
      </c>
      <c r="E391">
        <v>0.25</v>
      </c>
      <c r="F391">
        <v>7.5925306496982703</v>
      </c>
      <c r="G391">
        <v>0.4</v>
      </c>
      <c r="H391">
        <v>-8.17</v>
      </c>
      <c r="I391">
        <f t="shared" si="24"/>
        <v>-8.927997048314797</v>
      </c>
      <c r="J391">
        <v>0.35</v>
      </c>
      <c r="K391">
        <f t="shared" si="25"/>
        <v>-0.28028670703087055</v>
      </c>
      <c r="L391">
        <f t="shared" si="26"/>
        <v>-0.31156750555590434</v>
      </c>
      <c r="M391">
        <f t="shared" si="27"/>
        <v>1</v>
      </c>
    </row>
    <row r="392" spans="1:13" x14ac:dyDescent="0.3">
      <c r="A392">
        <v>391</v>
      </c>
      <c r="B392">
        <v>0.84406896310809776</v>
      </c>
      <c r="C392">
        <v>0.1187848964148136</v>
      </c>
      <c r="D392">
        <v>-0.77</v>
      </c>
      <c r="E392">
        <v>0.25</v>
      </c>
      <c r="F392">
        <v>7.5925306496982703</v>
      </c>
      <c r="G392">
        <v>0.4</v>
      </c>
      <c r="H392">
        <v>-8.17</v>
      </c>
      <c r="I392">
        <f t="shared" si="24"/>
        <v>-6.1473548881102493</v>
      </c>
      <c r="J392">
        <v>0.35</v>
      </c>
      <c r="K392">
        <f t="shared" si="25"/>
        <v>0.69293804904072109</v>
      </c>
      <c r="L392">
        <f t="shared" si="26"/>
        <v>0.45672146930190916</v>
      </c>
      <c r="M392">
        <f t="shared" si="27"/>
        <v>0</v>
      </c>
    </row>
    <row r="393" spans="1:13" x14ac:dyDescent="0.3">
      <c r="A393">
        <v>392</v>
      </c>
      <c r="B393">
        <v>0.97212567721425514</v>
      </c>
      <c r="C393">
        <v>1.9939847853594705E-2</v>
      </c>
      <c r="D393">
        <v>-0.77</v>
      </c>
      <c r="E393">
        <v>0.25</v>
      </c>
      <c r="F393">
        <v>7.5925306496982703</v>
      </c>
      <c r="G393">
        <v>0.4</v>
      </c>
      <c r="H393">
        <v>-8.17</v>
      </c>
      <c r="I393">
        <f t="shared" si="24"/>
        <v>-4.3440092660710814</v>
      </c>
      <c r="J393">
        <v>0.35</v>
      </c>
      <c r="K393">
        <f t="shared" si="25"/>
        <v>1.3241090167544298</v>
      </c>
      <c r="L393">
        <f t="shared" si="26"/>
        <v>0.91311044755759507</v>
      </c>
      <c r="M393">
        <f t="shared" si="27"/>
        <v>0</v>
      </c>
    </row>
    <row r="394" spans="1:13" x14ac:dyDescent="0.3">
      <c r="A394">
        <v>393</v>
      </c>
      <c r="B394">
        <v>8.7140256986726228E-2</v>
      </c>
      <c r="C394">
        <v>0.40018027324884697</v>
      </c>
      <c r="D394">
        <v>-0.77</v>
      </c>
      <c r="E394">
        <v>0.25</v>
      </c>
      <c r="F394">
        <v>7.5925306496982703</v>
      </c>
      <c r="G394">
        <v>0.4</v>
      </c>
      <c r="H394">
        <v>-8.17</v>
      </c>
      <c r="I394">
        <f t="shared" si="24"/>
        <v>-10.887154968509991</v>
      </c>
      <c r="J394">
        <v>0.35</v>
      </c>
      <c r="K394">
        <f t="shared" si="25"/>
        <v>-0.96599197909918821</v>
      </c>
      <c r="L394">
        <f t="shared" si="26"/>
        <v>-1.0165680822243675</v>
      </c>
      <c r="M394">
        <f t="shared" si="27"/>
        <v>1</v>
      </c>
    </row>
    <row r="395" spans="1:13" x14ac:dyDescent="0.3">
      <c r="A395">
        <v>394</v>
      </c>
      <c r="B395">
        <v>1.1649216668742191E-2</v>
      </c>
      <c r="C395">
        <v>0.43697222779343137</v>
      </c>
      <c r="D395">
        <v>-0.77</v>
      </c>
      <c r="E395">
        <v>0.25</v>
      </c>
      <c r="F395">
        <v>7.5925306496982703</v>
      </c>
      <c r="G395">
        <v>0.4</v>
      </c>
      <c r="H395">
        <v>-8.17</v>
      </c>
      <c r="I395">
        <f t="shared" si="24"/>
        <v>-12.707010370221941</v>
      </c>
      <c r="J395">
        <v>0.35</v>
      </c>
      <c r="K395">
        <f t="shared" si="25"/>
        <v>-1.602941369698371</v>
      </c>
      <c r="L395">
        <f t="shared" si="26"/>
        <v>-1.6346714148163624</v>
      </c>
      <c r="M395">
        <f t="shared" si="27"/>
        <v>1</v>
      </c>
    </row>
    <row r="396" spans="1:13" x14ac:dyDescent="0.3">
      <c r="A396">
        <v>395</v>
      </c>
      <c r="B396">
        <v>0.4040761816265519</v>
      </c>
      <c r="C396">
        <v>0.65197506449569187</v>
      </c>
      <c r="D396">
        <v>-0.77</v>
      </c>
      <c r="E396">
        <v>0.25</v>
      </c>
      <c r="F396">
        <v>7.5925306496982703</v>
      </c>
      <c r="G396">
        <v>0.4</v>
      </c>
      <c r="H396">
        <v>-8.17</v>
      </c>
      <c r="I396">
        <f t="shared" si="24"/>
        <v>-8.6556205814655414</v>
      </c>
      <c r="J396">
        <v>0.35</v>
      </c>
      <c r="K396">
        <f t="shared" si="25"/>
        <v>-0.18495494363363107</v>
      </c>
      <c r="L396">
        <f t="shared" si="26"/>
        <v>-0.1068232958165397</v>
      </c>
      <c r="M396">
        <f t="shared" si="27"/>
        <v>1</v>
      </c>
    </row>
    <row r="397" spans="1:13" x14ac:dyDescent="0.3">
      <c r="A397">
        <v>396</v>
      </c>
      <c r="B397">
        <v>7.5539603980531056E-2</v>
      </c>
      <c r="C397">
        <v>0.94599781114353676</v>
      </c>
      <c r="D397">
        <v>-0.77</v>
      </c>
      <c r="E397">
        <v>0.25</v>
      </c>
      <c r="F397">
        <v>7.5925306496982703</v>
      </c>
      <c r="G397">
        <v>0.4</v>
      </c>
      <c r="H397">
        <v>-8.17</v>
      </c>
      <c r="I397">
        <f t="shared" si="24"/>
        <v>-11.041459840029642</v>
      </c>
      <c r="J397">
        <v>0.35</v>
      </c>
      <c r="K397">
        <f t="shared" si="25"/>
        <v>-1.0199986841310662</v>
      </c>
      <c r="L397">
        <f t="shared" si="26"/>
        <v>-0.69855309852696901</v>
      </c>
      <c r="M397">
        <f t="shared" si="27"/>
        <v>1</v>
      </c>
    </row>
    <row r="398" spans="1:13" x14ac:dyDescent="0.3">
      <c r="A398">
        <v>397</v>
      </c>
      <c r="B398">
        <v>0.30818860891455646</v>
      </c>
      <c r="C398">
        <v>0.45561240902770184</v>
      </c>
      <c r="D398">
        <v>-0.77</v>
      </c>
      <c r="E398">
        <v>0.25</v>
      </c>
      <c r="F398">
        <v>7.5925306496982703</v>
      </c>
      <c r="G398">
        <v>0.4</v>
      </c>
      <c r="H398">
        <v>-8.17</v>
      </c>
      <c r="I398">
        <f t="shared" si="24"/>
        <v>-9.1719826794983721</v>
      </c>
      <c r="J398">
        <v>0.35</v>
      </c>
      <c r="K398">
        <f t="shared" si="25"/>
        <v>-0.36568167794512174</v>
      </c>
      <c r="L398">
        <f t="shared" si="26"/>
        <v>-0.38798042880850692</v>
      </c>
      <c r="M398">
        <f t="shared" si="27"/>
        <v>1</v>
      </c>
    </row>
    <row r="399" spans="1:13" x14ac:dyDescent="0.3">
      <c r="A399">
        <v>398</v>
      </c>
      <c r="B399">
        <v>5.177740517753715E-2</v>
      </c>
      <c r="C399">
        <v>0.79693251087737049</v>
      </c>
      <c r="D399">
        <v>-0.77</v>
      </c>
      <c r="E399">
        <v>0.25</v>
      </c>
      <c r="F399">
        <v>7.5925306496982703</v>
      </c>
      <c r="G399">
        <v>0.4</v>
      </c>
      <c r="H399">
        <v>-8.17</v>
      </c>
      <c r="I399">
        <f t="shared" si="24"/>
        <v>-11.42571777742142</v>
      </c>
      <c r="J399">
        <v>0.35</v>
      </c>
      <c r="K399">
        <f t="shared" si="25"/>
        <v>-1.1544889622181884</v>
      </c>
      <c r="L399">
        <f t="shared" si="26"/>
        <v>-0.98834607821985487</v>
      </c>
      <c r="M399">
        <f t="shared" si="27"/>
        <v>1</v>
      </c>
    </row>
    <row r="400" spans="1:13" x14ac:dyDescent="0.3">
      <c r="A400">
        <v>399</v>
      </c>
      <c r="B400">
        <v>3.7173754429954076E-2</v>
      </c>
      <c r="C400">
        <v>0.74592092346885097</v>
      </c>
      <c r="D400">
        <v>-0.77</v>
      </c>
      <c r="E400">
        <v>0.25</v>
      </c>
      <c r="F400">
        <v>7.5925306496982703</v>
      </c>
      <c r="G400">
        <v>0.4</v>
      </c>
      <c r="H400">
        <v>-8.17</v>
      </c>
      <c r="I400">
        <f t="shared" si="24"/>
        <v>-11.738937739857732</v>
      </c>
      <c r="J400">
        <v>0.35</v>
      </c>
      <c r="K400">
        <f t="shared" si="25"/>
        <v>-1.2641159490708977</v>
      </c>
      <c r="L400">
        <f t="shared" si="26"/>
        <v>-1.1317742793001797</v>
      </c>
      <c r="M400">
        <f t="shared" si="27"/>
        <v>1</v>
      </c>
    </row>
    <row r="401" spans="1:13" x14ac:dyDescent="0.3">
      <c r="A401">
        <v>400</v>
      </c>
      <c r="B401">
        <v>0.5390987630090377</v>
      </c>
      <c r="C401">
        <v>0.3541769915741162</v>
      </c>
      <c r="D401">
        <v>-0.77</v>
      </c>
      <c r="E401">
        <v>0.25</v>
      </c>
      <c r="F401">
        <v>7.5925306496982703</v>
      </c>
      <c r="G401">
        <v>0.4</v>
      </c>
      <c r="H401">
        <v>-8.17</v>
      </c>
      <c r="I401">
        <f t="shared" si="24"/>
        <v>-7.9736730220619165</v>
      </c>
      <c r="J401">
        <v>0.35</v>
      </c>
      <c r="K401">
        <f t="shared" si="25"/>
        <v>5.3726702157637529E-2</v>
      </c>
      <c r="L401">
        <f t="shared" si="26"/>
        <v>-2.1086828603237406E-2</v>
      </c>
      <c r="M401">
        <f t="shared" si="27"/>
        <v>1</v>
      </c>
    </row>
    <row r="402" spans="1:13" x14ac:dyDescent="0.3">
      <c r="A402">
        <v>401</v>
      </c>
      <c r="B402">
        <v>0.77943287685717255</v>
      </c>
      <c r="C402">
        <v>0.88021044245280833</v>
      </c>
      <c r="D402">
        <v>-0.77</v>
      </c>
      <c r="E402">
        <v>0.25</v>
      </c>
      <c r="F402">
        <v>7.5925306496982703</v>
      </c>
      <c r="G402">
        <v>0.4</v>
      </c>
      <c r="H402">
        <v>-8.17</v>
      </c>
      <c r="I402">
        <f t="shared" si="24"/>
        <v>-6.6294414459115565</v>
      </c>
      <c r="J402">
        <v>0.35</v>
      </c>
      <c r="K402">
        <f t="shared" si="25"/>
        <v>0.52420775381026363</v>
      </c>
      <c r="L402">
        <f t="shared" si="26"/>
        <v>0.75941564226960989</v>
      </c>
      <c r="M402">
        <f t="shared" si="27"/>
        <v>0</v>
      </c>
    </row>
    <row r="403" spans="1:13" x14ac:dyDescent="0.3">
      <c r="A403">
        <v>402</v>
      </c>
      <c r="B403">
        <v>2.0650591659132078E-2</v>
      </c>
      <c r="C403">
        <v>0.73133986520542582</v>
      </c>
      <c r="D403">
        <v>-0.77</v>
      </c>
      <c r="E403">
        <v>0.25</v>
      </c>
      <c r="F403">
        <v>7.5925306496982703</v>
      </c>
      <c r="G403">
        <v>0.4</v>
      </c>
      <c r="H403">
        <v>-8.17</v>
      </c>
      <c r="I403">
        <f t="shared" si="24"/>
        <v>-12.250987290713017</v>
      </c>
      <c r="J403">
        <v>0.35</v>
      </c>
      <c r="K403">
        <f t="shared" si="25"/>
        <v>-1.4433332918702471</v>
      </c>
      <c r="L403">
        <f t="shared" si="26"/>
        <v>-1.3199592293041182</v>
      </c>
      <c r="M403">
        <f t="shared" si="27"/>
        <v>1</v>
      </c>
    </row>
    <row r="404" spans="1:13" x14ac:dyDescent="0.3">
      <c r="A404">
        <v>403</v>
      </c>
      <c r="B404">
        <v>0.72233833603886244</v>
      </c>
      <c r="C404">
        <v>7.3702786627160011E-2</v>
      </c>
      <c r="D404">
        <v>-0.77</v>
      </c>
      <c r="E404">
        <v>0.25</v>
      </c>
      <c r="F404">
        <v>7.5925306496982703</v>
      </c>
      <c r="G404">
        <v>0.4</v>
      </c>
      <c r="H404">
        <v>-8.17</v>
      </c>
      <c r="I404">
        <f t="shared" si="24"/>
        <v>-6.9903957799726406</v>
      </c>
      <c r="J404">
        <v>0.35</v>
      </c>
      <c r="K404">
        <f t="shared" si="25"/>
        <v>0.39787373688888428</v>
      </c>
      <c r="L404">
        <f t="shared" si="26"/>
        <v>0.1081224207788703</v>
      </c>
      <c r="M404">
        <f t="shared" si="27"/>
        <v>0</v>
      </c>
    </row>
    <row r="405" spans="1:13" x14ac:dyDescent="0.3">
      <c r="A405">
        <v>404</v>
      </c>
      <c r="B405">
        <v>0.4982022297910127</v>
      </c>
      <c r="C405">
        <v>0.95305701354433225</v>
      </c>
      <c r="D405">
        <v>-0.77</v>
      </c>
      <c r="E405">
        <v>0.25</v>
      </c>
      <c r="F405">
        <v>7.5925306496982703</v>
      </c>
      <c r="G405">
        <v>0.4</v>
      </c>
      <c r="H405">
        <v>-8.17</v>
      </c>
      <c r="I405">
        <f t="shared" si="24"/>
        <v>-8.1790127137780892</v>
      </c>
      <c r="J405">
        <v>0.35</v>
      </c>
      <c r="K405">
        <f t="shared" si="25"/>
        <v>-1.8142189943022746E-2</v>
      </c>
      <c r="L405">
        <f t="shared" si="26"/>
        <v>0.31690701278853334</v>
      </c>
      <c r="M405">
        <f t="shared" si="27"/>
        <v>0</v>
      </c>
    </row>
    <row r="406" spans="1:13" x14ac:dyDescent="0.3">
      <c r="A406">
        <v>405</v>
      </c>
      <c r="B406">
        <v>0.96724446564784972</v>
      </c>
      <c r="C406">
        <v>0.45382062100060139</v>
      </c>
      <c r="D406">
        <v>-0.77</v>
      </c>
      <c r="E406">
        <v>0.25</v>
      </c>
      <c r="F406">
        <v>7.5925306496982703</v>
      </c>
      <c r="G406">
        <v>0.4</v>
      </c>
      <c r="H406">
        <v>-8.17</v>
      </c>
      <c r="I406">
        <f t="shared" si="24"/>
        <v>-4.4864910058642806</v>
      </c>
      <c r="J406">
        <v>0.35</v>
      </c>
      <c r="K406">
        <f t="shared" si="25"/>
        <v>1.2742404078268101</v>
      </c>
      <c r="L406">
        <f t="shared" si="26"/>
        <v>1.2510375562650047</v>
      </c>
      <c r="M406">
        <f t="shared" si="27"/>
        <v>0</v>
      </c>
    </row>
    <row r="407" spans="1:13" x14ac:dyDescent="0.3">
      <c r="A407">
        <v>406</v>
      </c>
      <c r="B407">
        <v>0.43514085288030302</v>
      </c>
      <c r="C407">
        <v>0.16427885775649709</v>
      </c>
      <c r="D407">
        <v>-0.77</v>
      </c>
      <c r="E407">
        <v>0.25</v>
      </c>
      <c r="F407">
        <v>7.5925306496982703</v>
      </c>
      <c r="G407">
        <v>0.4</v>
      </c>
      <c r="H407">
        <v>-8.17</v>
      </c>
      <c r="I407">
        <f t="shared" si="24"/>
        <v>-8.4966013416252846</v>
      </c>
      <c r="J407">
        <v>0.35</v>
      </c>
      <c r="K407">
        <f t="shared" si="25"/>
        <v>-0.1292982096895412</v>
      </c>
      <c r="L407">
        <f t="shared" si="26"/>
        <v>-0.32470283003830192</v>
      </c>
      <c r="M407">
        <f t="shared" si="27"/>
        <v>1</v>
      </c>
    </row>
    <row r="408" spans="1:13" x14ac:dyDescent="0.3">
      <c r="A408">
        <v>407</v>
      </c>
      <c r="B408">
        <v>0.45300979605764624</v>
      </c>
      <c r="C408">
        <v>0.231245798804256</v>
      </c>
      <c r="D408">
        <v>-0.77</v>
      </c>
      <c r="E408">
        <v>0.25</v>
      </c>
      <c r="F408">
        <v>7.5925306496982703</v>
      </c>
      <c r="G408">
        <v>0.4</v>
      </c>
      <c r="H408">
        <v>-8.17</v>
      </c>
      <c r="I408">
        <f t="shared" si="24"/>
        <v>-8.4061213251768745</v>
      </c>
      <c r="J408">
        <v>0.35</v>
      </c>
      <c r="K408">
        <f t="shared" si="25"/>
        <v>-9.7630203932597581E-2</v>
      </c>
      <c r="L408">
        <f t="shared" si="26"/>
        <v>-0.24458025828830285</v>
      </c>
      <c r="M408">
        <f t="shared" si="27"/>
        <v>1</v>
      </c>
    </row>
    <row r="409" spans="1:13" x14ac:dyDescent="0.3">
      <c r="A409">
        <v>408</v>
      </c>
      <c r="B409">
        <v>0.42052965631081729</v>
      </c>
      <c r="C409">
        <v>0.63081326140363936</v>
      </c>
      <c r="D409">
        <v>-0.77</v>
      </c>
      <c r="E409">
        <v>0.25</v>
      </c>
      <c r="F409">
        <v>7.5925306496982703</v>
      </c>
      <c r="G409">
        <v>0.4</v>
      </c>
      <c r="H409">
        <v>-8.17</v>
      </c>
      <c r="I409">
        <f t="shared" si="24"/>
        <v>-8.5710773534966531</v>
      </c>
      <c r="J409">
        <v>0.35</v>
      </c>
      <c r="K409">
        <f t="shared" si="25"/>
        <v>-0.15536481384452028</v>
      </c>
      <c r="L409">
        <f t="shared" si="26"/>
        <v>-8.8563201998440505E-2</v>
      </c>
      <c r="M409">
        <f t="shared" si="27"/>
        <v>1</v>
      </c>
    </row>
    <row r="410" spans="1:13" x14ac:dyDescent="0.3">
      <c r="A410">
        <v>409</v>
      </c>
      <c r="B410">
        <v>0.72987365836423457</v>
      </c>
      <c r="C410">
        <v>0.26328077293684604</v>
      </c>
      <c r="D410">
        <v>-0.77</v>
      </c>
      <c r="E410">
        <v>0.25</v>
      </c>
      <c r="F410">
        <v>7.5925306496982703</v>
      </c>
      <c r="G410">
        <v>0.4</v>
      </c>
      <c r="H410">
        <v>-8.17</v>
      </c>
      <c r="I410">
        <f t="shared" si="24"/>
        <v>-6.9451381405178045</v>
      </c>
      <c r="J410">
        <v>0.35</v>
      </c>
      <c r="K410">
        <f t="shared" si="25"/>
        <v>0.41371391069807695</v>
      </c>
      <c r="L410">
        <f t="shared" si="26"/>
        <v>0.28706119884814074</v>
      </c>
      <c r="M410">
        <f t="shared" si="27"/>
        <v>0</v>
      </c>
    </row>
    <row r="411" spans="1:13" x14ac:dyDescent="0.3">
      <c r="A411">
        <v>410</v>
      </c>
      <c r="B411">
        <v>0.29475906987057021</v>
      </c>
      <c r="C411">
        <v>0.44832045629856809</v>
      </c>
      <c r="D411">
        <v>-0.77</v>
      </c>
      <c r="E411">
        <v>0.25</v>
      </c>
      <c r="F411">
        <v>7.5925306496982703</v>
      </c>
      <c r="G411">
        <v>0.4</v>
      </c>
      <c r="H411">
        <v>-8.17</v>
      </c>
      <c r="I411">
        <f t="shared" si="24"/>
        <v>-9.2490688799363223</v>
      </c>
      <c r="J411">
        <v>0.35</v>
      </c>
      <c r="K411">
        <f t="shared" si="25"/>
        <v>-0.39266184809840432</v>
      </c>
      <c r="L411">
        <f t="shared" si="26"/>
        <v>-0.41864301892861422</v>
      </c>
      <c r="M411">
        <f t="shared" si="27"/>
        <v>1</v>
      </c>
    </row>
    <row r="412" spans="1:13" x14ac:dyDescent="0.3">
      <c r="A412">
        <v>411</v>
      </c>
      <c r="B412">
        <v>0.54332021902803662</v>
      </c>
      <c r="C412">
        <v>0.24275905873501247</v>
      </c>
      <c r="D412">
        <v>-0.77</v>
      </c>
      <c r="E412">
        <v>0.25</v>
      </c>
      <c r="F412">
        <v>7.5925306496982703</v>
      </c>
      <c r="G412">
        <v>0.4</v>
      </c>
      <c r="H412">
        <v>-8.17</v>
      </c>
      <c r="I412">
        <f t="shared" si="24"/>
        <v>-7.9523960617173364</v>
      </c>
      <c r="J412">
        <v>0.35</v>
      </c>
      <c r="K412">
        <f t="shared" si="25"/>
        <v>6.1173638278240627E-2</v>
      </c>
      <c r="L412">
        <f t="shared" si="26"/>
        <v>-7.8317353523033012E-2</v>
      </c>
      <c r="M412">
        <f t="shared" si="27"/>
        <v>1</v>
      </c>
    </row>
    <row r="413" spans="1:13" x14ac:dyDescent="0.3">
      <c r="A413">
        <v>412</v>
      </c>
      <c r="B413">
        <v>0.95033649534987663</v>
      </c>
      <c r="C413">
        <v>0.37235972761787572</v>
      </c>
      <c r="D413">
        <v>-0.77</v>
      </c>
      <c r="E413">
        <v>0.25</v>
      </c>
      <c r="F413">
        <v>7.5925306496982703</v>
      </c>
      <c r="G413">
        <v>0.4</v>
      </c>
      <c r="H413">
        <v>-8.17</v>
      </c>
      <c r="I413">
        <f t="shared" si="24"/>
        <v>-4.8737498651061921</v>
      </c>
      <c r="J413">
        <v>0.35</v>
      </c>
      <c r="K413">
        <f t="shared" si="25"/>
        <v>1.138699807092141</v>
      </c>
      <c r="L413">
        <f t="shared" si="26"/>
        <v>1.0735778097215998</v>
      </c>
      <c r="M413">
        <f t="shared" si="27"/>
        <v>0</v>
      </c>
    </row>
    <row r="414" spans="1:13" x14ac:dyDescent="0.3">
      <c r="A414">
        <v>413</v>
      </c>
      <c r="B414">
        <v>0.16151168308088437</v>
      </c>
      <c r="C414">
        <v>7.9507642221752328E-2</v>
      </c>
      <c r="D414">
        <v>-0.77</v>
      </c>
      <c r="E414">
        <v>0.25</v>
      </c>
      <c r="F414">
        <v>7.5925306496982703</v>
      </c>
      <c r="G414">
        <v>0.4</v>
      </c>
      <c r="H414">
        <v>-8.17</v>
      </c>
      <c r="I414">
        <f t="shared" si="24"/>
        <v>-10.146528021659343</v>
      </c>
      <c r="J414">
        <v>0.35</v>
      </c>
      <c r="K414">
        <f t="shared" si="25"/>
        <v>-0.70677254770146147</v>
      </c>
      <c r="L414">
        <f t="shared" si="26"/>
        <v>-0.98845077358438649</v>
      </c>
      <c r="M414">
        <f t="shared" si="27"/>
        <v>1</v>
      </c>
    </row>
    <row r="415" spans="1:13" x14ac:dyDescent="0.3">
      <c r="A415">
        <v>414</v>
      </c>
      <c r="B415">
        <v>0.13139407716699025</v>
      </c>
      <c r="C415">
        <v>0.39544303712953577</v>
      </c>
      <c r="D415">
        <v>-0.77</v>
      </c>
      <c r="E415">
        <v>0.25</v>
      </c>
      <c r="F415">
        <v>7.5925306496982703</v>
      </c>
      <c r="G415">
        <v>0.4</v>
      </c>
      <c r="H415">
        <v>-8.17</v>
      </c>
      <c r="I415">
        <f t="shared" si="24"/>
        <v>-10.409650888088127</v>
      </c>
      <c r="J415">
        <v>0.35</v>
      </c>
      <c r="K415">
        <f t="shared" si="25"/>
        <v>-0.79886555095153566</v>
      </c>
      <c r="L415">
        <f t="shared" si="26"/>
        <v>-0.85189758557911188</v>
      </c>
      <c r="M415">
        <f t="shared" si="27"/>
        <v>1</v>
      </c>
    </row>
    <row r="416" spans="1:13" x14ac:dyDescent="0.3">
      <c r="A416">
        <v>415</v>
      </c>
      <c r="B416">
        <v>0.4982294645768337</v>
      </c>
      <c r="C416">
        <v>0.58889150706620985</v>
      </c>
      <c r="D416">
        <v>-0.77</v>
      </c>
      <c r="E416">
        <v>0.25</v>
      </c>
      <c r="F416">
        <v>7.5925306496982703</v>
      </c>
      <c r="G416">
        <v>0.4</v>
      </c>
      <c r="H416">
        <v>-8.17</v>
      </c>
      <c r="I416">
        <f t="shared" si="24"/>
        <v>-8.178876177444268</v>
      </c>
      <c r="J416">
        <v>0.35</v>
      </c>
      <c r="K416">
        <f t="shared" si="25"/>
        <v>-1.8094402226185302E-2</v>
      </c>
      <c r="L416">
        <f t="shared" si="26"/>
        <v>2.6844486902551735E-2</v>
      </c>
      <c r="M416">
        <f t="shared" si="27"/>
        <v>0</v>
      </c>
    </row>
    <row r="417" spans="1:13" x14ac:dyDescent="0.3">
      <c r="A417">
        <v>416</v>
      </c>
      <c r="B417">
        <v>0.77219776105027937</v>
      </c>
      <c r="C417">
        <v>7.3134499344150172E-2</v>
      </c>
      <c r="D417">
        <v>-0.77</v>
      </c>
      <c r="E417">
        <v>0.25</v>
      </c>
      <c r="F417">
        <v>7.5925306496982703</v>
      </c>
      <c r="G417">
        <v>0.4</v>
      </c>
      <c r="H417">
        <v>-8.17</v>
      </c>
      <c r="I417">
        <f t="shared" si="24"/>
        <v>-6.6777916182315957</v>
      </c>
      <c r="J417">
        <v>0.35</v>
      </c>
      <c r="K417">
        <f t="shared" si="25"/>
        <v>0.50728519349824985</v>
      </c>
      <c r="L417">
        <f t="shared" si="26"/>
        <v>0.21671778086663163</v>
      </c>
      <c r="M417">
        <f t="shared" si="27"/>
        <v>0</v>
      </c>
    </row>
    <row r="418" spans="1:13" x14ac:dyDescent="0.3">
      <c r="A418">
        <v>417</v>
      </c>
      <c r="B418">
        <v>0.53351105368953089</v>
      </c>
      <c r="C418">
        <v>0.73457584879719429</v>
      </c>
      <c r="D418">
        <v>-0.77</v>
      </c>
      <c r="E418">
        <v>0.25</v>
      </c>
      <c r="F418">
        <v>7.5925306496982703</v>
      </c>
      <c r="G418">
        <v>0.4</v>
      </c>
      <c r="H418">
        <v>-8.17</v>
      </c>
      <c r="I418">
        <f t="shared" si="24"/>
        <v>-8.0018024349502141</v>
      </c>
      <c r="J418">
        <v>0.35</v>
      </c>
      <c r="K418">
        <f t="shared" si="25"/>
        <v>4.3881407646733539E-2</v>
      </c>
      <c r="L418">
        <f t="shared" si="26"/>
        <v>0.16922372650449125</v>
      </c>
      <c r="M418">
        <f t="shared" si="27"/>
        <v>0</v>
      </c>
    </row>
    <row r="419" spans="1:13" x14ac:dyDescent="0.3">
      <c r="A419">
        <v>418</v>
      </c>
      <c r="B419">
        <v>0.50400520578876518</v>
      </c>
      <c r="C419">
        <v>0.94120031008390515</v>
      </c>
      <c r="D419">
        <v>-0.77</v>
      </c>
      <c r="E419">
        <v>0.25</v>
      </c>
      <c r="F419">
        <v>7.5925306496982703</v>
      </c>
      <c r="G419">
        <v>0.4</v>
      </c>
      <c r="H419">
        <v>-8.17</v>
      </c>
      <c r="I419">
        <f t="shared" si="24"/>
        <v>-8.1499205385312177</v>
      </c>
      <c r="J419">
        <v>0.35</v>
      </c>
      <c r="K419">
        <f t="shared" si="25"/>
        <v>-7.959928606617872E-3</v>
      </c>
      <c r="L419">
        <f t="shared" si="26"/>
        <v>0.30502602334871237</v>
      </c>
      <c r="M419">
        <f t="shared" si="27"/>
        <v>0</v>
      </c>
    </row>
    <row r="420" spans="1:13" x14ac:dyDescent="0.3">
      <c r="A420">
        <v>419</v>
      </c>
      <c r="B420">
        <v>0.17274172357706008</v>
      </c>
      <c r="C420">
        <v>0.56031435551595987</v>
      </c>
      <c r="D420">
        <v>-0.77</v>
      </c>
      <c r="E420">
        <v>0.25</v>
      </c>
      <c r="F420">
        <v>7.5925306496982703</v>
      </c>
      <c r="G420">
        <v>0.4</v>
      </c>
      <c r="H420">
        <v>-8.17</v>
      </c>
      <c r="I420">
        <f t="shared" si="24"/>
        <v>-10.056772212449834</v>
      </c>
      <c r="J420">
        <v>0.35</v>
      </c>
      <c r="K420">
        <f t="shared" si="25"/>
        <v>-0.67535801447813348</v>
      </c>
      <c r="L420">
        <f t="shared" si="26"/>
        <v>-0.64500476109097948</v>
      </c>
      <c r="M420">
        <f t="shared" si="27"/>
        <v>1</v>
      </c>
    </row>
    <row r="421" spans="1:13" x14ac:dyDescent="0.3">
      <c r="A421">
        <v>420</v>
      </c>
      <c r="B421">
        <v>0.60218745283767094</v>
      </c>
      <c r="C421">
        <v>0.61694772590279923</v>
      </c>
      <c r="D421">
        <v>-0.77</v>
      </c>
      <c r="E421">
        <v>0.25</v>
      </c>
      <c r="F421">
        <v>7.5925306496982703</v>
      </c>
      <c r="G421">
        <v>0.4</v>
      </c>
      <c r="H421">
        <v>-8.17</v>
      </c>
      <c r="I421">
        <f t="shared" si="24"/>
        <v>-7.6519736997924177</v>
      </c>
      <c r="J421">
        <v>0.35</v>
      </c>
      <c r="K421">
        <f t="shared" si="25"/>
        <v>0.16632146495196221</v>
      </c>
      <c r="L421">
        <f t="shared" si="26"/>
        <v>0.22581629294936581</v>
      </c>
      <c r="M421">
        <f t="shared" si="27"/>
        <v>0</v>
      </c>
    </row>
    <row r="422" spans="1:13" x14ac:dyDescent="0.3">
      <c r="A422">
        <v>421</v>
      </c>
      <c r="B422">
        <v>1.7588003852223366E-2</v>
      </c>
      <c r="C422">
        <v>0.32893572460593157</v>
      </c>
      <c r="D422">
        <v>-0.77</v>
      </c>
      <c r="E422">
        <v>0.25</v>
      </c>
      <c r="F422">
        <v>7.5925306496982703</v>
      </c>
      <c r="G422">
        <v>0.4</v>
      </c>
      <c r="H422">
        <v>-8.17</v>
      </c>
      <c r="I422">
        <f t="shared" si="24"/>
        <v>-12.382652844102246</v>
      </c>
      <c r="J422">
        <v>0.35</v>
      </c>
      <c r="K422">
        <f t="shared" si="25"/>
        <v>-1.4894162355564777</v>
      </c>
      <c r="L422">
        <f t="shared" si="26"/>
        <v>-1.5779870057870535</v>
      </c>
      <c r="M422">
        <f t="shared" si="27"/>
        <v>1</v>
      </c>
    </row>
    <row r="423" spans="1:13" x14ac:dyDescent="0.3">
      <c r="A423">
        <v>422</v>
      </c>
      <c r="B423">
        <v>0.27071405241322533</v>
      </c>
      <c r="C423">
        <v>0.8218128740663796</v>
      </c>
      <c r="D423">
        <v>-0.77</v>
      </c>
      <c r="E423">
        <v>0.25</v>
      </c>
      <c r="F423">
        <v>7.5925306496982703</v>
      </c>
      <c r="G423">
        <v>0.4</v>
      </c>
      <c r="H423">
        <v>-8.17</v>
      </c>
      <c r="I423">
        <f t="shared" si="24"/>
        <v>-9.39130969254958</v>
      </c>
      <c r="J423">
        <v>0.35</v>
      </c>
      <c r="K423">
        <f t="shared" si="25"/>
        <v>-0.44244613251304443</v>
      </c>
      <c r="L423">
        <f t="shared" si="26"/>
        <v>-0.25798695244297043</v>
      </c>
      <c r="M423">
        <f t="shared" si="27"/>
        <v>1</v>
      </c>
    </row>
    <row r="424" spans="1:13" x14ac:dyDescent="0.3">
      <c r="A424">
        <v>423</v>
      </c>
      <c r="B424">
        <v>8.1870607949663388E-3</v>
      </c>
      <c r="C424">
        <v>0.42841861367243517</v>
      </c>
      <c r="D424">
        <v>-0.77</v>
      </c>
      <c r="E424">
        <v>0.25</v>
      </c>
      <c r="F424">
        <v>7.5925306496982703</v>
      </c>
      <c r="G424">
        <v>0.4</v>
      </c>
      <c r="H424">
        <v>-8.17</v>
      </c>
      <c r="I424">
        <f t="shared" si="24"/>
        <v>-12.970936033399083</v>
      </c>
      <c r="J424">
        <v>0.35</v>
      </c>
      <c r="K424">
        <f t="shared" si="25"/>
        <v>-1.6953153518103701</v>
      </c>
      <c r="L424">
        <f t="shared" si="26"/>
        <v>-1.7313956898917093</v>
      </c>
      <c r="M424">
        <f t="shared" si="27"/>
        <v>1</v>
      </c>
    </row>
    <row r="425" spans="1:13" x14ac:dyDescent="0.3">
      <c r="A425">
        <v>424</v>
      </c>
      <c r="B425">
        <v>0.59183784473154233</v>
      </c>
      <c r="C425">
        <v>0.39840604282023617</v>
      </c>
      <c r="D425">
        <v>-0.77</v>
      </c>
      <c r="E425">
        <v>0.25</v>
      </c>
      <c r="F425">
        <v>7.5925306496982703</v>
      </c>
      <c r="G425">
        <v>0.4</v>
      </c>
      <c r="H425">
        <v>-8.17</v>
      </c>
      <c r="I425">
        <f t="shared" si="24"/>
        <v>-7.7054496959718053</v>
      </c>
      <c r="J425">
        <v>0.35</v>
      </c>
      <c r="K425">
        <f t="shared" si="25"/>
        <v>0.14760486628917668</v>
      </c>
      <c r="L425">
        <f t="shared" si="26"/>
        <v>9.6109859455763724E-2</v>
      </c>
      <c r="M425">
        <f t="shared" si="27"/>
        <v>0</v>
      </c>
    </row>
    <row r="426" spans="1:13" x14ac:dyDescent="0.3">
      <c r="A426">
        <v>425</v>
      </c>
      <c r="B426">
        <v>0.64365462166178689</v>
      </c>
      <c r="C426">
        <v>0.9256054811934209</v>
      </c>
      <c r="D426">
        <v>-0.77</v>
      </c>
      <c r="E426">
        <v>0.25</v>
      </c>
      <c r="F426">
        <v>7.5925306496982703</v>
      </c>
      <c r="G426">
        <v>0.4</v>
      </c>
      <c r="H426">
        <v>-8.17</v>
      </c>
      <c r="I426">
        <f t="shared" si="24"/>
        <v>-7.4335105303170845</v>
      </c>
      <c r="J426">
        <v>0.35</v>
      </c>
      <c r="K426">
        <f t="shared" si="25"/>
        <v>0.24278357426832864</v>
      </c>
      <c r="L426">
        <f t="shared" si="26"/>
        <v>0.53154798441256923</v>
      </c>
      <c r="M426">
        <f t="shared" si="27"/>
        <v>0</v>
      </c>
    </row>
    <row r="427" spans="1:13" x14ac:dyDescent="0.3">
      <c r="A427">
        <v>426</v>
      </c>
      <c r="B427">
        <v>0.18861970979241782</v>
      </c>
      <c r="C427">
        <v>0.93332625564707117</v>
      </c>
      <c r="D427">
        <v>-0.77</v>
      </c>
      <c r="E427">
        <v>0.25</v>
      </c>
      <c r="F427">
        <v>7.5925306496982703</v>
      </c>
      <c r="G427">
        <v>0.4</v>
      </c>
      <c r="H427">
        <v>-8.17</v>
      </c>
      <c r="I427">
        <f t="shared" si="24"/>
        <v>-9.9359883469140655</v>
      </c>
      <c r="J427">
        <v>0.35</v>
      </c>
      <c r="K427">
        <f t="shared" si="25"/>
        <v>-0.63308366154061435</v>
      </c>
      <c r="L427">
        <f t="shared" si="26"/>
        <v>-0.33287741901061785</v>
      </c>
      <c r="M427">
        <f t="shared" si="27"/>
        <v>1</v>
      </c>
    </row>
    <row r="428" spans="1:13" x14ac:dyDescent="0.3">
      <c r="A428">
        <v>427</v>
      </c>
      <c r="B428">
        <v>0.25973942604331202</v>
      </c>
      <c r="C428">
        <v>0.31418423219575742</v>
      </c>
      <c r="D428">
        <v>-0.77</v>
      </c>
      <c r="E428">
        <v>0.25</v>
      </c>
      <c r="F428">
        <v>7.5925306496982703</v>
      </c>
      <c r="G428">
        <v>0.4</v>
      </c>
      <c r="H428">
        <v>-8.17</v>
      </c>
      <c r="I428">
        <f t="shared" si="24"/>
        <v>-9.4582978964433675</v>
      </c>
      <c r="J428">
        <v>0.35</v>
      </c>
      <c r="K428">
        <f t="shared" si="25"/>
        <v>-0.46589200387587004</v>
      </c>
      <c r="L428">
        <f t="shared" si="26"/>
        <v>-0.56269690874970713</v>
      </c>
      <c r="M428">
        <f t="shared" si="27"/>
        <v>1</v>
      </c>
    </row>
    <row r="429" spans="1:13" x14ac:dyDescent="0.3">
      <c r="A429">
        <v>428</v>
      </c>
      <c r="B429">
        <v>0.74466154278950347</v>
      </c>
      <c r="C429">
        <v>0.20064524638836523</v>
      </c>
      <c r="D429">
        <v>-0.77</v>
      </c>
      <c r="E429">
        <v>0.25</v>
      </c>
      <c r="F429">
        <v>7.5925306496982703</v>
      </c>
      <c r="G429">
        <v>0.4</v>
      </c>
      <c r="H429">
        <v>-8.17</v>
      </c>
      <c r="I429">
        <f t="shared" si="24"/>
        <v>-6.8544319297545027</v>
      </c>
      <c r="J429">
        <v>0.35</v>
      </c>
      <c r="K429">
        <f t="shared" si="25"/>
        <v>0.44546108446523247</v>
      </c>
      <c r="L429">
        <f t="shared" si="26"/>
        <v>0.27759734463675467</v>
      </c>
      <c r="M429">
        <f t="shared" si="27"/>
        <v>0</v>
      </c>
    </row>
    <row r="430" spans="1:13" x14ac:dyDescent="0.3">
      <c r="A430">
        <v>429</v>
      </c>
      <c r="B430">
        <v>0.52993681071383858</v>
      </c>
      <c r="C430">
        <v>0.96033332051361187</v>
      </c>
      <c r="D430">
        <v>-0.77</v>
      </c>
      <c r="E430">
        <v>0.25</v>
      </c>
      <c r="F430">
        <v>7.5925306496982703</v>
      </c>
      <c r="G430">
        <v>0.4</v>
      </c>
      <c r="H430">
        <v>-8.17</v>
      </c>
      <c r="I430">
        <f t="shared" si="24"/>
        <v>-8.0197779566559433</v>
      </c>
      <c r="J430">
        <v>0.35</v>
      </c>
      <c r="K430">
        <f t="shared" si="25"/>
        <v>3.7589975049728164E-2</v>
      </c>
      <c r="L430">
        <f t="shared" si="26"/>
        <v>0.38850342324398429</v>
      </c>
      <c r="M430">
        <f t="shared" si="27"/>
        <v>0</v>
      </c>
    </row>
    <row r="431" spans="1:13" x14ac:dyDescent="0.3">
      <c r="A431">
        <v>430</v>
      </c>
      <c r="B431">
        <v>0.88048626733154445</v>
      </c>
      <c r="C431">
        <v>0.78502990529846839</v>
      </c>
      <c r="D431">
        <v>-0.77</v>
      </c>
      <c r="E431">
        <v>0.25</v>
      </c>
      <c r="F431">
        <v>7.5925306496982703</v>
      </c>
      <c r="G431">
        <v>0.4</v>
      </c>
      <c r="H431">
        <v>-8.17</v>
      </c>
      <c r="I431">
        <f t="shared" si="24"/>
        <v>-5.815157765586136</v>
      </c>
      <c r="J431">
        <v>0.35</v>
      </c>
      <c r="K431">
        <f t="shared" si="25"/>
        <v>0.80920704192416082</v>
      </c>
      <c r="L431">
        <f t="shared" si="26"/>
        <v>0.9670658430292578</v>
      </c>
      <c r="M431">
        <f t="shared" si="27"/>
        <v>0</v>
      </c>
    </row>
    <row r="432" spans="1:13" x14ac:dyDescent="0.3">
      <c r="A432">
        <v>431</v>
      </c>
      <c r="B432">
        <v>0.86623241297526177</v>
      </c>
      <c r="C432">
        <v>0.36174184676208665</v>
      </c>
      <c r="D432">
        <v>-0.77</v>
      </c>
      <c r="E432">
        <v>0.25</v>
      </c>
      <c r="F432">
        <v>7.5925306496982703</v>
      </c>
      <c r="G432">
        <v>0.4</v>
      </c>
      <c r="H432">
        <v>-8.17</v>
      </c>
      <c r="I432">
        <f t="shared" si="24"/>
        <v>-5.9524866907364498</v>
      </c>
      <c r="J432">
        <v>0.35</v>
      </c>
      <c r="K432">
        <f t="shared" si="25"/>
        <v>0.76114191812155108</v>
      </c>
      <c r="L432">
        <f t="shared" si="26"/>
        <v>0.6903805625177345</v>
      </c>
      <c r="M432">
        <f t="shared" si="27"/>
        <v>0</v>
      </c>
    </row>
    <row r="433" spans="1:13" x14ac:dyDescent="0.3">
      <c r="A433">
        <v>432</v>
      </c>
      <c r="B433">
        <v>0.90147212094996898</v>
      </c>
      <c r="C433">
        <v>0.99109375999385751</v>
      </c>
      <c r="D433">
        <v>-0.77</v>
      </c>
      <c r="E433">
        <v>0.25</v>
      </c>
      <c r="F433">
        <v>7.5925306496982703</v>
      </c>
      <c r="G433">
        <v>0.4</v>
      </c>
      <c r="H433">
        <v>-8.17</v>
      </c>
      <c r="I433">
        <f t="shared" si="24"/>
        <v>-5.5900293772248713</v>
      </c>
      <c r="J433">
        <v>0.35</v>
      </c>
      <c r="K433">
        <f t="shared" si="25"/>
        <v>0.88800197785060342</v>
      </c>
      <c r="L433">
        <f t="shared" si="26"/>
        <v>1.3619006287558668</v>
      </c>
      <c r="M433">
        <f t="shared" si="27"/>
        <v>0</v>
      </c>
    </row>
    <row r="434" spans="1:13" x14ac:dyDescent="0.3">
      <c r="A434">
        <v>433</v>
      </c>
      <c r="B434">
        <v>0.427695460016292</v>
      </c>
      <c r="C434">
        <v>0.24921525327831506</v>
      </c>
      <c r="D434">
        <v>-0.77</v>
      </c>
      <c r="E434">
        <v>0.25</v>
      </c>
      <c r="F434">
        <v>7.5925306496982703</v>
      </c>
      <c r="G434">
        <v>0.4</v>
      </c>
      <c r="H434">
        <v>-8.17</v>
      </c>
      <c r="I434">
        <f t="shared" si="24"/>
        <v>-8.5344888259730833</v>
      </c>
      <c r="J434">
        <v>0.35</v>
      </c>
      <c r="K434">
        <f t="shared" si="25"/>
        <v>-0.14255882921127094</v>
      </c>
      <c r="L434">
        <f t="shared" si="26"/>
        <v>-0.27795108995261197</v>
      </c>
      <c r="M434">
        <f t="shared" si="27"/>
        <v>1</v>
      </c>
    </row>
    <row r="435" spans="1:13" x14ac:dyDescent="0.3">
      <c r="A435">
        <v>434</v>
      </c>
      <c r="B435">
        <v>0.95788884541135311</v>
      </c>
      <c r="C435">
        <v>0.54952365892654931</v>
      </c>
      <c r="D435">
        <v>-0.77</v>
      </c>
      <c r="E435">
        <v>0.25</v>
      </c>
      <c r="F435">
        <v>7.5925306496982703</v>
      </c>
      <c r="G435">
        <v>0.4</v>
      </c>
      <c r="H435">
        <v>-8.17</v>
      </c>
      <c r="I435">
        <f t="shared" si="24"/>
        <v>-4.7166083867963025</v>
      </c>
      <c r="J435">
        <v>0.35</v>
      </c>
      <c r="K435">
        <f t="shared" si="25"/>
        <v>1.1936993245006025</v>
      </c>
      <c r="L435">
        <f t="shared" si="26"/>
        <v>1.2185909171142857</v>
      </c>
      <c r="M435">
        <f t="shared" si="27"/>
        <v>0</v>
      </c>
    </row>
    <row r="436" spans="1:13" x14ac:dyDescent="0.3">
      <c r="A436">
        <v>435</v>
      </c>
      <c r="B436">
        <v>0.79829022179447795</v>
      </c>
      <c r="C436">
        <v>0.50868169879388114</v>
      </c>
      <c r="D436">
        <v>-0.77</v>
      </c>
      <c r="E436">
        <v>0.25</v>
      </c>
      <c r="F436">
        <v>7.5925306496982703</v>
      </c>
      <c r="G436">
        <v>0.4</v>
      </c>
      <c r="H436">
        <v>-8.17</v>
      </c>
      <c r="I436">
        <f t="shared" si="24"/>
        <v>-6.4989406873531017</v>
      </c>
      <c r="J436">
        <v>0.35</v>
      </c>
      <c r="K436">
        <f t="shared" si="25"/>
        <v>0.56988301930572272</v>
      </c>
      <c r="L436">
        <f t="shared" si="26"/>
        <v>0.5742357212248238</v>
      </c>
      <c r="M436">
        <f t="shared" si="27"/>
        <v>0</v>
      </c>
    </row>
    <row r="437" spans="1:13" x14ac:dyDescent="0.3">
      <c r="A437">
        <v>436</v>
      </c>
      <c r="B437">
        <v>0.38012151083751866</v>
      </c>
      <c r="C437">
        <v>0.53612671024109138</v>
      </c>
      <c r="D437">
        <v>-0.77</v>
      </c>
      <c r="E437">
        <v>0.25</v>
      </c>
      <c r="F437">
        <v>7.5925306496982703</v>
      </c>
      <c r="G437">
        <v>0.4</v>
      </c>
      <c r="H437">
        <v>-8.17</v>
      </c>
      <c r="I437">
        <f t="shared" si="24"/>
        <v>-8.7803233455726701</v>
      </c>
      <c r="J437">
        <v>0.35</v>
      </c>
      <c r="K437">
        <f t="shared" si="25"/>
        <v>-0.22860091107112623</v>
      </c>
      <c r="L437">
        <f t="shared" si="26"/>
        <v>-0.21046483976138253</v>
      </c>
      <c r="M437">
        <f t="shared" si="27"/>
        <v>1</v>
      </c>
    </row>
    <row r="438" spans="1:13" x14ac:dyDescent="0.3">
      <c r="A438">
        <v>437</v>
      </c>
      <c r="B438">
        <v>0.26165560701402801</v>
      </c>
      <c r="C438">
        <v>3.0890994265687532E-2</v>
      </c>
      <c r="D438">
        <v>-0.77</v>
      </c>
      <c r="E438">
        <v>0.25</v>
      </c>
      <c r="F438">
        <v>7.5925306496982703</v>
      </c>
      <c r="G438">
        <v>0.4</v>
      </c>
      <c r="H438">
        <v>-8.17</v>
      </c>
      <c r="I438">
        <f t="shared" si="24"/>
        <v>-9.4464992012340474</v>
      </c>
      <c r="J438">
        <v>0.35</v>
      </c>
      <c r="K438">
        <f t="shared" si="25"/>
        <v>-0.46176246055260828</v>
      </c>
      <c r="L438">
        <f t="shared" si="26"/>
        <v>-0.83533388544734843</v>
      </c>
      <c r="M438">
        <f t="shared" si="27"/>
        <v>1</v>
      </c>
    </row>
    <row r="439" spans="1:13" x14ac:dyDescent="0.3">
      <c r="A439">
        <v>438</v>
      </c>
      <c r="B439">
        <v>0.87965211502817198</v>
      </c>
      <c r="C439">
        <v>0.17143088934854556</v>
      </c>
      <c r="D439">
        <v>-0.77</v>
      </c>
      <c r="E439">
        <v>0.25</v>
      </c>
      <c r="F439">
        <v>7.5925306496982703</v>
      </c>
      <c r="G439">
        <v>0.4</v>
      </c>
      <c r="H439">
        <v>-8.17</v>
      </c>
      <c r="I439">
        <f t="shared" si="24"/>
        <v>-5.8235010145240782</v>
      </c>
      <c r="J439">
        <v>0.35</v>
      </c>
      <c r="K439">
        <f t="shared" si="25"/>
        <v>0.80628690479588094</v>
      </c>
      <c r="L439">
        <f t="shared" si="26"/>
        <v>0.61658171879651513</v>
      </c>
      <c r="M439">
        <f t="shared" si="27"/>
        <v>0</v>
      </c>
    </row>
    <row r="440" spans="1:13" x14ac:dyDescent="0.3">
      <c r="A440">
        <v>439</v>
      </c>
      <c r="B440">
        <v>0.19514670928849132</v>
      </c>
      <c r="C440">
        <v>0.27936950638883018</v>
      </c>
      <c r="D440">
        <v>-0.77</v>
      </c>
      <c r="E440">
        <v>0.25</v>
      </c>
      <c r="F440">
        <v>7.5925306496982703</v>
      </c>
      <c r="G440">
        <v>0.4</v>
      </c>
      <c r="H440">
        <v>-8.17</v>
      </c>
      <c r="I440">
        <f t="shared" si="24"/>
        <v>-9.8881707386639928</v>
      </c>
      <c r="J440">
        <v>0.35</v>
      </c>
      <c r="K440">
        <f t="shared" si="25"/>
        <v>-0.61634749865308924</v>
      </c>
      <c r="L440">
        <f t="shared" si="26"/>
        <v>-0.73329060380566613</v>
      </c>
      <c r="M440">
        <f t="shared" si="27"/>
        <v>1</v>
      </c>
    </row>
    <row r="441" spans="1:13" x14ac:dyDescent="0.3">
      <c r="A441">
        <v>440</v>
      </c>
      <c r="B441">
        <v>0.30566431453857068</v>
      </c>
      <c r="C441">
        <v>0.49783835511949404</v>
      </c>
      <c r="D441">
        <v>-0.77</v>
      </c>
      <c r="E441">
        <v>0.25</v>
      </c>
      <c r="F441">
        <v>7.5925306496982703</v>
      </c>
      <c r="G441">
        <v>0.4</v>
      </c>
      <c r="H441">
        <v>-8.17</v>
      </c>
      <c r="I441">
        <f t="shared" si="24"/>
        <v>-9.1863556830108735</v>
      </c>
      <c r="J441">
        <v>0.35</v>
      </c>
      <c r="K441">
        <f t="shared" si="25"/>
        <v>-0.37071222917449731</v>
      </c>
      <c r="L441">
        <f t="shared" si="26"/>
        <v>-0.37179592251274468</v>
      </c>
      <c r="M441">
        <f t="shared" si="27"/>
        <v>1</v>
      </c>
    </row>
    <row r="442" spans="1:13" x14ac:dyDescent="0.3">
      <c r="A442">
        <v>441</v>
      </c>
      <c r="B442">
        <v>0.51504445109464803</v>
      </c>
      <c r="C442">
        <v>0.81142179111082546</v>
      </c>
      <c r="D442">
        <v>-0.77</v>
      </c>
      <c r="E442">
        <v>0.25</v>
      </c>
      <c r="F442">
        <v>7.5925306496982703</v>
      </c>
      <c r="G442">
        <v>0.4</v>
      </c>
      <c r="H442">
        <v>-8.17</v>
      </c>
      <c r="I442">
        <f t="shared" si="24"/>
        <v>-8.0945604218184144</v>
      </c>
      <c r="J442">
        <v>0.35</v>
      </c>
      <c r="K442">
        <f t="shared" si="25"/>
        <v>1.1416112242863541E-2</v>
      </c>
      <c r="L442">
        <f t="shared" si="26"/>
        <v>0.18804567335821318</v>
      </c>
      <c r="M442">
        <f t="shared" si="27"/>
        <v>0</v>
      </c>
    </row>
    <row r="443" spans="1:13" x14ac:dyDescent="0.3">
      <c r="A443">
        <v>442</v>
      </c>
      <c r="B443">
        <v>0.9831566892781417</v>
      </c>
      <c r="C443">
        <v>0.83715875348040392</v>
      </c>
      <c r="D443">
        <v>-0.77</v>
      </c>
      <c r="E443">
        <v>0.25</v>
      </c>
      <c r="F443">
        <v>7.5925306496982703</v>
      </c>
      <c r="G443">
        <v>0.4</v>
      </c>
      <c r="H443">
        <v>-8.17</v>
      </c>
      <c r="I443">
        <f t="shared" si="24"/>
        <v>-3.9223940333648244</v>
      </c>
      <c r="J443">
        <v>0.35</v>
      </c>
      <c r="K443">
        <f t="shared" si="25"/>
        <v>1.4716743482016197</v>
      </c>
      <c r="L443">
        <f t="shared" si="26"/>
        <v>1.6682438509688118</v>
      </c>
      <c r="M443">
        <f t="shared" si="27"/>
        <v>0</v>
      </c>
    </row>
    <row r="444" spans="1:13" x14ac:dyDescent="0.3">
      <c r="A444">
        <v>443</v>
      </c>
      <c r="B444">
        <v>0.21123472739896254</v>
      </c>
      <c r="C444">
        <v>0.78545827380850419</v>
      </c>
      <c r="D444">
        <v>-0.77</v>
      </c>
      <c r="E444">
        <v>0.25</v>
      </c>
      <c r="F444">
        <v>7.5925306496982703</v>
      </c>
      <c r="G444">
        <v>0.4</v>
      </c>
      <c r="H444">
        <v>-8.17</v>
      </c>
      <c r="I444">
        <f t="shared" si="24"/>
        <v>-9.7742887283707578</v>
      </c>
      <c r="J444">
        <v>0.35</v>
      </c>
      <c r="K444">
        <f t="shared" si="25"/>
        <v>-0.57648879505045691</v>
      </c>
      <c r="L444">
        <f t="shared" si="26"/>
        <v>-0.41833658826519399</v>
      </c>
      <c r="M444">
        <f t="shared" si="27"/>
        <v>1</v>
      </c>
    </row>
    <row r="445" spans="1:13" x14ac:dyDescent="0.3">
      <c r="A445">
        <v>444</v>
      </c>
      <c r="B445">
        <v>0.80375609531030234</v>
      </c>
      <c r="C445">
        <v>0.17079716374163101</v>
      </c>
      <c r="D445">
        <v>-0.77</v>
      </c>
      <c r="E445">
        <v>0.25</v>
      </c>
      <c r="F445">
        <v>7.5925306496982703</v>
      </c>
      <c r="G445">
        <v>0.4</v>
      </c>
      <c r="H445">
        <v>-8.17</v>
      </c>
      <c r="I445">
        <f t="shared" si="24"/>
        <v>-6.4597711672814837</v>
      </c>
      <c r="J445">
        <v>0.35</v>
      </c>
      <c r="K445">
        <f t="shared" si="25"/>
        <v>0.58359235133078924</v>
      </c>
      <c r="L445">
        <f t="shared" si="26"/>
        <v>0.39338839239485446</v>
      </c>
      <c r="M445">
        <f t="shared" si="27"/>
        <v>0</v>
      </c>
    </row>
    <row r="446" spans="1:13" x14ac:dyDescent="0.3">
      <c r="A446">
        <v>445</v>
      </c>
      <c r="B446">
        <v>0.23025301217436089</v>
      </c>
      <c r="C446">
        <v>0.46934742016760733</v>
      </c>
      <c r="D446">
        <v>-0.77</v>
      </c>
      <c r="E446">
        <v>0.25</v>
      </c>
      <c r="F446">
        <v>7.5925306496982703</v>
      </c>
      <c r="G446">
        <v>0.4</v>
      </c>
      <c r="H446">
        <v>-8.17</v>
      </c>
      <c r="I446">
        <f t="shared" si="24"/>
        <v>-9.6460277280124203</v>
      </c>
      <c r="J446">
        <v>0.35</v>
      </c>
      <c r="K446">
        <f t="shared" si="25"/>
        <v>-0.53159744492503869</v>
      </c>
      <c r="L446">
        <f t="shared" si="26"/>
        <v>-0.54697952083132906</v>
      </c>
      <c r="M446">
        <f t="shared" si="27"/>
        <v>1</v>
      </c>
    </row>
    <row r="447" spans="1:13" x14ac:dyDescent="0.3">
      <c r="A447">
        <v>446</v>
      </c>
      <c r="B447">
        <v>0.22201075356272726</v>
      </c>
      <c r="C447">
        <v>0.85209727720691131</v>
      </c>
      <c r="D447">
        <v>-0.77</v>
      </c>
      <c r="E447">
        <v>0.25</v>
      </c>
      <c r="F447">
        <v>7.5925306496982703</v>
      </c>
      <c r="G447">
        <v>0.4</v>
      </c>
      <c r="H447">
        <v>-8.17</v>
      </c>
      <c r="I447">
        <f t="shared" si="24"/>
        <v>-9.7008399333966118</v>
      </c>
      <c r="J447">
        <v>0.35</v>
      </c>
      <c r="K447">
        <f t="shared" si="25"/>
        <v>-0.55078171680950572</v>
      </c>
      <c r="L447">
        <f t="shared" si="26"/>
        <v>-0.34168756383580634</v>
      </c>
      <c r="M447">
        <f t="shared" si="27"/>
        <v>1</v>
      </c>
    </row>
    <row r="448" spans="1:13" x14ac:dyDescent="0.3">
      <c r="A448">
        <v>447</v>
      </c>
      <c r="B448">
        <v>0.97044571229462562</v>
      </c>
      <c r="C448">
        <v>0.18737745156864705</v>
      </c>
      <c r="D448">
        <v>-0.77</v>
      </c>
      <c r="E448">
        <v>0.25</v>
      </c>
      <c r="F448">
        <v>7.5925306496982703</v>
      </c>
      <c r="G448">
        <v>0.4</v>
      </c>
      <c r="H448">
        <v>-8.17</v>
      </c>
      <c r="I448">
        <f t="shared" si="24"/>
        <v>-4.3952302119276698</v>
      </c>
      <c r="J448">
        <v>0.35</v>
      </c>
      <c r="K448">
        <f t="shared" si="25"/>
        <v>1.3061816857046238</v>
      </c>
      <c r="L448">
        <f t="shared" si="26"/>
        <v>1.1286612952464505</v>
      </c>
      <c r="M448">
        <f t="shared" si="27"/>
        <v>0</v>
      </c>
    </row>
    <row r="449" spans="1:13" x14ac:dyDescent="0.3">
      <c r="A449">
        <v>448</v>
      </c>
      <c r="B449">
        <v>0.87126766766743191</v>
      </c>
      <c r="C449">
        <v>0.68558347247826568</v>
      </c>
      <c r="D449">
        <v>-0.77</v>
      </c>
      <c r="E449">
        <v>0.25</v>
      </c>
      <c r="F449">
        <v>7.5925306496982703</v>
      </c>
      <c r="G449">
        <v>0.4</v>
      </c>
      <c r="H449">
        <v>-8.17</v>
      </c>
      <c r="I449">
        <f t="shared" si="24"/>
        <v>-5.9051921937249006</v>
      </c>
      <c r="J449">
        <v>0.35</v>
      </c>
      <c r="K449">
        <f t="shared" si="25"/>
        <v>0.77769499207559312</v>
      </c>
      <c r="L449">
        <f t="shared" si="26"/>
        <v>0.87436898935728435</v>
      </c>
      <c r="M449">
        <f t="shared" si="27"/>
        <v>0</v>
      </c>
    </row>
    <row r="450" spans="1:13" x14ac:dyDescent="0.3">
      <c r="A450">
        <v>449</v>
      </c>
      <c r="B450">
        <v>0.20412103910902757</v>
      </c>
      <c r="C450">
        <v>9.7812758218781548E-2</v>
      </c>
      <c r="D450">
        <v>-0.77</v>
      </c>
      <c r="E450">
        <v>0.25</v>
      </c>
      <c r="F450">
        <v>7.5925306496982703</v>
      </c>
      <c r="G450">
        <v>0.4</v>
      </c>
      <c r="H450">
        <v>-8.17</v>
      </c>
      <c r="I450">
        <f t="shared" ref="I450:I513" si="28">_xlfn.NORM.INV(B450,H450,$R$1)</f>
        <v>-9.8239822979740552</v>
      </c>
      <c r="J450">
        <v>0.35</v>
      </c>
      <c r="K450">
        <f t="shared" si="25"/>
        <v>-0.59388154441161101</v>
      </c>
      <c r="L450">
        <f t="shared" si="26"/>
        <v>-0.85270465132935291</v>
      </c>
      <c r="M450">
        <f t="shared" si="27"/>
        <v>1</v>
      </c>
    </row>
    <row r="451" spans="1:13" x14ac:dyDescent="0.3">
      <c r="A451">
        <v>450</v>
      </c>
      <c r="B451">
        <v>0.38138971860980575</v>
      </c>
      <c r="C451">
        <v>6.5790663917415837E-2</v>
      </c>
      <c r="D451">
        <v>-0.77</v>
      </c>
      <c r="E451">
        <v>0.25</v>
      </c>
      <c r="F451">
        <v>7.5925306496982703</v>
      </c>
      <c r="G451">
        <v>0.4</v>
      </c>
      <c r="H451">
        <v>-8.17</v>
      </c>
      <c r="I451">
        <f t="shared" si="28"/>
        <v>-8.7736658315991729</v>
      </c>
      <c r="J451">
        <v>0.35</v>
      </c>
      <c r="K451">
        <f t="shared" ref="K451:K514" si="29">D451*E451+F451*G451+I451*J451</f>
        <v>-0.22627078118040211</v>
      </c>
      <c r="L451">
        <f t="shared" ref="L451:L514" si="30">_xlfn.NORM.INV(C451,K451,$P$1)</f>
        <v>-0.52784983955312548</v>
      </c>
      <c r="M451">
        <f t="shared" ref="M451:M514" si="31">IF(L451&lt;0,1,0)</f>
        <v>1</v>
      </c>
    </row>
    <row r="452" spans="1:13" x14ac:dyDescent="0.3">
      <c r="A452">
        <v>451</v>
      </c>
      <c r="B452">
        <v>0.91437646848851095</v>
      </c>
      <c r="C452">
        <v>0.82472016926010183</v>
      </c>
      <c r="D452">
        <v>-0.77</v>
      </c>
      <c r="E452">
        <v>0.25</v>
      </c>
      <c r="F452">
        <v>7.5925306496982703</v>
      </c>
      <c r="G452">
        <v>0.4</v>
      </c>
      <c r="H452">
        <v>-8.17</v>
      </c>
      <c r="I452">
        <f t="shared" si="28"/>
        <v>-5.4335845421460709</v>
      </c>
      <c r="J452">
        <v>0.35</v>
      </c>
      <c r="K452">
        <f t="shared" si="29"/>
        <v>0.94275767012818346</v>
      </c>
      <c r="L452">
        <f t="shared" si="30"/>
        <v>1.1294585261962065</v>
      </c>
      <c r="M452">
        <f t="shared" si="31"/>
        <v>0</v>
      </c>
    </row>
    <row r="453" spans="1:13" x14ac:dyDescent="0.3">
      <c r="A453">
        <v>452</v>
      </c>
      <c r="B453">
        <v>0.46488333102308499</v>
      </c>
      <c r="C453">
        <v>0.47305876718058881</v>
      </c>
      <c r="D453">
        <v>-0.77</v>
      </c>
      <c r="E453">
        <v>0.25</v>
      </c>
      <c r="F453">
        <v>7.5925306496982703</v>
      </c>
      <c r="G453">
        <v>0.4</v>
      </c>
      <c r="H453">
        <v>-8.17</v>
      </c>
      <c r="I453">
        <f t="shared" si="28"/>
        <v>-8.3462768359639465</v>
      </c>
      <c r="J453">
        <v>0.35</v>
      </c>
      <c r="K453">
        <f t="shared" si="29"/>
        <v>-7.6684632708072797E-2</v>
      </c>
      <c r="L453">
        <f t="shared" si="30"/>
        <v>-9.0201246307046484E-2</v>
      </c>
      <c r="M453">
        <f t="shared" si="31"/>
        <v>1</v>
      </c>
    </row>
    <row r="454" spans="1:13" x14ac:dyDescent="0.3">
      <c r="A454">
        <v>453</v>
      </c>
      <c r="B454">
        <v>0.11401557965262288</v>
      </c>
      <c r="C454">
        <v>0.94474906850782492</v>
      </c>
      <c r="D454">
        <v>-0.77</v>
      </c>
      <c r="E454">
        <v>0.25</v>
      </c>
      <c r="F454">
        <v>7.5925306496982703</v>
      </c>
      <c r="G454">
        <v>0.4</v>
      </c>
      <c r="H454">
        <v>-8.17</v>
      </c>
      <c r="I454">
        <f t="shared" si="28"/>
        <v>-10.580892068515608</v>
      </c>
      <c r="J454">
        <v>0.35</v>
      </c>
      <c r="K454">
        <f t="shared" si="29"/>
        <v>-0.85879996410115433</v>
      </c>
      <c r="L454">
        <f t="shared" si="30"/>
        <v>-0.53961167133664345</v>
      </c>
      <c r="M454">
        <f t="shared" si="31"/>
        <v>1</v>
      </c>
    </row>
    <row r="455" spans="1:13" x14ac:dyDescent="0.3">
      <c r="A455">
        <v>454</v>
      </c>
      <c r="B455">
        <v>0.24122052719813525</v>
      </c>
      <c r="C455">
        <v>3.3518934079812546E-4</v>
      </c>
      <c r="D455">
        <v>-0.77</v>
      </c>
      <c r="E455">
        <v>0.25</v>
      </c>
      <c r="F455">
        <v>7.5925306496982703</v>
      </c>
      <c r="G455">
        <v>0.4</v>
      </c>
      <c r="H455">
        <v>-8.17</v>
      </c>
      <c r="I455">
        <f t="shared" si="28"/>
        <v>-9.5747637216233006</v>
      </c>
      <c r="J455">
        <v>0.35</v>
      </c>
      <c r="K455">
        <f t="shared" si="29"/>
        <v>-0.50665504268884698</v>
      </c>
      <c r="L455">
        <f t="shared" si="30"/>
        <v>-1.1869381279570219</v>
      </c>
      <c r="M455">
        <f t="shared" si="31"/>
        <v>1</v>
      </c>
    </row>
    <row r="456" spans="1:13" x14ac:dyDescent="0.3">
      <c r="A456">
        <v>455</v>
      </c>
      <c r="B456">
        <v>0.69832196237557231</v>
      </c>
      <c r="C456">
        <v>0.61171886120632446</v>
      </c>
      <c r="D456">
        <v>-0.77</v>
      </c>
      <c r="E456">
        <v>0.25</v>
      </c>
      <c r="F456">
        <v>7.5925306496982703</v>
      </c>
      <c r="G456">
        <v>0.4</v>
      </c>
      <c r="H456">
        <v>-8.17</v>
      </c>
      <c r="I456">
        <f t="shared" si="28"/>
        <v>-7.1308392382674146</v>
      </c>
      <c r="J456">
        <v>0.35</v>
      </c>
      <c r="K456">
        <f t="shared" si="29"/>
        <v>0.34871852648571311</v>
      </c>
      <c r="L456">
        <f t="shared" si="30"/>
        <v>0.405478885816278</v>
      </c>
      <c r="M456">
        <f t="shared" si="31"/>
        <v>0</v>
      </c>
    </row>
    <row r="457" spans="1:13" x14ac:dyDescent="0.3">
      <c r="A457">
        <v>456</v>
      </c>
      <c r="B457">
        <v>0.84427631802856096</v>
      </c>
      <c r="C457">
        <v>7.5030247895451652E-2</v>
      </c>
      <c r="D457">
        <v>-0.77</v>
      </c>
      <c r="E457">
        <v>0.25</v>
      </c>
      <c r="F457">
        <v>7.5925306496982703</v>
      </c>
      <c r="G457">
        <v>0.4</v>
      </c>
      <c r="H457">
        <v>-8.17</v>
      </c>
      <c r="I457">
        <f t="shared" si="28"/>
        <v>-6.1456206163721561</v>
      </c>
      <c r="J457">
        <v>0.35</v>
      </c>
      <c r="K457">
        <f t="shared" si="29"/>
        <v>0.6935450441490536</v>
      </c>
      <c r="L457">
        <f t="shared" si="30"/>
        <v>0.40568147986031994</v>
      </c>
      <c r="M457">
        <f t="shared" si="31"/>
        <v>0</v>
      </c>
    </row>
    <row r="458" spans="1:13" x14ac:dyDescent="0.3">
      <c r="A458">
        <v>457</v>
      </c>
      <c r="B458">
        <v>0.4996413712582034</v>
      </c>
      <c r="C458">
        <v>0.97963889726364151</v>
      </c>
      <c r="D458">
        <v>-0.77</v>
      </c>
      <c r="E458">
        <v>0.25</v>
      </c>
      <c r="F458">
        <v>7.5925306496982703</v>
      </c>
      <c r="G458">
        <v>0.4</v>
      </c>
      <c r="H458">
        <v>-8.17</v>
      </c>
      <c r="I458">
        <f t="shared" si="28"/>
        <v>-8.1717978981307144</v>
      </c>
      <c r="J458">
        <v>0.35</v>
      </c>
      <c r="K458">
        <f t="shared" si="29"/>
        <v>-1.5617004466441653E-2</v>
      </c>
      <c r="L458">
        <f t="shared" si="30"/>
        <v>0.39365247105177148</v>
      </c>
      <c r="M458">
        <f t="shared" si="31"/>
        <v>0</v>
      </c>
    </row>
    <row r="459" spans="1:13" x14ac:dyDescent="0.3">
      <c r="A459">
        <v>458</v>
      </c>
      <c r="B459">
        <v>0.93289053824775459</v>
      </c>
      <c r="C459">
        <v>0.9761905934299584</v>
      </c>
      <c r="D459">
        <v>-0.77</v>
      </c>
      <c r="E459">
        <v>0.25</v>
      </c>
      <c r="F459">
        <v>7.5925306496982703</v>
      </c>
      <c r="G459">
        <v>0.4</v>
      </c>
      <c r="H459">
        <v>-8.17</v>
      </c>
      <c r="I459">
        <f t="shared" si="28"/>
        <v>-5.1746593350929508</v>
      </c>
      <c r="J459">
        <v>0.35</v>
      </c>
      <c r="K459">
        <f t="shared" si="29"/>
        <v>1.0333814925967755</v>
      </c>
      <c r="L459">
        <f t="shared" si="30"/>
        <v>1.4295323898969663</v>
      </c>
      <c r="M459">
        <f t="shared" si="31"/>
        <v>0</v>
      </c>
    </row>
    <row r="460" spans="1:13" x14ac:dyDescent="0.3">
      <c r="A460">
        <v>459</v>
      </c>
      <c r="B460">
        <v>0.67140774230904077</v>
      </c>
      <c r="C460">
        <v>0.4280817985647547</v>
      </c>
      <c r="D460">
        <v>-0.77</v>
      </c>
      <c r="E460">
        <v>0.25</v>
      </c>
      <c r="F460">
        <v>7.5925306496982703</v>
      </c>
      <c r="G460">
        <v>0.4</v>
      </c>
      <c r="H460">
        <v>-8.17</v>
      </c>
      <c r="I460">
        <f t="shared" si="28"/>
        <v>-7.2823926062873845</v>
      </c>
      <c r="J460">
        <v>0.35</v>
      </c>
      <c r="K460">
        <f t="shared" si="29"/>
        <v>0.29567484767872365</v>
      </c>
      <c r="L460">
        <f t="shared" si="30"/>
        <v>0.25942287210082576</v>
      </c>
      <c r="M460">
        <f t="shared" si="31"/>
        <v>0</v>
      </c>
    </row>
    <row r="461" spans="1:13" x14ac:dyDescent="0.3">
      <c r="A461">
        <v>460</v>
      </c>
      <c r="B461">
        <v>0.36522556556093411</v>
      </c>
      <c r="C461">
        <v>1.6675666052810789E-2</v>
      </c>
      <c r="D461">
        <v>-0.77</v>
      </c>
      <c r="E461">
        <v>0.25</v>
      </c>
      <c r="F461">
        <v>7.5925306496982703</v>
      </c>
      <c r="G461">
        <v>0.4</v>
      </c>
      <c r="H461">
        <v>-8.17</v>
      </c>
      <c r="I461">
        <f t="shared" si="28"/>
        <v>-8.8590509764659888</v>
      </c>
      <c r="J461">
        <v>0.35</v>
      </c>
      <c r="K461">
        <f t="shared" si="29"/>
        <v>-0.25615558188378751</v>
      </c>
      <c r="L461">
        <f t="shared" si="30"/>
        <v>-0.68172121765866622</v>
      </c>
      <c r="M461">
        <f t="shared" si="31"/>
        <v>1</v>
      </c>
    </row>
    <row r="462" spans="1:13" x14ac:dyDescent="0.3">
      <c r="A462">
        <v>461</v>
      </c>
      <c r="B462">
        <v>0.19669731838666693</v>
      </c>
      <c r="C462">
        <v>0.3045936544970832</v>
      </c>
      <c r="D462">
        <v>-0.77</v>
      </c>
      <c r="E462">
        <v>0.25</v>
      </c>
      <c r="F462">
        <v>7.5925306496982703</v>
      </c>
      <c r="G462">
        <v>0.4</v>
      </c>
      <c r="H462">
        <v>-8.17</v>
      </c>
      <c r="I462">
        <f t="shared" si="28"/>
        <v>-9.876954722494526</v>
      </c>
      <c r="J462">
        <v>0.35</v>
      </c>
      <c r="K462">
        <f t="shared" si="29"/>
        <v>-0.6124218929937757</v>
      </c>
      <c r="L462">
        <f t="shared" si="30"/>
        <v>-0.71466866575514276</v>
      </c>
      <c r="M462">
        <f t="shared" si="31"/>
        <v>1</v>
      </c>
    </row>
    <row r="463" spans="1:13" x14ac:dyDescent="0.3">
      <c r="A463">
        <v>462</v>
      </c>
      <c r="B463">
        <v>0.97580245071363925</v>
      </c>
      <c r="C463">
        <v>0.68168140230998642</v>
      </c>
      <c r="D463">
        <v>-0.77</v>
      </c>
      <c r="E463">
        <v>0.25</v>
      </c>
      <c r="F463">
        <v>7.5925306496982703</v>
      </c>
      <c r="G463">
        <v>0.4</v>
      </c>
      <c r="H463">
        <v>-8.17</v>
      </c>
      <c r="I463">
        <f t="shared" si="28"/>
        <v>-4.2222348855749292</v>
      </c>
      <c r="J463">
        <v>0.35</v>
      </c>
      <c r="K463">
        <f t="shared" si="29"/>
        <v>1.366730049928083</v>
      </c>
      <c r="L463">
        <f t="shared" si="30"/>
        <v>1.4612112014815379</v>
      </c>
      <c r="M463">
        <f t="shared" si="31"/>
        <v>0</v>
      </c>
    </row>
    <row r="464" spans="1:13" x14ac:dyDescent="0.3">
      <c r="A464">
        <v>463</v>
      </c>
      <c r="B464">
        <v>0.34177152576643743</v>
      </c>
      <c r="C464">
        <v>0.62419526564672401</v>
      </c>
      <c r="D464">
        <v>-0.77</v>
      </c>
      <c r="E464">
        <v>0.25</v>
      </c>
      <c r="F464">
        <v>7.5925306496982703</v>
      </c>
      <c r="G464">
        <v>0.4</v>
      </c>
      <c r="H464">
        <v>-8.17</v>
      </c>
      <c r="I464">
        <f t="shared" si="28"/>
        <v>-8.9852662222248014</v>
      </c>
      <c r="J464">
        <v>0.35</v>
      </c>
      <c r="K464">
        <f t="shared" si="29"/>
        <v>-0.30033091789937227</v>
      </c>
      <c r="L464">
        <f t="shared" si="30"/>
        <v>-0.23702734525589883</v>
      </c>
      <c r="M464">
        <f t="shared" si="31"/>
        <v>1</v>
      </c>
    </row>
    <row r="465" spans="1:13" x14ac:dyDescent="0.3">
      <c r="A465">
        <v>464</v>
      </c>
      <c r="B465">
        <v>0.9851129208686199</v>
      </c>
      <c r="C465">
        <v>0.19099182167515338</v>
      </c>
      <c r="D465">
        <v>-0.77</v>
      </c>
      <c r="E465">
        <v>0.25</v>
      </c>
      <c r="F465">
        <v>7.5925306496982703</v>
      </c>
      <c r="G465">
        <v>0.4</v>
      </c>
      <c r="H465">
        <v>-8.17</v>
      </c>
      <c r="I465">
        <f t="shared" si="28"/>
        <v>-3.8238363205498684</v>
      </c>
      <c r="J465">
        <v>0.35</v>
      </c>
      <c r="K465">
        <f t="shared" si="29"/>
        <v>1.5061695476868544</v>
      </c>
      <c r="L465">
        <f t="shared" si="30"/>
        <v>1.3313201064912183</v>
      </c>
      <c r="M465">
        <f t="shared" si="31"/>
        <v>0</v>
      </c>
    </row>
    <row r="466" spans="1:13" x14ac:dyDescent="0.3">
      <c r="A466">
        <v>465</v>
      </c>
      <c r="B466">
        <v>0.11337131563332503</v>
      </c>
      <c r="C466">
        <v>8.8284647684952255E-2</v>
      </c>
      <c r="D466">
        <v>-0.77</v>
      </c>
      <c r="E466">
        <v>0.25</v>
      </c>
      <c r="F466">
        <v>7.5925306496982703</v>
      </c>
      <c r="G466">
        <v>0.4</v>
      </c>
      <c r="H466">
        <v>-8.17</v>
      </c>
      <c r="I466">
        <f t="shared" si="28"/>
        <v>-10.587584700407019</v>
      </c>
      <c r="J466">
        <v>0.35</v>
      </c>
      <c r="K466">
        <f t="shared" si="29"/>
        <v>-0.86114238526314812</v>
      </c>
      <c r="L466">
        <f t="shared" si="30"/>
        <v>-1.1314211599096236</v>
      </c>
      <c r="M466">
        <f t="shared" si="31"/>
        <v>1</v>
      </c>
    </row>
    <row r="467" spans="1:13" x14ac:dyDescent="0.3">
      <c r="A467">
        <v>466</v>
      </c>
      <c r="B467">
        <v>0.97786539771377934</v>
      </c>
      <c r="C467">
        <v>6.7016022437865641E-2</v>
      </c>
      <c r="D467">
        <v>-0.77</v>
      </c>
      <c r="E467">
        <v>0.25</v>
      </c>
      <c r="F467">
        <v>7.5925306496982703</v>
      </c>
      <c r="G467">
        <v>0.4</v>
      </c>
      <c r="H467">
        <v>-8.17</v>
      </c>
      <c r="I467">
        <f t="shared" si="28"/>
        <v>-4.1469343086921562</v>
      </c>
      <c r="J467">
        <v>0.35</v>
      </c>
      <c r="K467">
        <f t="shared" si="29"/>
        <v>1.3930852518370536</v>
      </c>
      <c r="L467">
        <f t="shared" si="30"/>
        <v>1.093407322599248</v>
      </c>
      <c r="M467">
        <f t="shared" si="31"/>
        <v>0</v>
      </c>
    </row>
    <row r="468" spans="1:13" x14ac:dyDescent="0.3">
      <c r="A468">
        <v>467</v>
      </c>
      <c r="B468">
        <v>0.41539539014034133</v>
      </c>
      <c r="C468">
        <v>0.71122605774678926</v>
      </c>
      <c r="D468">
        <v>-0.77</v>
      </c>
      <c r="E468">
        <v>0.25</v>
      </c>
      <c r="F468">
        <v>7.5925306496982703</v>
      </c>
      <c r="G468">
        <v>0.4</v>
      </c>
      <c r="H468">
        <v>-8.17</v>
      </c>
      <c r="I468">
        <f t="shared" si="28"/>
        <v>-8.5973749473687473</v>
      </c>
      <c r="J468">
        <v>0.35</v>
      </c>
      <c r="K468">
        <f t="shared" si="29"/>
        <v>-0.16456897169975315</v>
      </c>
      <c r="L468">
        <f t="shared" si="30"/>
        <v>-5.317495942994821E-2</v>
      </c>
      <c r="M468">
        <f t="shared" si="31"/>
        <v>1</v>
      </c>
    </row>
    <row r="469" spans="1:13" x14ac:dyDescent="0.3">
      <c r="A469">
        <v>468</v>
      </c>
      <c r="B469">
        <v>3.4528481996368598E-2</v>
      </c>
      <c r="C469">
        <v>0.22931729181524929</v>
      </c>
      <c r="D469">
        <v>-0.77</v>
      </c>
      <c r="E469">
        <v>0.25</v>
      </c>
      <c r="F469">
        <v>7.5925306496982703</v>
      </c>
      <c r="G469">
        <v>0.4</v>
      </c>
      <c r="H469">
        <v>-8.17</v>
      </c>
      <c r="I469">
        <f t="shared" si="28"/>
        <v>-11.806093810759508</v>
      </c>
      <c r="J469">
        <v>0.35</v>
      </c>
      <c r="K469">
        <f t="shared" si="29"/>
        <v>-1.2876205738865192</v>
      </c>
      <c r="L469">
        <f t="shared" si="30"/>
        <v>-1.4358399886801638</v>
      </c>
      <c r="M469">
        <f t="shared" si="31"/>
        <v>1</v>
      </c>
    </row>
    <row r="470" spans="1:13" x14ac:dyDescent="0.3">
      <c r="A470">
        <v>469</v>
      </c>
      <c r="B470">
        <v>0.29851912921441015</v>
      </c>
      <c r="C470">
        <v>0.31758176107755665</v>
      </c>
      <c r="D470">
        <v>-0.77</v>
      </c>
      <c r="E470">
        <v>0.25</v>
      </c>
      <c r="F470">
        <v>7.5925306496982703</v>
      </c>
      <c r="G470">
        <v>0.4</v>
      </c>
      <c r="H470">
        <v>-8.17</v>
      </c>
      <c r="I470">
        <f t="shared" si="28"/>
        <v>-9.2273288539893485</v>
      </c>
      <c r="J470">
        <v>0.35</v>
      </c>
      <c r="K470">
        <f t="shared" si="29"/>
        <v>-0.38505283901696341</v>
      </c>
      <c r="L470">
        <f t="shared" si="30"/>
        <v>-0.47994719359862953</v>
      </c>
      <c r="M470">
        <f t="shared" si="31"/>
        <v>1</v>
      </c>
    </row>
    <row r="471" spans="1:13" x14ac:dyDescent="0.3">
      <c r="A471">
        <v>470</v>
      </c>
      <c r="B471">
        <v>3.3702819649004123E-3</v>
      </c>
      <c r="C471">
        <v>0.55884774353869637</v>
      </c>
      <c r="D471">
        <v>-0.77</v>
      </c>
      <c r="E471">
        <v>0.25</v>
      </c>
      <c r="F471">
        <v>7.5925306496982703</v>
      </c>
      <c r="G471">
        <v>0.4</v>
      </c>
      <c r="H471">
        <v>-8.17</v>
      </c>
      <c r="I471">
        <f t="shared" si="28"/>
        <v>-13.588793914563924</v>
      </c>
      <c r="J471">
        <v>0.35</v>
      </c>
      <c r="K471">
        <f t="shared" si="29"/>
        <v>-1.9115656102180649</v>
      </c>
      <c r="L471">
        <f t="shared" si="30"/>
        <v>-1.8819559153987313</v>
      </c>
      <c r="M471">
        <f t="shared" si="31"/>
        <v>1</v>
      </c>
    </row>
    <row r="472" spans="1:13" x14ac:dyDescent="0.3">
      <c r="A472">
        <v>471</v>
      </c>
      <c r="B472">
        <v>0.3185599559525164</v>
      </c>
      <c r="C472">
        <v>0.19244304063998441</v>
      </c>
      <c r="D472">
        <v>-0.77</v>
      </c>
      <c r="E472">
        <v>0.25</v>
      </c>
      <c r="F472">
        <v>7.5925306496982703</v>
      </c>
      <c r="G472">
        <v>0.4</v>
      </c>
      <c r="H472">
        <v>-8.17</v>
      </c>
      <c r="I472">
        <f t="shared" si="28"/>
        <v>-9.1134589045901588</v>
      </c>
      <c r="J472">
        <v>0.35</v>
      </c>
      <c r="K472">
        <f t="shared" si="29"/>
        <v>-0.34519835672724719</v>
      </c>
      <c r="L472">
        <f t="shared" si="30"/>
        <v>-0.51898411473394268</v>
      </c>
      <c r="M472">
        <f t="shared" si="31"/>
        <v>1</v>
      </c>
    </row>
    <row r="473" spans="1:13" x14ac:dyDescent="0.3">
      <c r="A473">
        <v>472</v>
      </c>
      <c r="B473">
        <v>0.41644834009470955</v>
      </c>
      <c r="C473">
        <v>0.9822018989015574</v>
      </c>
      <c r="D473">
        <v>-0.77</v>
      </c>
      <c r="E473">
        <v>0.25</v>
      </c>
      <c r="F473">
        <v>7.5925306496982703</v>
      </c>
      <c r="G473">
        <v>0.4</v>
      </c>
      <c r="H473">
        <v>-8.17</v>
      </c>
      <c r="I473">
        <f t="shared" si="28"/>
        <v>-8.5919758846918697</v>
      </c>
      <c r="J473">
        <v>0.35</v>
      </c>
      <c r="K473">
        <f t="shared" si="29"/>
        <v>-0.1626792997628459</v>
      </c>
      <c r="L473">
        <f t="shared" si="30"/>
        <v>0.25762274334313329</v>
      </c>
      <c r="M473">
        <f t="shared" si="31"/>
        <v>0</v>
      </c>
    </row>
    <row r="474" spans="1:13" x14ac:dyDescent="0.3">
      <c r="A474">
        <v>473</v>
      </c>
      <c r="B474">
        <v>0.25005555713745986</v>
      </c>
      <c r="C474">
        <v>0.48419100124639247</v>
      </c>
      <c r="D474">
        <v>-0.77</v>
      </c>
      <c r="E474">
        <v>0.25</v>
      </c>
      <c r="F474">
        <v>7.5925306496982703</v>
      </c>
      <c r="G474">
        <v>0.4</v>
      </c>
      <c r="H474">
        <v>-8.17</v>
      </c>
      <c r="I474">
        <f t="shared" si="28"/>
        <v>-9.5186298593733945</v>
      </c>
      <c r="J474">
        <v>0.35</v>
      </c>
      <c r="K474">
        <f t="shared" si="29"/>
        <v>-0.48700819090137948</v>
      </c>
      <c r="L474">
        <f t="shared" si="30"/>
        <v>-0.49493572294867</v>
      </c>
      <c r="M474">
        <f t="shared" si="31"/>
        <v>1</v>
      </c>
    </row>
    <row r="475" spans="1:13" x14ac:dyDescent="0.3">
      <c r="A475">
        <v>474</v>
      </c>
      <c r="B475">
        <v>0.18926885280353367</v>
      </c>
      <c r="C475">
        <v>0.21185553275024005</v>
      </c>
      <c r="D475">
        <v>-0.77</v>
      </c>
      <c r="E475">
        <v>0.25</v>
      </c>
      <c r="F475">
        <v>7.5925306496982703</v>
      </c>
      <c r="G475">
        <v>0.4</v>
      </c>
      <c r="H475">
        <v>-8.17</v>
      </c>
      <c r="I475">
        <f t="shared" si="28"/>
        <v>-9.9311876367283087</v>
      </c>
      <c r="J475">
        <v>0.35</v>
      </c>
      <c r="K475">
        <f t="shared" si="29"/>
        <v>-0.63140341297559965</v>
      </c>
      <c r="L475">
        <f t="shared" si="30"/>
        <v>-0.79140332034823979</v>
      </c>
      <c r="M475">
        <f t="shared" si="31"/>
        <v>1</v>
      </c>
    </row>
    <row r="476" spans="1:13" x14ac:dyDescent="0.3">
      <c r="A476">
        <v>475</v>
      </c>
      <c r="B476">
        <v>0.31242450095288032</v>
      </c>
      <c r="C476">
        <v>0.48238957245441338</v>
      </c>
      <c r="D476">
        <v>-0.77</v>
      </c>
      <c r="E476">
        <v>0.25</v>
      </c>
      <c r="F476">
        <v>7.5925306496982703</v>
      </c>
      <c r="G476">
        <v>0.4</v>
      </c>
      <c r="H476">
        <v>-8.17</v>
      </c>
      <c r="I476">
        <f t="shared" si="28"/>
        <v>-9.1479793634739082</v>
      </c>
      <c r="J476">
        <v>0.35</v>
      </c>
      <c r="K476">
        <f t="shared" si="29"/>
        <v>-0.35728051733655963</v>
      </c>
      <c r="L476">
        <f t="shared" si="30"/>
        <v>-0.36611194561818855</v>
      </c>
      <c r="M476">
        <f t="shared" si="31"/>
        <v>1</v>
      </c>
    </row>
    <row r="477" spans="1:13" x14ac:dyDescent="0.3">
      <c r="A477">
        <v>476</v>
      </c>
      <c r="B477">
        <v>0.45568135664653331</v>
      </c>
      <c r="C477">
        <v>0.24609104194729625</v>
      </c>
      <c r="D477">
        <v>-0.77</v>
      </c>
      <c r="E477">
        <v>0.25</v>
      </c>
      <c r="F477">
        <v>7.5925306496982703</v>
      </c>
      <c r="G477">
        <v>0.4</v>
      </c>
      <c r="H477">
        <v>-8.17</v>
      </c>
      <c r="I477">
        <f t="shared" si="28"/>
        <v>-8.3926397048358776</v>
      </c>
      <c r="J477">
        <v>0.35</v>
      </c>
      <c r="K477">
        <f t="shared" si="29"/>
        <v>-9.2911636813248766E-2</v>
      </c>
      <c r="L477">
        <f t="shared" si="30"/>
        <v>-0.23028010528920492</v>
      </c>
      <c r="M477">
        <f t="shared" si="31"/>
        <v>1</v>
      </c>
    </row>
    <row r="478" spans="1:13" x14ac:dyDescent="0.3">
      <c r="A478">
        <v>477</v>
      </c>
      <c r="B478">
        <v>0.58031547990099552</v>
      </c>
      <c r="C478">
        <v>0.49400814937322179</v>
      </c>
      <c r="D478">
        <v>-0.77</v>
      </c>
      <c r="E478">
        <v>0.25</v>
      </c>
      <c r="F478">
        <v>7.5925306496982703</v>
      </c>
      <c r="G478">
        <v>0.4</v>
      </c>
      <c r="H478">
        <v>-8.17</v>
      </c>
      <c r="I478">
        <f t="shared" si="28"/>
        <v>-7.7645987642239032</v>
      </c>
      <c r="J478">
        <v>0.35</v>
      </c>
      <c r="K478">
        <f t="shared" si="29"/>
        <v>0.12690269240094221</v>
      </c>
      <c r="L478">
        <f t="shared" si="30"/>
        <v>0.12389871101657426</v>
      </c>
      <c r="M478">
        <f t="shared" si="31"/>
        <v>0</v>
      </c>
    </row>
    <row r="479" spans="1:13" x14ac:dyDescent="0.3">
      <c r="A479">
        <v>478</v>
      </c>
      <c r="B479">
        <v>0.21633290769725233</v>
      </c>
      <c r="C479">
        <v>0.82664663331528032</v>
      </c>
      <c r="D479">
        <v>-0.77</v>
      </c>
      <c r="E479">
        <v>0.25</v>
      </c>
      <c r="F479">
        <v>7.5925306496982703</v>
      </c>
      <c r="G479">
        <v>0.4</v>
      </c>
      <c r="H479">
        <v>-8.17</v>
      </c>
      <c r="I479">
        <f t="shared" si="28"/>
        <v>-9.7392760960404754</v>
      </c>
      <c r="J479">
        <v>0.35</v>
      </c>
      <c r="K479">
        <f t="shared" si="29"/>
        <v>-0.56423437373485807</v>
      </c>
      <c r="L479">
        <f t="shared" si="30"/>
        <v>-0.37603510518061134</v>
      </c>
      <c r="M479">
        <f t="shared" si="31"/>
        <v>1</v>
      </c>
    </row>
    <row r="480" spans="1:13" x14ac:dyDescent="0.3">
      <c r="A480">
        <v>479</v>
      </c>
      <c r="B480">
        <v>0.10753884636490674</v>
      </c>
      <c r="C480">
        <v>8.5934822107453179E-2</v>
      </c>
      <c r="D480">
        <v>-0.77</v>
      </c>
      <c r="E480">
        <v>0.25</v>
      </c>
      <c r="F480">
        <v>7.5925306496982703</v>
      </c>
      <c r="G480">
        <v>0.4</v>
      </c>
      <c r="H480">
        <v>-8.17</v>
      </c>
      <c r="I480">
        <f t="shared" si="28"/>
        <v>-10.649446941992833</v>
      </c>
      <c r="J480">
        <v>0.35</v>
      </c>
      <c r="K480">
        <f t="shared" si="29"/>
        <v>-0.88279416981818315</v>
      </c>
      <c r="L480">
        <f t="shared" si="30"/>
        <v>-1.1560383467997351</v>
      </c>
      <c r="M480">
        <f t="shared" si="31"/>
        <v>1</v>
      </c>
    </row>
    <row r="481" spans="1:13" x14ac:dyDescent="0.3">
      <c r="A481">
        <v>480</v>
      </c>
      <c r="B481">
        <v>0.43283995281371013</v>
      </c>
      <c r="C481">
        <v>0.9008270077163516</v>
      </c>
      <c r="D481">
        <v>-0.77</v>
      </c>
      <c r="E481">
        <v>0.25</v>
      </c>
      <c r="F481">
        <v>7.5925306496982703</v>
      </c>
      <c r="G481">
        <v>0.4</v>
      </c>
      <c r="H481">
        <v>-8.17</v>
      </c>
      <c r="I481">
        <f t="shared" si="28"/>
        <v>-8.5082968255513372</v>
      </c>
      <c r="J481">
        <v>0.35</v>
      </c>
      <c r="K481">
        <f t="shared" si="29"/>
        <v>-0.13339162906365942</v>
      </c>
      <c r="L481">
        <f t="shared" si="30"/>
        <v>0.12386401280582571</v>
      </c>
      <c r="M481">
        <f t="shared" si="31"/>
        <v>0</v>
      </c>
    </row>
    <row r="482" spans="1:13" x14ac:dyDescent="0.3">
      <c r="A482">
        <v>481</v>
      </c>
      <c r="B482">
        <v>0.74479246946879485</v>
      </c>
      <c r="C482">
        <v>0.34007236284107245</v>
      </c>
      <c r="D482">
        <v>-0.77</v>
      </c>
      <c r="E482">
        <v>0.25</v>
      </c>
      <c r="F482">
        <v>7.5925306496982703</v>
      </c>
      <c r="G482">
        <v>0.4</v>
      </c>
      <c r="H482">
        <v>-8.17</v>
      </c>
      <c r="I482">
        <f t="shared" si="28"/>
        <v>-6.853616922391117</v>
      </c>
      <c r="J482">
        <v>0.35</v>
      </c>
      <c r="K482">
        <f t="shared" si="29"/>
        <v>0.44574633704241728</v>
      </c>
      <c r="L482">
        <f t="shared" si="30"/>
        <v>0.36329320779943186</v>
      </c>
      <c r="M482">
        <f t="shared" si="31"/>
        <v>0</v>
      </c>
    </row>
    <row r="483" spans="1:13" x14ac:dyDescent="0.3">
      <c r="A483">
        <v>482</v>
      </c>
      <c r="B483">
        <v>0.88227012125763893</v>
      </c>
      <c r="C483">
        <v>0.76455429965451804</v>
      </c>
      <c r="D483">
        <v>-0.77</v>
      </c>
      <c r="E483">
        <v>0.25</v>
      </c>
      <c r="F483">
        <v>7.5925306496982703</v>
      </c>
      <c r="G483">
        <v>0.4</v>
      </c>
      <c r="H483">
        <v>-8.17</v>
      </c>
      <c r="I483">
        <f t="shared" si="28"/>
        <v>-5.7971766203824986</v>
      </c>
      <c r="J483">
        <v>0.35</v>
      </c>
      <c r="K483">
        <f t="shared" si="29"/>
        <v>0.81550044274543376</v>
      </c>
      <c r="L483">
        <f t="shared" si="30"/>
        <v>0.9597063310751186</v>
      </c>
      <c r="M483">
        <f t="shared" si="31"/>
        <v>0</v>
      </c>
    </row>
    <row r="484" spans="1:13" x14ac:dyDescent="0.3">
      <c r="A484">
        <v>483</v>
      </c>
      <c r="B484">
        <v>0.47798825771281994</v>
      </c>
      <c r="C484">
        <v>0.29111334129953603</v>
      </c>
      <c r="D484">
        <v>-0.77</v>
      </c>
      <c r="E484">
        <v>0.25</v>
      </c>
      <c r="F484">
        <v>7.5925306496982703</v>
      </c>
      <c r="G484">
        <v>0.4</v>
      </c>
      <c r="H484">
        <v>-8.17</v>
      </c>
      <c r="I484">
        <f t="shared" si="28"/>
        <v>-8.2804065610910111</v>
      </c>
      <c r="J484">
        <v>0.35</v>
      </c>
      <c r="K484">
        <f t="shared" si="29"/>
        <v>-5.3630036502545497E-2</v>
      </c>
      <c r="L484">
        <f t="shared" si="30"/>
        <v>-0.16365706553993523</v>
      </c>
      <c r="M484">
        <f t="shared" si="31"/>
        <v>1</v>
      </c>
    </row>
    <row r="485" spans="1:13" x14ac:dyDescent="0.3">
      <c r="A485">
        <v>484</v>
      </c>
      <c r="B485">
        <v>0.95599158230682513</v>
      </c>
      <c r="C485">
        <v>0.81570727311869629</v>
      </c>
      <c r="D485">
        <v>-0.77</v>
      </c>
      <c r="E485">
        <v>0.25</v>
      </c>
      <c r="F485">
        <v>7.5925306496982703</v>
      </c>
      <c r="G485">
        <v>0.4</v>
      </c>
      <c r="H485">
        <v>-8.17</v>
      </c>
      <c r="I485">
        <f t="shared" si="28"/>
        <v>-4.7580940505219012</v>
      </c>
      <c r="J485">
        <v>0.35</v>
      </c>
      <c r="K485">
        <f t="shared" si="29"/>
        <v>1.179179342196643</v>
      </c>
      <c r="L485">
        <f t="shared" si="30"/>
        <v>1.3590045785725264</v>
      </c>
      <c r="M485">
        <f t="shared" si="31"/>
        <v>0</v>
      </c>
    </row>
    <row r="486" spans="1:13" x14ac:dyDescent="0.3">
      <c r="A486">
        <v>485</v>
      </c>
      <c r="B486">
        <v>0.55054553484930435</v>
      </c>
      <c r="C486">
        <v>0.41738733020037511</v>
      </c>
      <c r="D486">
        <v>-0.77</v>
      </c>
      <c r="E486">
        <v>0.25</v>
      </c>
      <c r="F486">
        <v>7.5925306496982703</v>
      </c>
      <c r="G486">
        <v>0.4</v>
      </c>
      <c r="H486">
        <v>-8.17</v>
      </c>
      <c r="I486">
        <f t="shared" si="28"/>
        <v>-7.9159204819049931</v>
      </c>
      <c r="J486">
        <v>0.35</v>
      </c>
      <c r="K486">
        <f t="shared" si="29"/>
        <v>7.3940091212560954E-2</v>
      </c>
      <c r="L486">
        <f t="shared" si="30"/>
        <v>3.2223716055167079E-2</v>
      </c>
      <c r="M486">
        <f t="shared" si="31"/>
        <v>0</v>
      </c>
    </row>
    <row r="487" spans="1:13" x14ac:dyDescent="0.3">
      <c r="A487">
        <v>486</v>
      </c>
      <c r="B487">
        <v>0.99964072470754339</v>
      </c>
      <c r="C487">
        <v>0.92309049278676647</v>
      </c>
      <c r="D487">
        <v>-0.77</v>
      </c>
      <c r="E487">
        <v>0.25</v>
      </c>
      <c r="F487">
        <v>7.5925306496982703</v>
      </c>
      <c r="G487">
        <v>0.4</v>
      </c>
      <c r="H487">
        <v>-8.17</v>
      </c>
      <c r="I487">
        <f t="shared" si="28"/>
        <v>-1.4051971327388557</v>
      </c>
      <c r="J487">
        <v>0.35</v>
      </c>
      <c r="K487">
        <f t="shared" si="29"/>
        <v>2.3526932634207087</v>
      </c>
      <c r="L487">
        <f t="shared" si="30"/>
        <v>2.6379274453689137</v>
      </c>
      <c r="M487">
        <f t="shared" si="31"/>
        <v>0</v>
      </c>
    </row>
    <row r="488" spans="1:13" x14ac:dyDescent="0.3">
      <c r="A488">
        <v>487</v>
      </c>
      <c r="B488">
        <v>0.4476725770960418</v>
      </c>
      <c r="C488">
        <v>0.53310878097601877</v>
      </c>
      <c r="D488">
        <v>-0.77</v>
      </c>
      <c r="E488">
        <v>0.25</v>
      </c>
      <c r="F488">
        <v>7.5925306496982703</v>
      </c>
      <c r="G488">
        <v>0.4</v>
      </c>
      <c r="H488">
        <v>-8.17</v>
      </c>
      <c r="I488">
        <f t="shared" si="28"/>
        <v>-8.4330875645898669</v>
      </c>
      <c r="J488">
        <v>0.35</v>
      </c>
      <c r="K488">
        <f t="shared" si="29"/>
        <v>-0.107068387727145</v>
      </c>
      <c r="L488">
        <f t="shared" si="30"/>
        <v>-9.0451006704495851E-2</v>
      </c>
      <c r="M488">
        <f t="shared" si="31"/>
        <v>1</v>
      </c>
    </row>
    <row r="489" spans="1:13" x14ac:dyDescent="0.3">
      <c r="A489">
        <v>488</v>
      </c>
      <c r="B489">
        <v>0.87357301421169731</v>
      </c>
      <c r="C489">
        <v>7.8992656411464246E-2</v>
      </c>
      <c r="D489">
        <v>-0.77</v>
      </c>
      <c r="E489">
        <v>0.25</v>
      </c>
      <c r="F489">
        <v>7.5925306496982703</v>
      </c>
      <c r="G489">
        <v>0.4</v>
      </c>
      <c r="H489">
        <v>-8.17</v>
      </c>
      <c r="I489">
        <f t="shared" si="28"/>
        <v>-5.8831104514401229</v>
      </c>
      <c r="J489">
        <v>0.35</v>
      </c>
      <c r="K489">
        <f t="shared" si="29"/>
        <v>0.78542360187526539</v>
      </c>
      <c r="L489">
        <f t="shared" si="30"/>
        <v>0.50304761223719585</v>
      </c>
      <c r="M489">
        <f t="shared" si="31"/>
        <v>0</v>
      </c>
    </row>
    <row r="490" spans="1:13" x14ac:dyDescent="0.3">
      <c r="A490">
        <v>489</v>
      </c>
      <c r="B490">
        <v>0.69335048115678122</v>
      </c>
      <c r="C490">
        <v>0.74443297119160157</v>
      </c>
      <c r="D490">
        <v>-0.77</v>
      </c>
      <c r="E490">
        <v>0.25</v>
      </c>
      <c r="F490">
        <v>7.5925306496982703</v>
      </c>
      <c r="G490">
        <v>0.4</v>
      </c>
      <c r="H490">
        <v>-8.17</v>
      </c>
      <c r="I490">
        <f t="shared" si="28"/>
        <v>-7.1592601481318372</v>
      </c>
      <c r="J490">
        <v>0.35</v>
      </c>
      <c r="K490">
        <f t="shared" si="29"/>
        <v>0.33877120803316529</v>
      </c>
      <c r="L490">
        <f t="shared" si="30"/>
        <v>0.47018578352806273</v>
      </c>
      <c r="M490">
        <f t="shared" si="31"/>
        <v>0</v>
      </c>
    </row>
    <row r="491" spans="1:13" x14ac:dyDescent="0.3">
      <c r="A491">
        <v>490</v>
      </c>
      <c r="B491">
        <v>0.31797221935740361</v>
      </c>
      <c r="C491">
        <v>0.937826006706169</v>
      </c>
      <c r="D491">
        <v>-0.77</v>
      </c>
      <c r="E491">
        <v>0.25</v>
      </c>
      <c r="F491">
        <v>7.5925306496982703</v>
      </c>
      <c r="G491">
        <v>0.4</v>
      </c>
      <c r="H491">
        <v>-8.17</v>
      </c>
      <c r="I491">
        <f t="shared" si="28"/>
        <v>-9.1167534316047831</v>
      </c>
      <c r="J491">
        <v>0.35</v>
      </c>
      <c r="K491">
        <f t="shared" si="29"/>
        <v>-0.3463514411823656</v>
      </c>
      <c r="L491">
        <f t="shared" si="30"/>
        <v>-3.8996089358995289E-2</v>
      </c>
      <c r="M491">
        <f t="shared" si="31"/>
        <v>1</v>
      </c>
    </row>
    <row r="492" spans="1:13" x14ac:dyDescent="0.3">
      <c r="A492">
        <v>491</v>
      </c>
      <c r="B492">
        <v>0.73279090891050325</v>
      </c>
      <c r="C492">
        <v>0.99298216866079447</v>
      </c>
      <c r="D492">
        <v>-0.77</v>
      </c>
      <c r="E492">
        <v>0.25</v>
      </c>
      <c r="F492">
        <v>7.5925306496982703</v>
      </c>
      <c r="G492">
        <v>0.4</v>
      </c>
      <c r="H492">
        <v>-8.17</v>
      </c>
      <c r="I492">
        <f t="shared" si="28"/>
        <v>-6.9274484264447471</v>
      </c>
      <c r="J492">
        <v>0.35</v>
      </c>
      <c r="K492">
        <f t="shared" si="29"/>
        <v>0.41990531062364678</v>
      </c>
      <c r="L492">
        <f t="shared" si="30"/>
        <v>0.91117518608197146</v>
      </c>
      <c r="M492">
        <f t="shared" si="31"/>
        <v>0</v>
      </c>
    </row>
    <row r="493" spans="1:13" x14ac:dyDescent="0.3">
      <c r="A493">
        <v>492</v>
      </c>
      <c r="B493">
        <v>0.89719584635954497</v>
      </c>
      <c r="C493">
        <v>0.38767800400401442</v>
      </c>
      <c r="D493">
        <v>-0.77</v>
      </c>
      <c r="E493">
        <v>0.25</v>
      </c>
      <c r="F493">
        <v>7.5925306496982703</v>
      </c>
      <c r="G493">
        <v>0.4</v>
      </c>
      <c r="H493">
        <v>-8.17</v>
      </c>
      <c r="I493">
        <f t="shared" si="28"/>
        <v>-5.6385318656909931</v>
      </c>
      <c r="J493">
        <v>0.35</v>
      </c>
      <c r="K493">
        <f t="shared" si="29"/>
        <v>0.87102610688746074</v>
      </c>
      <c r="L493">
        <f t="shared" si="30"/>
        <v>0.81395088479875599</v>
      </c>
      <c r="M493">
        <f t="shared" si="31"/>
        <v>0</v>
      </c>
    </row>
    <row r="494" spans="1:13" x14ac:dyDescent="0.3">
      <c r="A494">
        <v>493</v>
      </c>
      <c r="B494">
        <v>0.28324147425805457</v>
      </c>
      <c r="C494">
        <v>0.84102905556512786</v>
      </c>
      <c r="D494">
        <v>-0.77</v>
      </c>
      <c r="E494">
        <v>0.25</v>
      </c>
      <c r="F494">
        <v>7.5925306496982703</v>
      </c>
      <c r="G494">
        <v>0.4</v>
      </c>
      <c r="H494">
        <v>-8.17</v>
      </c>
      <c r="I494">
        <f t="shared" si="28"/>
        <v>-9.3164778014953562</v>
      </c>
      <c r="J494">
        <v>0.35</v>
      </c>
      <c r="K494">
        <f t="shared" si="29"/>
        <v>-0.41625497064406636</v>
      </c>
      <c r="L494">
        <f t="shared" si="30"/>
        <v>-0.21651573345933242</v>
      </c>
      <c r="M494">
        <f t="shared" si="31"/>
        <v>1</v>
      </c>
    </row>
    <row r="495" spans="1:13" x14ac:dyDescent="0.3">
      <c r="A495">
        <v>494</v>
      </c>
      <c r="B495">
        <v>0.76448548254284177</v>
      </c>
      <c r="C495">
        <v>0.27377056957435586</v>
      </c>
      <c r="D495">
        <v>-0.77</v>
      </c>
      <c r="E495">
        <v>0.25</v>
      </c>
      <c r="F495">
        <v>7.5925306496982703</v>
      </c>
      <c r="G495">
        <v>0.4</v>
      </c>
      <c r="H495">
        <v>-8.17</v>
      </c>
      <c r="I495">
        <f t="shared" si="28"/>
        <v>-6.72838849262798</v>
      </c>
      <c r="J495">
        <v>0.35</v>
      </c>
      <c r="K495">
        <f t="shared" si="29"/>
        <v>0.48957628745951531</v>
      </c>
      <c r="L495">
        <f t="shared" si="30"/>
        <v>0.36928653808459022</v>
      </c>
      <c r="M495">
        <f t="shared" si="31"/>
        <v>0</v>
      </c>
    </row>
    <row r="496" spans="1:13" x14ac:dyDescent="0.3">
      <c r="A496">
        <v>495</v>
      </c>
      <c r="B496">
        <v>0.7613721078467427</v>
      </c>
      <c r="C496">
        <v>0.3355415705151733</v>
      </c>
      <c r="D496">
        <v>-0.77</v>
      </c>
      <c r="E496">
        <v>0.25</v>
      </c>
      <c r="F496">
        <v>7.5925306496982703</v>
      </c>
      <c r="G496">
        <v>0.4</v>
      </c>
      <c r="H496">
        <v>-8.17</v>
      </c>
      <c r="I496">
        <f t="shared" si="28"/>
        <v>-6.7485536134379984</v>
      </c>
      <c r="J496">
        <v>0.35</v>
      </c>
      <c r="K496">
        <f t="shared" si="29"/>
        <v>0.48251849517600887</v>
      </c>
      <c r="L496">
        <f t="shared" si="30"/>
        <v>0.39758610946577716</v>
      </c>
      <c r="M496">
        <f t="shared" si="31"/>
        <v>0</v>
      </c>
    </row>
    <row r="497" spans="1:13" x14ac:dyDescent="0.3">
      <c r="A497">
        <v>496</v>
      </c>
      <c r="B497">
        <v>0.62560565530588907</v>
      </c>
      <c r="C497">
        <v>0.70129378567365641</v>
      </c>
      <c r="D497">
        <v>-0.77</v>
      </c>
      <c r="E497">
        <v>0.25</v>
      </c>
      <c r="F497">
        <v>7.5925306496982703</v>
      </c>
      <c r="G497">
        <v>0.4</v>
      </c>
      <c r="H497">
        <v>-8.17</v>
      </c>
      <c r="I497">
        <f t="shared" si="28"/>
        <v>-7.5295260329550535</v>
      </c>
      <c r="J497">
        <v>0.35</v>
      </c>
      <c r="K497">
        <f t="shared" si="29"/>
        <v>0.20917814834503945</v>
      </c>
      <c r="L497">
        <f t="shared" si="30"/>
        <v>0.31480319199868118</v>
      </c>
      <c r="M497">
        <f t="shared" si="31"/>
        <v>0</v>
      </c>
    </row>
    <row r="498" spans="1:13" x14ac:dyDescent="0.3">
      <c r="A498">
        <v>497</v>
      </c>
      <c r="B498">
        <v>0.96061148489426329</v>
      </c>
      <c r="C498">
        <v>7.370019883793244E-2</v>
      </c>
      <c r="D498">
        <v>-0.77</v>
      </c>
      <c r="E498">
        <v>0.25</v>
      </c>
      <c r="F498">
        <v>7.5925306496982703</v>
      </c>
      <c r="G498">
        <v>0.4</v>
      </c>
      <c r="H498">
        <v>-8.17</v>
      </c>
      <c r="I498">
        <f t="shared" si="28"/>
        <v>-4.6543469449944981</v>
      </c>
      <c r="J498">
        <v>0.35</v>
      </c>
      <c r="K498">
        <f t="shared" si="29"/>
        <v>1.2154908291312341</v>
      </c>
      <c r="L498">
        <f t="shared" si="30"/>
        <v>0.9257358077154404</v>
      </c>
      <c r="M498">
        <f t="shared" si="31"/>
        <v>0</v>
      </c>
    </row>
    <row r="499" spans="1:13" x14ac:dyDescent="0.3">
      <c r="A499">
        <v>498</v>
      </c>
      <c r="B499">
        <v>0.89766423593993727</v>
      </c>
      <c r="C499">
        <v>0.46258641741669482</v>
      </c>
      <c r="D499">
        <v>-0.77</v>
      </c>
      <c r="E499">
        <v>0.25</v>
      </c>
      <c r="F499">
        <v>7.5925306496982703</v>
      </c>
      <c r="G499">
        <v>0.4</v>
      </c>
      <c r="H499">
        <v>-8.17</v>
      </c>
      <c r="I499">
        <f t="shared" si="28"/>
        <v>-5.6332918159134557</v>
      </c>
      <c r="J499">
        <v>0.35</v>
      </c>
      <c r="K499">
        <f t="shared" si="29"/>
        <v>0.87286012430959881</v>
      </c>
      <c r="L499">
        <f t="shared" si="30"/>
        <v>0.85407615665573855</v>
      </c>
      <c r="M499">
        <f t="shared" si="31"/>
        <v>0</v>
      </c>
    </row>
    <row r="500" spans="1:13" x14ac:dyDescent="0.3">
      <c r="A500">
        <v>499</v>
      </c>
      <c r="B500">
        <v>0.99952971002691338</v>
      </c>
      <c r="C500">
        <v>0.56512794242048647</v>
      </c>
      <c r="D500">
        <v>-0.77</v>
      </c>
      <c r="E500">
        <v>0.25</v>
      </c>
      <c r="F500">
        <v>7.5925306496982703</v>
      </c>
      <c r="G500">
        <v>0.4</v>
      </c>
      <c r="H500">
        <v>-8.17</v>
      </c>
      <c r="I500">
        <f t="shared" si="28"/>
        <v>-1.5545551998147893</v>
      </c>
      <c r="J500">
        <v>0.35</v>
      </c>
      <c r="K500">
        <f t="shared" si="29"/>
        <v>2.3004179399441318</v>
      </c>
      <c r="L500">
        <f t="shared" si="30"/>
        <v>2.3332146444931841</v>
      </c>
      <c r="M500">
        <f t="shared" si="31"/>
        <v>0</v>
      </c>
    </row>
    <row r="501" spans="1:13" x14ac:dyDescent="0.3">
      <c r="A501">
        <v>500</v>
      </c>
      <c r="B501">
        <v>3.3501490906333586E-2</v>
      </c>
      <c r="C501">
        <v>0.41006126253060871</v>
      </c>
      <c r="D501">
        <v>-0.77</v>
      </c>
      <c r="E501">
        <v>0.25</v>
      </c>
      <c r="F501">
        <v>7.5925306496982703</v>
      </c>
      <c r="G501">
        <v>0.4</v>
      </c>
      <c r="H501">
        <v>-8.17</v>
      </c>
      <c r="I501">
        <f t="shared" si="28"/>
        <v>-11.83330805731898</v>
      </c>
      <c r="J501">
        <v>0.35</v>
      </c>
      <c r="K501">
        <f t="shared" si="29"/>
        <v>-1.2971455601823347</v>
      </c>
      <c r="L501">
        <f t="shared" si="30"/>
        <v>-1.3426230381203481</v>
      </c>
      <c r="M501">
        <f t="shared" si="31"/>
        <v>1</v>
      </c>
    </row>
    <row r="502" spans="1:13" x14ac:dyDescent="0.3">
      <c r="A502">
        <v>501</v>
      </c>
      <c r="B502">
        <v>0.56926391355074091</v>
      </c>
      <c r="C502">
        <v>0.70960187346365244</v>
      </c>
      <c r="D502">
        <v>-0.77</v>
      </c>
      <c r="E502">
        <v>0.25</v>
      </c>
      <c r="F502">
        <v>7.5925306496982703</v>
      </c>
      <c r="G502">
        <v>0.4</v>
      </c>
      <c r="H502">
        <v>-8.17</v>
      </c>
      <c r="I502">
        <f t="shared" si="28"/>
        <v>-7.8209990891952996</v>
      </c>
      <c r="J502">
        <v>0.35</v>
      </c>
      <c r="K502">
        <f t="shared" si="29"/>
        <v>0.10716257866095358</v>
      </c>
      <c r="L502">
        <f t="shared" si="30"/>
        <v>0.21760698162487901</v>
      </c>
      <c r="M502">
        <f t="shared" si="31"/>
        <v>0</v>
      </c>
    </row>
    <row r="503" spans="1:13" x14ac:dyDescent="0.3">
      <c r="A503">
        <v>502</v>
      </c>
      <c r="B503">
        <v>0.68570391685248833</v>
      </c>
      <c r="C503">
        <v>0.51112423524897566</v>
      </c>
      <c r="D503">
        <v>-0.77</v>
      </c>
      <c r="E503">
        <v>0.25</v>
      </c>
      <c r="F503">
        <v>7.5925306496982703</v>
      </c>
      <c r="G503">
        <v>0.4</v>
      </c>
      <c r="H503">
        <v>-8.17</v>
      </c>
      <c r="I503">
        <f t="shared" si="28"/>
        <v>-7.2025813272934203</v>
      </c>
      <c r="J503">
        <v>0.35</v>
      </c>
      <c r="K503">
        <f t="shared" si="29"/>
        <v>0.32360879532661135</v>
      </c>
      <c r="L503">
        <f t="shared" si="30"/>
        <v>0.32918638274673923</v>
      </c>
      <c r="M503">
        <f t="shared" si="31"/>
        <v>0</v>
      </c>
    </row>
    <row r="504" spans="1:13" x14ac:dyDescent="0.3">
      <c r="A504">
        <v>503</v>
      </c>
      <c r="B504">
        <v>0.44303296390009494</v>
      </c>
      <c r="C504">
        <v>0.70531739946472261</v>
      </c>
      <c r="D504">
        <v>-0.77</v>
      </c>
      <c r="E504">
        <v>0.25</v>
      </c>
      <c r="F504">
        <v>7.5925306496982703</v>
      </c>
      <c r="G504">
        <v>0.4</v>
      </c>
      <c r="H504">
        <v>-8.17</v>
      </c>
      <c r="I504">
        <f t="shared" si="28"/>
        <v>-8.4565679083101291</v>
      </c>
      <c r="J504">
        <v>0.35</v>
      </c>
      <c r="K504">
        <f t="shared" si="29"/>
        <v>-0.11528650802923668</v>
      </c>
      <c r="L504">
        <f t="shared" si="30"/>
        <v>-7.3352750799406674E-3</v>
      </c>
      <c r="M504">
        <f t="shared" si="31"/>
        <v>1</v>
      </c>
    </row>
    <row r="505" spans="1:13" x14ac:dyDescent="0.3">
      <c r="A505">
        <v>504</v>
      </c>
      <c r="B505">
        <v>0.1958621260604454</v>
      </c>
      <c r="C505">
        <v>0.2838695770442361</v>
      </c>
      <c r="D505">
        <v>-0.77</v>
      </c>
      <c r="E505">
        <v>0.25</v>
      </c>
      <c r="F505">
        <v>7.5925306496982703</v>
      </c>
      <c r="G505">
        <v>0.4</v>
      </c>
      <c r="H505">
        <v>-8.17</v>
      </c>
      <c r="I505">
        <f t="shared" si="28"/>
        <v>-9.8829892229973488</v>
      </c>
      <c r="J505">
        <v>0.35</v>
      </c>
      <c r="K505">
        <f t="shared" si="29"/>
        <v>-0.61453396816976369</v>
      </c>
      <c r="L505">
        <f t="shared" si="30"/>
        <v>-0.72881083261198165</v>
      </c>
      <c r="M505">
        <f t="shared" si="31"/>
        <v>1</v>
      </c>
    </row>
    <row r="506" spans="1:13" x14ac:dyDescent="0.3">
      <c r="A506">
        <v>505</v>
      </c>
      <c r="B506">
        <v>0.97352083123366584</v>
      </c>
      <c r="C506">
        <v>0.93212839919334567</v>
      </c>
      <c r="D506">
        <v>-0.77</v>
      </c>
      <c r="E506">
        <v>0.25</v>
      </c>
      <c r="F506">
        <v>7.5925306496982703</v>
      </c>
      <c r="G506">
        <v>0.4</v>
      </c>
      <c r="H506">
        <v>-8.17</v>
      </c>
      <c r="I506">
        <f t="shared" si="28"/>
        <v>-4.299479010282683</v>
      </c>
      <c r="J506">
        <v>0.35</v>
      </c>
      <c r="K506">
        <f t="shared" si="29"/>
        <v>1.3396946062803692</v>
      </c>
      <c r="L506">
        <f t="shared" si="30"/>
        <v>1.6380609994983204</v>
      </c>
      <c r="M506">
        <f t="shared" si="31"/>
        <v>0</v>
      </c>
    </row>
    <row r="507" spans="1:13" x14ac:dyDescent="0.3">
      <c r="A507">
        <v>506</v>
      </c>
      <c r="B507">
        <v>0.98007002442593383</v>
      </c>
      <c r="C507">
        <v>0.786462339662646</v>
      </c>
      <c r="D507">
        <v>-0.77</v>
      </c>
      <c r="E507">
        <v>0.25</v>
      </c>
      <c r="F507">
        <v>7.5925306496982703</v>
      </c>
      <c r="G507">
        <v>0.4</v>
      </c>
      <c r="H507">
        <v>-8.17</v>
      </c>
      <c r="I507">
        <f t="shared" si="28"/>
        <v>-4.0596053860528851</v>
      </c>
      <c r="J507">
        <v>0.35</v>
      </c>
      <c r="K507">
        <f t="shared" si="29"/>
        <v>1.4236503747607985</v>
      </c>
      <c r="L507">
        <f t="shared" si="30"/>
        <v>1.5824916419181876</v>
      </c>
      <c r="M507">
        <f t="shared" si="31"/>
        <v>0</v>
      </c>
    </row>
    <row r="508" spans="1:13" x14ac:dyDescent="0.3">
      <c r="A508">
        <v>507</v>
      </c>
      <c r="B508">
        <v>0.10368821078486645</v>
      </c>
      <c r="C508">
        <v>0.7344957952751725</v>
      </c>
      <c r="D508">
        <v>-0.77</v>
      </c>
      <c r="E508">
        <v>0.25</v>
      </c>
      <c r="F508">
        <v>7.5925306496982703</v>
      </c>
      <c r="G508">
        <v>0.4</v>
      </c>
      <c r="H508">
        <v>-8.17</v>
      </c>
      <c r="I508">
        <f t="shared" si="28"/>
        <v>-10.691624930881812</v>
      </c>
      <c r="J508">
        <v>0.35</v>
      </c>
      <c r="K508">
        <f t="shared" si="29"/>
        <v>-0.89755646592932559</v>
      </c>
      <c r="L508">
        <f t="shared" si="30"/>
        <v>-0.77226298480593336</v>
      </c>
      <c r="M508">
        <f t="shared" si="31"/>
        <v>1</v>
      </c>
    </row>
    <row r="509" spans="1:13" x14ac:dyDescent="0.3">
      <c r="A509">
        <v>508</v>
      </c>
      <c r="B509">
        <v>0.47807537311247539</v>
      </c>
      <c r="C509">
        <v>0.25923210137779773</v>
      </c>
      <c r="D509">
        <v>-0.77</v>
      </c>
      <c r="E509">
        <v>0.25</v>
      </c>
      <c r="F509">
        <v>7.5925306496982703</v>
      </c>
      <c r="G509">
        <v>0.4</v>
      </c>
      <c r="H509">
        <v>-8.17</v>
      </c>
      <c r="I509">
        <f t="shared" si="28"/>
        <v>-8.2799691659239461</v>
      </c>
      <c r="J509">
        <v>0.35</v>
      </c>
      <c r="K509">
        <f t="shared" si="29"/>
        <v>-5.3476948194072893E-2</v>
      </c>
      <c r="L509">
        <f t="shared" si="30"/>
        <v>-0.1826198684340509</v>
      </c>
      <c r="M509">
        <f t="shared" si="31"/>
        <v>1</v>
      </c>
    </row>
    <row r="510" spans="1:13" x14ac:dyDescent="0.3">
      <c r="A510">
        <v>509</v>
      </c>
      <c r="B510">
        <v>0.46943679415776751</v>
      </c>
      <c r="C510">
        <v>0.92011632923433939</v>
      </c>
      <c r="D510">
        <v>-0.77</v>
      </c>
      <c r="E510">
        <v>0.25</v>
      </c>
      <c r="F510">
        <v>7.5925306496982703</v>
      </c>
      <c r="G510">
        <v>0.4</v>
      </c>
      <c r="H510">
        <v>-8.17</v>
      </c>
      <c r="I510">
        <f t="shared" si="28"/>
        <v>-8.3233713810707233</v>
      </c>
      <c r="J510">
        <v>0.35</v>
      </c>
      <c r="K510">
        <f t="shared" si="29"/>
        <v>-6.8667723495444921E-2</v>
      </c>
      <c r="L510">
        <f t="shared" si="30"/>
        <v>0.21250317186732653</v>
      </c>
      <c r="M510">
        <f t="shared" si="31"/>
        <v>0</v>
      </c>
    </row>
    <row r="511" spans="1:13" x14ac:dyDescent="0.3">
      <c r="A511">
        <v>510</v>
      </c>
      <c r="B511">
        <v>0.522111773131957</v>
      </c>
      <c r="C511">
        <v>0.49845356335435009</v>
      </c>
      <c r="D511">
        <v>-0.77</v>
      </c>
      <c r="E511">
        <v>0.25</v>
      </c>
      <c r="F511">
        <v>7.5925306496982703</v>
      </c>
      <c r="G511">
        <v>0.4</v>
      </c>
      <c r="H511">
        <v>-8.17</v>
      </c>
      <c r="I511">
        <f t="shared" si="28"/>
        <v>-8.059091190446221</v>
      </c>
      <c r="J511">
        <v>0.35</v>
      </c>
      <c r="K511">
        <f t="shared" si="29"/>
        <v>2.3830343223131045E-2</v>
      </c>
      <c r="L511">
        <f t="shared" si="30"/>
        <v>2.3055072917404763E-2</v>
      </c>
      <c r="M511">
        <f t="shared" si="31"/>
        <v>0</v>
      </c>
    </row>
    <row r="512" spans="1:13" x14ac:dyDescent="0.3">
      <c r="A512">
        <v>511</v>
      </c>
      <c r="B512">
        <v>0.7142591681192122</v>
      </c>
      <c r="C512">
        <v>0.72829612126421361</v>
      </c>
      <c r="D512">
        <v>-0.77</v>
      </c>
      <c r="E512">
        <v>0.25</v>
      </c>
      <c r="F512">
        <v>7.5925306496982703</v>
      </c>
      <c r="G512">
        <v>0.4</v>
      </c>
      <c r="H512">
        <v>-8.17</v>
      </c>
      <c r="I512">
        <f t="shared" si="28"/>
        <v>-7.0382585500053843</v>
      </c>
      <c r="J512">
        <v>0.35</v>
      </c>
      <c r="K512">
        <f t="shared" si="29"/>
        <v>0.38112176737742409</v>
      </c>
      <c r="L512">
        <f t="shared" si="30"/>
        <v>0.50265534724579808</v>
      </c>
      <c r="M512">
        <f t="shared" si="31"/>
        <v>0</v>
      </c>
    </row>
    <row r="513" spans="1:13" x14ac:dyDescent="0.3">
      <c r="A513">
        <v>512</v>
      </c>
      <c r="B513">
        <v>0.57708152346424213</v>
      </c>
      <c r="C513">
        <v>0.74527128529508546</v>
      </c>
      <c r="D513">
        <v>-0.77</v>
      </c>
      <c r="E513">
        <v>0.25</v>
      </c>
      <c r="F513">
        <v>7.5925306496982703</v>
      </c>
      <c r="G513">
        <v>0.4</v>
      </c>
      <c r="H513">
        <v>-8.17</v>
      </c>
      <c r="I513">
        <f t="shared" si="28"/>
        <v>-7.7811342564769834</v>
      </c>
      <c r="J513">
        <v>0.35</v>
      </c>
      <c r="K513">
        <f t="shared" si="29"/>
        <v>0.12111527011236412</v>
      </c>
      <c r="L513">
        <f t="shared" si="30"/>
        <v>0.25305182301908058</v>
      </c>
      <c r="M513">
        <f t="shared" si="31"/>
        <v>0</v>
      </c>
    </row>
    <row r="514" spans="1:13" x14ac:dyDescent="0.3">
      <c r="A514">
        <v>513</v>
      </c>
      <c r="B514">
        <v>0.29360513476285721</v>
      </c>
      <c r="C514">
        <v>0.8197051372615437</v>
      </c>
      <c r="D514">
        <v>-0.77</v>
      </c>
      <c r="E514">
        <v>0.25</v>
      </c>
      <c r="F514">
        <v>7.5925306496982703</v>
      </c>
      <c r="G514">
        <v>0.4</v>
      </c>
      <c r="H514">
        <v>-8.17</v>
      </c>
      <c r="I514">
        <f t="shared" ref="I514:I577" si="32">_xlfn.NORM.INV(B514,H514,$R$1)</f>
        <v>-9.2557662669581084</v>
      </c>
      <c r="J514">
        <v>0.35</v>
      </c>
      <c r="K514">
        <f t="shared" si="29"/>
        <v>-0.39500593355602964</v>
      </c>
      <c r="L514">
        <f t="shared" si="30"/>
        <v>-0.21215754345347637</v>
      </c>
      <c r="M514">
        <f t="shared" si="31"/>
        <v>1</v>
      </c>
    </row>
    <row r="515" spans="1:13" x14ac:dyDescent="0.3">
      <c r="A515">
        <v>514</v>
      </c>
      <c r="B515">
        <v>0.3396917543973843</v>
      </c>
      <c r="C515">
        <v>0.55855273446697962</v>
      </c>
      <c r="D515">
        <v>-0.77</v>
      </c>
      <c r="E515">
        <v>0.25</v>
      </c>
      <c r="F515">
        <v>7.5925306496982703</v>
      </c>
      <c r="G515">
        <v>0.4</v>
      </c>
      <c r="H515">
        <v>-8.17</v>
      </c>
      <c r="I515">
        <f t="shared" si="32"/>
        <v>-8.9966090669467356</v>
      </c>
      <c r="J515">
        <v>0.35</v>
      </c>
      <c r="K515">
        <f t="shared" ref="K515:K578" si="33">D515*E515+F515*G515+I515*J515</f>
        <v>-0.30430091355204913</v>
      </c>
      <c r="L515">
        <f t="shared" ref="L515:L578" si="34">_xlfn.NORM.INV(C515,K515,$P$1)</f>
        <v>-0.27484073581614898</v>
      </c>
      <c r="M515">
        <f t="shared" ref="M515:M578" si="35">IF(L515&lt;0,1,0)</f>
        <v>1</v>
      </c>
    </row>
    <row r="516" spans="1:13" x14ac:dyDescent="0.3">
      <c r="A516">
        <v>515</v>
      </c>
      <c r="B516">
        <v>0.16940144392265222</v>
      </c>
      <c r="C516">
        <v>0.41544192572318905</v>
      </c>
      <c r="D516">
        <v>-0.77</v>
      </c>
      <c r="E516">
        <v>0.25</v>
      </c>
      <c r="F516">
        <v>7.5925306496982703</v>
      </c>
      <c r="G516">
        <v>0.4</v>
      </c>
      <c r="H516">
        <v>-8.17</v>
      </c>
      <c r="I516">
        <f t="shared" si="32"/>
        <v>-10.083066524653065</v>
      </c>
      <c r="J516">
        <v>0.35</v>
      </c>
      <c r="K516">
        <f t="shared" si="33"/>
        <v>-0.68456102374926431</v>
      </c>
      <c r="L516">
        <f t="shared" si="34"/>
        <v>-0.72727465054262375</v>
      </c>
      <c r="M516">
        <f t="shared" si="35"/>
        <v>1</v>
      </c>
    </row>
    <row r="517" spans="1:13" x14ac:dyDescent="0.3">
      <c r="A517">
        <v>516</v>
      </c>
      <c r="B517">
        <v>0.33656336910238016</v>
      </c>
      <c r="C517">
        <v>0.77231650144766384</v>
      </c>
      <c r="D517">
        <v>-0.77</v>
      </c>
      <c r="E517">
        <v>0.25</v>
      </c>
      <c r="F517">
        <v>7.5925306496982703</v>
      </c>
      <c r="G517">
        <v>0.4</v>
      </c>
      <c r="H517">
        <v>-8.17</v>
      </c>
      <c r="I517">
        <f t="shared" si="32"/>
        <v>-9.0137212870210437</v>
      </c>
      <c r="J517">
        <v>0.35</v>
      </c>
      <c r="K517">
        <f t="shared" si="33"/>
        <v>-0.31029019057805707</v>
      </c>
      <c r="L517">
        <f t="shared" si="34"/>
        <v>-0.16099070908531282</v>
      </c>
      <c r="M517">
        <f t="shared" si="35"/>
        <v>1</v>
      </c>
    </row>
    <row r="518" spans="1:13" x14ac:dyDescent="0.3">
      <c r="A518">
        <v>517</v>
      </c>
      <c r="B518">
        <v>0.46230561000176584</v>
      </c>
      <c r="C518">
        <v>0.28962724093150849</v>
      </c>
      <c r="D518">
        <v>-0.77</v>
      </c>
      <c r="E518">
        <v>0.25</v>
      </c>
      <c r="F518">
        <v>7.5925306496982703</v>
      </c>
      <c r="G518">
        <v>0.4</v>
      </c>
      <c r="H518">
        <v>-8.17</v>
      </c>
      <c r="I518">
        <f t="shared" si="32"/>
        <v>-8.3592537058059335</v>
      </c>
      <c r="J518">
        <v>0.35</v>
      </c>
      <c r="K518">
        <f t="shared" si="33"/>
        <v>-8.1226537152768508E-2</v>
      </c>
      <c r="L518">
        <f t="shared" si="34"/>
        <v>-0.19212134087988214</v>
      </c>
      <c r="M518">
        <f t="shared" si="35"/>
        <v>1</v>
      </c>
    </row>
    <row r="519" spans="1:13" x14ac:dyDescent="0.3">
      <c r="A519">
        <v>518</v>
      </c>
      <c r="B519">
        <v>0.56821107322937281</v>
      </c>
      <c r="C519">
        <v>4.3028762804557252E-2</v>
      </c>
      <c r="D519">
        <v>-0.77</v>
      </c>
      <c r="E519">
        <v>0.25</v>
      </c>
      <c r="F519">
        <v>7.5925306496982703</v>
      </c>
      <c r="G519">
        <v>0.4</v>
      </c>
      <c r="H519">
        <v>-8.17</v>
      </c>
      <c r="I519">
        <f t="shared" si="32"/>
        <v>-7.8263569776204092</v>
      </c>
      <c r="J519">
        <v>0.35</v>
      </c>
      <c r="K519">
        <f t="shared" si="33"/>
        <v>0.10528731771216515</v>
      </c>
      <c r="L519">
        <f t="shared" si="34"/>
        <v>-0.23802694720571066</v>
      </c>
      <c r="M519">
        <f t="shared" si="35"/>
        <v>1</v>
      </c>
    </row>
    <row r="520" spans="1:13" x14ac:dyDescent="0.3">
      <c r="A520">
        <v>519</v>
      </c>
      <c r="B520">
        <v>4.7441834275411043E-2</v>
      </c>
      <c r="C520">
        <v>0.21423011971342631</v>
      </c>
      <c r="D520">
        <v>-0.77</v>
      </c>
      <c r="E520">
        <v>0.25</v>
      </c>
      <c r="F520">
        <v>7.5925306496982703</v>
      </c>
      <c r="G520">
        <v>0.4</v>
      </c>
      <c r="H520">
        <v>-8.17</v>
      </c>
      <c r="I520">
        <f t="shared" si="32"/>
        <v>-11.510360882120484</v>
      </c>
      <c r="J520">
        <v>0.35</v>
      </c>
      <c r="K520">
        <f t="shared" si="33"/>
        <v>-1.1841140488628605</v>
      </c>
      <c r="L520">
        <f t="shared" si="34"/>
        <v>-1.3424799006454191</v>
      </c>
      <c r="M520">
        <f t="shared" si="35"/>
        <v>1</v>
      </c>
    </row>
    <row r="521" spans="1:13" x14ac:dyDescent="0.3">
      <c r="A521">
        <v>520</v>
      </c>
      <c r="B521">
        <v>0.61964511657000765</v>
      </c>
      <c r="C521">
        <v>0.74094502354377523</v>
      </c>
      <c r="D521">
        <v>-0.77</v>
      </c>
      <c r="E521">
        <v>0.25</v>
      </c>
      <c r="F521">
        <v>7.5925306496982703</v>
      </c>
      <c r="G521">
        <v>0.4</v>
      </c>
      <c r="H521">
        <v>-8.17</v>
      </c>
      <c r="I521">
        <f t="shared" si="32"/>
        <v>-7.5609022600441405</v>
      </c>
      <c r="J521">
        <v>0.35</v>
      </c>
      <c r="K521">
        <f t="shared" si="33"/>
        <v>0.19819646886385911</v>
      </c>
      <c r="L521">
        <f t="shared" si="34"/>
        <v>0.32744878859030335</v>
      </c>
      <c r="M521">
        <f t="shared" si="35"/>
        <v>0</v>
      </c>
    </row>
    <row r="522" spans="1:13" x14ac:dyDescent="0.3">
      <c r="A522">
        <v>521</v>
      </c>
      <c r="B522">
        <v>0.99305867824910665</v>
      </c>
      <c r="C522">
        <v>0.55165613458153206</v>
      </c>
      <c r="D522">
        <v>-0.77</v>
      </c>
      <c r="E522">
        <v>0.25</v>
      </c>
      <c r="F522">
        <v>7.5925306496982703</v>
      </c>
      <c r="G522">
        <v>0.4</v>
      </c>
      <c r="H522">
        <v>-8.17</v>
      </c>
      <c r="I522">
        <f t="shared" si="32"/>
        <v>-3.2494285077250158</v>
      </c>
      <c r="J522">
        <v>0.35</v>
      </c>
      <c r="K522">
        <f t="shared" si="33"/>
        <v>1.7072122821755529</v>
      </c>
      <c r="L522">
        <f t="shared" si="34"/>
        <v>1.7331816180177633</v>
      </c>
      <c r="M522">
        <f t="shared" si="35"/>
        <v>0</v>
      </c>
    </row>
    <row r="523" spans="1:13" x14ac:dyDescent="0.3">
      <c r="A523">
        <v>522</v>
      </c>
      <c r="B523">
        <v>0.78628780737064263</v>
      </c>
      <c r="C523">
        <v>4.669106488569863E-2</v>
      </c>
      <c r="D523">
        <v>-0.77</v>
      </c>
      <c r="E523">
        <v>0.25</v>
      </c>
      <c r="F523">
        <v>7.5925306496982703</v>
      </c>
      <c r="G523">
        <v>0.4</v>
      </c>
      <c r="H523">
        <v>-8.17</v>
      </c>
      <c r="I523">
        <f t="shared" si="32"/>
        <v>-6.5827864437201216</v>
      </c>
      <c r="J523">
        <v>0.35</v>
      </c>
      <c r="K523">
        <f t="shared" si="33"/>
        <v>0.54053700457726572</v>
      </c>
      <c r="L523">
        <f t="shared" si="34"/>
        <v>0.20497288785407902</v>
      </c>
      <c r="M523">
        <f t="shared" si="35"/>
        <v>0</v>
      </c>
    </row>
    <row r="524" spans="1:13" x14ac:dyDescent="0.3">
      <c r="A524">
        <v>523</v>
      </c>
      <c r="B524">
        <v>0.55901146385576739</v>
      </c>
      <c r="C524">
        <v>0.53641247343286647</v>
      </c>
      <c r="D524">
        <v>-0.77</v>
      </c>
      <c r="E524">
        <v>0.25</v>
      </c>
      <c r="F524">
        <v>7.5925306496982703</v>
      </c>
      <c r="G524">
        <v>0.4</v>
      </c>
      <c r="H524">
        <v>-8.17</v>
      </c>
      <c r="I524">
        <f t="shared" si="32"/>
        <v>-7.87307320989055</v>
      </c>
      <c r="J524">
        <v>0.35</v>
      </c>
      <c r="K524">
        <f t="shared" si="33"/>
        <v>8.8936636417615844E-2</v>
      </c>
      <c r="L524">
        <f t="shared" si="34"/>
        <v>0.10721656307285861</v>
      </c>
      <c r="M524">
        <f t="shared" si="35"/>
        <v>0</v>
      </c>
    </row>
    <row r="525" spans="1:13" x14ac:dyDescent="0.3">
      <c r="A525">
        <v>524</v>
      </c>
      <c r="B525">
        <v>0.70245194747640394</v>
      </c>
      <c r="C525">
        <v>0.42043105216973775</v>
      </c>
      <c r="D525">
        <v>-0.77</v>
      </c>
      <c r="E525">
        <v>0.25</v>
      </c>
      <c r="F525">
        <v>7.5925306496982703</v>
      </c>
      <c r="G525">
        <v>0.4</v>
      </c>
      <c r="H525">
        <v>-8.17</v>
      </c>
      <c r="I525">
        <f t="shared" si="32"/>
        <v>-7.1070686030112933</v>
      </c>
      <c r="J525">
        <v>0.35</v>
      </c>
      <c r="K525">
        <f t="shared" si="33"/>
        <v>0.35703824882535562</v>
      </c>
      <c r="L525">
        <f t="shared" si="34"/>
        <v>0.31688007536477969</v>
      </c>
      <c r="M525">
        <f t="shared" si="35"/>
        <v>0</v>
      </c>
    </row>
    <row r="526" spans="1:13" x14ac:dyDescent="0.3">
      <c r="A526">
        <v>525</v>
      </c>
      <c r="B526">
        <v>6.0113849800591534E-3</v>
      </c>
      <c r="C526">
        <v>0.14677407487095828</v>
      </c>
      <c r="D526">
        <v>-0.77</v>
      </c>
      <c r="E526">
        <v>0.25</v>
      </c>
      <c r="F526">
        <v>7.5925306496982703</v>
      </c>
      <c r="G526">
        <v>0.4</v>
      </c>
      <c r="H526">
        <v>-8.17</v>
      </c>
      <c r="I526">
        <f t="shared" si="32"/>
        <v>-13.192950597534505</v>
      </c>
      <c r="J526">
        <v>0.35</v>
      </c>
      <c r="K526">
        <f t="shared" si="33"/>
        <v>-1.7730204492577686</v>
      </c>
      <c r="L526">
        <f t="shared" si="34"/>
        <v>-1.9830943984597504</v>
      </c>
      <c r="M526">
        <f t="shared" si="35"/>
        <v>1</v>
      </c>
    </row>
    <row r="527" spans="1:13" x14ac:dyDescent="0.3">
      <c r="A527">
        <v>526</v>
      </c>
      <c r="B527">
        <v>0.87004554435025327</v>
      </c>
      <c r="C527">
        <v>0.83763667062626357</v>
      </c>
      <c r="D527">
        <v>-0.77</v>
      </c>
      <c r="E527">
        <v>0.25</v>
      </c>
      <c r="F527">
        <v>7.5925306496982703</v>
      </c>
      <c r="G527">
        <v>0.4</v>
      </c>
      <c r="H527">
        <v>-8.17</v>
      </c>
      <c r="I527">
        <f t="shared" si="32"/>
        <v>-5.9167871021024698</v>
      </c>
      <c r="J527">
        <v>0.35</v>
      </c>
      <c r="K527">
        <f t="shared" si="33"/>
        <v>0.77363677414344378</v>
      </c>
      <c r="L527">
        <f t="shared" si="34"/>
        <v>0.9705950081708532</v>
      </c>
      <c r="M527">
        <f t="shared" si="35"/>
        <v>0</v>
      </c>
    </row>
    <row r="528" spans="1:13" x14ac:dyDescent="0.3">
      <c r="A528">
        <v>527</v>
      </c>
      <c r="B528">
        <v>0.24633522993844215</v>
      </c>
      <c r="C528">
        <v>0.35828740428481964</v>
      </c>
      <c r="D528">
        <v>-0.77</v>
      </c>
      <c r="E528">
        <v>0.25</v>
      </c>
      <c r="F528">
        <v>7.5925306496982703</v>
      </c>
      <c r="G528">
        <v>0.4</v>
      </c>
      <c r="H528">
        <v>-8.17</v>
      </c>
      <c r="I528">
        <f t="shared" si="32"/>
        <v>-9.5421352672539879</v>
      </c>
      <c r="J528">
        <v>0.35</v>
      </c>
      <c r="K528">
        <f t="shared" si="33"/>
        <v>-0.49523508365958735</v>
      </c>
      <c r="L528">
        <f t="shared" si="34"/>
        <v>-0.56784313601579306</v>
      </c>
      <c r="M528">
        <f t="shared" si="35"/>
        <v>1</v>
      </c>
    </row>
    <row r="529" spans="1:13" x14ac:dyDescent="0.3">
      <c r="A529">
        <v>528</v>
      </c>
      <c r="B529">
        <v>0.28690604442542567</v>
      </c>
      <c r="C529">
        <v>7.9958931524115373E-2</v>
      </c>
      <c r="D529">
        <v>-0.77</v>
      </c>
      <c r="E529">
        <v>0.25</v>
      </c>
      <c r="F529">
        <v>7.5925306496982703</v>
      </c>
      <c r="G529">
        <v>0.4</v>
      </c>
      <c r="H529">
        <v>-8.17</v>
      </c>
      <c r="I529">
        <f t="shared" si="32"/>
        <v>-9.2948922837549421</v>
      </c>
      <c r="J529">
        <v>0.35</v>
      </c>
      <c r="K529">
        <f t="shared" si="33"/>
        <v>-0.40870003943492117</v>
      </c>
      <c r="L529">
        <f t="shared" si="34"/>
        <v>-0.68976961145706595</v>
      </c>
      <c r="M529">
        <f t="shared" si="35"/>
        <v>1</v>
      </c>
    </row>
    <row r="530" spans="1:13" x14ac:dyDescent="0.3">
      <c r="A530">
        <v>529</v>
      </c>
      <c r="B530">
        <v>0.37277114805781575</v>
      </c>
      <c r="C530">
        <v>0.69199845171176311</v>
      </c>
      <c r="D530">
        <v>-0.77</v>
      </c>
      <c r="E530">
        <v>0.25</v>
      </c>
      <c r="F530">
        <v>7.5925306496982703</v>
      </c>
      <c r="G530">
        <v>0.4</v>
      </c>
      <c r="H530">
        <v>-8.17</v>
      </c>
      <c r="I530">
        <f t="shared" si="32"/>
        <v>-8.8190455140230934</v>
      </c>
      <c r="J530">
        <v>0.35</v>
      </c>
      <c r="K530">
        <f t="shared" si="33"/>
        <v>-0.2421536700287743</v>
      </c>
      <c r="L530">
        <f t="shared" si="34"/>
        <v>-0.14184907045124623</v>
      </c>
      <c r="M530">
        <f t="shared" si="35"/>
        <v>1</v>
      </c>
    </row>
    <row r="531" spans="1:13" x14ac:dyDescent="0.3">
      <c r="A531">
        <v>530</v>
      </c>
      <c r="B531">
        <v>1.7781537485456078E-2</v>
      </c>
      <c r="C531">
        <v>5.7075273170345664E-2</v>
      </c>
      <c r="D531">
        <v>-0.77</v>
      </c>
      <c r="E531">
        <v>0.25</v>
      </c>
      <c r="F531">
        <v>7.5925306496982703</v>
      </c>
      <c r="G531">
        <v>0.4</v>
      </c>
      <c r="H531">
        <v>-8.17</v>
      </c>
      <c r="I531">
        <f t="shared" si="32"/>
        <v>-12.373776296763513</v>
      </c>
      <c r="J531">
        <v>0.35</v>
      </c>
      <c r="K531">
        <f t="shared" si="33"/>
        <v>-1.4863094439879205</v>
      </c>
      <c r="L531">
        <f t="shared" si="34"/>
        <v>-1.8022713029798558</v>
      </c>
      <c r="M531">
        <f t="shared" si="35"/>
        <v>1</v>
      </c>
    </row>
    <row r="532" spans="1:13" x14ac:dyDescent="0.3">
      <c r="A532">
        <v>531</v>
      </c>
      <c r="B532">
        <v>8.0372953499845412E-3</v>
      </c>
      <c r="C532">
        <v>0.33038342168258761</v>
      </c>
      <c r="D532">
        <v>-0.77</v>
      </c>
      <c r="E532">
        <v>0.25</v>
      </c>
      <c r="F532">
        <v>7.5925306496982703</v>
      </c>
      <c r="G532">
        <v>0.4</v>
      </c>
      <c r="H532">
        <v>-8.17</v>
      </c>
      <c r="I532">
        <f t="shared" si="32"/>
        <v>-12.984435117089633</v>
      </c>
      <c r="J532">
        <v>0.35</v>
      </c>
      <c r="K532">
        <f t="shared" si="33"/>
        <v>-1.7000400311020636</v>
      </c>
      <c r="L532">
        <f t="shared" si="34"/>
        <v>-1.7878109653001626</v>
      </c>
      <c r="M532">
        <f t="shared" si="35"/>
        <v>1</v>
      </c>
    </row>
    <row r="533" spans="1:13" x14ac:dyDescent="0.3">
      <c r="A533">
        <v>532</v>
      </c>
      <c r="B533">
        <v>0.25799417385621326</v>
      </c>
      <c r="C533">
        <v>0.38320491298342274</v>
      </c>
      <c r="D533">
        <v>-0.77</v>
      </c>
      <c r="E533">
        <v>0.25</v>
      </c>
      <c r="F533">
        <v>7.5925306496982703</v>
      </c>
      <c r="G533">
        <v>0.4</v>
      </c>
      <c r="H533">
        <v>-8.17</v>
      </c>
      <c r="I533">
        <f t="shared" si="32"/>
        <v>-9.4690832590146901</v>
      </c>
      <c r="J533">
        <v>0.35</v>
      </c>
      <c r="K533">
        <f t="shared" si="33"/>
        <v>-0.4696668807758333</v>
      </c>
      <c r="L533">
        <f t="shared" si="34"/>
        <v>-0.52908172998034597</v>
      </c>
      <c r="M533">
        <f t="shared" si="35"/>
        <v>1</v>
      </c>
    </row>
    <row r="534" spans="1:13" x14ac:dyDescent="0.3">
      <c r="A534">
        <v>533</v>
      </c>
      <c r="B534">
        <v>0.89559792176948871</v>
      </c>
      <c r="C534">
        <v>0.21942890144383154</v>
      </c>
      <c r="D534">
        <v>-0.77</v>
      </c>
      <c r="E534">
        <v>0.25</v>
      </c>
      <c r="F534">
        <v>7.5925306496982703</v>
      </c>
      <c r="G534">
        <v>0.4</v>
      </c>
      <c r="H534">
        <v>-8.17</v>
      </c>
      <c r="I534">
        <f t="shared" si="32"/>
        <v>-5.6562790140220454</v>
      </c>
      <c r="J534">
        <v>0.35</v>
      </c>
      <c r="K534">
        <f t="shared" si="33"/>
        <v>0.86481460497159257</v>
      </c>
      <c r="L534">
        <f t="shared" si="34"/>
        <v>0.70998991889676621</v>
      </c>
      <c r="M534">
        <f t="shared" si="35"/>
        <v>0</v>
      </c>
    </row>
    <row r="535" spans="1:13" x14ac:dyDescent="0.3">
      <c r="A535">
        <v>534</v>
      </c>
      <c r="B535">
        <v>0.89444168099952426</v>
      </c>
      <c r="C535">
        <v>8.4603099032294793E-2</v>
      </c>
      <c r="D535">
        <v>-0.77</v>
      </c>
      <c r="E535">
        <v>0.25</v>
      </c>
      <c r="F535">
        <v>7.5925306496982703</v>
      </c>
      <c r="G535">
        <v>0.4</v>
      </c>
      <c r="H535">
        <v>-8.17</v>
      </c>
      <c r="I535">
        <f t="shared" si="32"/>
        <v>-5.6689982615870997</v>
      </c>
      <c r="J535">
        <v>0.35</v>
      </c>
      <c r="K535">
        <f t="shared" si="33"/>
        <v>0.86036286832382336</v>
      </c>
      <c r="L535">
        <f t="shared" si="34"/>
        <v>0.585411084491269</v>
      </c>
      <c r="M535">
        <f t="shared" si="35"/>
        <v>0</v>
      </c>
    </row>
    <row r="536" spans="1:13" x14ac:dyDescent="0.3">
      <c r="A536">
        <v>535</v>
      </c>
      <c r="B536">
        <v>0.32927313913884659</v>
      </c>
      <c r="C536">
        <v>6.537914084782348E-2</v>
      </c>
      <c r="D536">
        <v>-0.77</v>
      </c>
      <c r="E536">
        <v>0.25</v>
      </c>
      <c r="F536">
        <v>7.5925306496982703</v>
      </c>
      <c r="G536">
        <v>0.4</v>
      </c>
      <c r="H536">
        <v>-8.17</v>
      </c>
      <c r="I536">
        <f t="shared" si="32"/>
        <v>-9.0538422639799538</v>
      </c>
      <c r="J536">
        <v>0.35</v>
      </c>
      <c r="K536">
        <f t="shared" si="33"/>
        <v>-0.32433253251367544</v>
      </c>
      <c r="L536">
        <f t="shared" si="34"/>
        <v>-0.6265562170930874</v>
      </c>
      <c r="M536">
        <f t="shared" si="35"/>
        <v>1</v>
      </c>
    </row>
    <row r="537" spans="1:13" x14ac:dyDescent="0.3">
      <c r="A537">
        <v>536</v>
      </c>
      <c r="B537">
        <v>0.86526543390065092</v>
      </c>
      <c r="C537">
        <v>0.99532438146747182</v>
      </c>
      <c r="D537">
        <v>-0.77</v>
      </c>
      <c r="E537">
        <v>0.25</v>
      </c>
      <c r="F537">
        <v>7.5925306496982703</v>
      </c>
      <c r="G537">
        <v>0.4</v>
      </c>
      <c r="H537">
        <v>-8.17</v>
      </c>
      <c r="I537">
        <f t="shared" si="32"/>
        <v>-5.961428176594052</v>
      </c>
      <c r="J537">
        <v>0.35</v>
      </c>
      <c r="K537">
        <f t="shared" si="33"/>
        <v>0.75801239807138998</v>
      </c>
      <c r="L537">
        <f t="shared" si="34"/>
        <v>1.2778002115063443</v>
      </c>
      <c r="M537">
        <f t="shared" si="35"/>
        <v>0</v>
      </c>
    </row>
    <row r="538" spans="1:13" x14ac:dyDescent="0.3">
      <c r="A538">
        <v>537</v>
      </c>
      <c r="B538">
        <v>0.21365104871862795</v>
      </c>
      <c r="C538">
        <v>0.23058149416058504</v>
      </c>
      <c r="D538">
        <v>-0.77</v>
      </c>
      <c r="E538">
        <v>0.25</v>
      </c>
      <c r="F538">
        <v>7.5925306496982703</v>
      </c>
      <c r="G538">
        <v>0.4</v>
      </c>
      <c r="H538">
        <v>-8.17</v>
      </c>
      <c r="I538">
        <f t="shared" si="32"/>
        <v>-9.757633577481462</v>
      </c>
      <c r="J538">
        <v>0.35</v>
      </c>
      <c r="K538">
        <f t="shared" si="33"/>
        <v>-0.5706594922392032</v>
      </c>
      <c r="L538">
        <f t="shared" si="34"/>
        <v>-0.71804612722495809</v>
      </c>
      <c r="M538">
        <f t="shared" si="35"/>
        <v>1</v>
      </c>
    </row>
    <row r="539" spans="1:13" x14ac:dyDescent="0.3">
      <c r="A539">
        <v>538</v>
      </c>
      <c r="B539">
        <v>0.61503713881854394</v>
      </c>
      <c r="C539">
        <v>0.4514505555626428</v>
      </c>
      <c r="D539">
        <v>-0.77</v>
      </c>
      <c r="E539">
        <v>0.25</v>
      </c>
      <c r="F539">
        <v>7.5925306496982703</v>
      </c>
      <c r="G539">
        <v>0.4</v>
      </c>
      <c r="H539">
        <v>-8.17</v>
      </c>
      <c r="I539">
        <f t="shared" si="32"/>
        <v>-7.5850558879508361</v>
      </c>
      <c r="J539">
        <v>0.35</v>
      </c>
      <c r="K539">
        <f t="shared" si="33"/>
        <v>0.18974269909651564</v>
      </c>
      <c r="L539">
        <f t="shared" si="34"/>
        <v>0.16534322761585185</v>
      </c>
      <c r="M539">
        <f t="shared" si="35"/>
        <v>0</v>
      </c>
    </row>
    <row r="540" spans="1:13" x14ac:dyDescent="0.3">
      <c r="A540">
        <v>539</v>
      </c>
      <c r="B540">
        <v>0.10411500327106404</v>
      </c>
      <c r="C540">
        <v>0.26136716545797478</v>
      </c>
      <c r="D540">
        <v>-0.77</v>
      </c>
      <c r="E540">
        <v>0.25</v>
      </c>
      <c r="F540">
        <v>7.5925306496982703</v>
      </c>
      <c r="G540">
        <v>0.4</v>
      </c>
      <c r="H540">
        <v>-8.17</v>
      </c>
      <c r="I540">
        <f t="shared" si="32"/>
        <v>-10.686894756909318</v>
      </c>
      <c r="J540">
        <v>0.35</v>
      </c>
      <c r="K540">
        <f t="shared" si="33"/>
        <v>-0.89590090503895281</v>
      </c>
      <c r="L540">
        <f t="shared" si="34"/>
        <v>-1.0237281454155873</v>
      </c>
      <c r="M540">
        <f t="shared" si="35"/>
        <v>1</v>
      </c>
    </row>
    <row r="541" spans="1:13" x14ac:dyDescent="0.3">
      <c r="A541">
        <v>540</v>
      </c>
      <c r="B541">
        <v>0.50540292943696175</v>
      </c>
      <c r="C541">
        <v>0.40595402466360764</v>
      </c>
      <c r="D541">
        <v>-0.77</v>
      </c>
      <c r="E541">
        <v>0.25</v>
      </c>
      <c r="F541">
        <v>7.5925306496982703</v>
      </c>
      <c r="G541">
        <v>0.4</v>
      </c>
      <c r="H541">
        <v>-8.17</v>
      </c>
      <c r="I541">
        <f t="shared" si="32"/>
        <v>-8.1429129005501668</v>
      </c>
      <c r="J541">
        <v>0.35</v>
      </c>
      <c r="K541">
        <f t="shared" si="33"/>
        <v>-5.5072553132498037E-3</v>
      </c>
      <c r="L541">
        <f t="shared" si="34"/>
        <v>-5.3100304596772153E-2</v>
      </c>
      <c r="M541">
        <f t="shared" si="35"/>
        <v>1</v>
      </c>
    </row>
    <row r="542" spans="1:13" x14ac:dyDescent="0.3">
      <c r="A542">
        <v>541</v>
      </c>
      <c r="B542">
        <v>0.57896487180007428</v>
      </c>
      <c r="C542">
        <v>0.66137201984866911</v>
      </c>
      <c r="D542">
        <v>-0.77</v>
      </c>
      <c r="E542">
        <v>0.25</v>
      </c>
      <c r="F542">
        <v>7.5925306496982703</v>
      </c>
      <c r="G542">
        <v>0.4</v>
      </c>
      <c r="H542">
        <v>-8.17</v>
      </c>
      <c r="I542">
        <f t="shared" si="32"/>
        <v>-7.7715078427170221</v>
      </c>
      <c r="J542">
        <v>0.35</v>
      </c>
      <c r="K542">
        <f t="shared" si="33"/>
        <v>0.12448451492835044</v>
      </c>
      <c r="L542">
        <f t="shared" si="34"/>
        <v>0.20772661950550064</v>
      </c>
      <c r="M542">
        <f t="shared" si="35"/>
        <v>0</v>
      </c>
    </row>
    <row r="543" spans="1:13" x14ac:dyDescent="0.3">
      <c r="A543">
        <v>542</v>
      </c>
      <c r="B543">
        <v>0.90701082875073824</v>
      </c>
      <c r="C543">
        <v>0.54265322353514844</v>
      </c>
      <c r="D543">
        <v>-0.77</v>
      </c>
      <c r="E543">
        <v>0.25</v>
      </c>
      <c r="F543">
        <v>7.5925306496982703</v>
      </c>
      <c r="G543">
        <v>0.4</v>
      </c>
      <c r="H543">
        <v>-8.17</v>
      </c>
      <c r="I543">
        <f t="shared" si="32"/>
        <v>-5.524859556251835</v>
      </c>
      <c r="J543">
        <v>0.35</v>
      </c>
      <c r="K543">
        <f t="shared" si="33"/>
        <v>0.91081141519116615</v>
      </c>
      <c r="L543">
        <f t="shared" si="34"/>
        <v>0.93223547262654582</v>
      </c>
      <c r="M543">
        <f t="shared" si="35"/>
        <v>0</v>
      </c>
    </row>
    <row r="544" spans="1:13" x14ac:dyDescent="0.3">
      <c r="A544">
        <v>543</v>
      </c>
      <c r="B544">
        <v>0.33034196556427986</v>
      </c>
      <c r="C544">
        <v>0.89957610721424885</v>
      </c>
      <c r="D544">
        <v>-0.77</v>
      </c>
      <c r="E544">
        <v>0.25</v>
      </c>
      <c r="F544">
        <v>7.5925306496982703</v>
      </c>
      <c r="G544">
        <v>0.4</v>
      </c>
      <c r="H544">
        <v>-8.17</v>
      </c>
      <c r="I544">
        <f t="shared" si="32"/>
        <v>-9.0479381865446946</v>
      </c>
      <c r="J544">
        <v>0.35</v>
      </c>
      <c r="K544">
        <f t="shared" si="33"/>
        <v>-0.32226610541133471</v>
      </c>
      <c r="L544">
        <f t="shared" si="34"/>
        <v>-6.6438119945482321E-2</v>
      </c>
      <c r="M544">
        <f t="shared" si="35"/>
        <v>1</v>
      </c>
    </row>
    <row r="545" spans="1:13" x14ac:dyDescent="0.3">
      <c r="A545">
        <v>544</v>
      </c>
      <c r="B545">
        <v>0.92613633012115126</v>
      </c>
      <c r="C545">
        <v>0.50561635416611683</v>
      </c>
      <c r="D545">
        <v>-0.77</v>
      </c>
      <c r="E545">
        <v>0.25</v>
      </c>
      <c r="F545">
        <v>7.5925306496982703</v>
      </c>
      <c r="G545">
        <v>0.4</v>
      </c>
      <c r="H545">
        <v>-8.17</v>
      </c>
      <c r="I545">
        <f t="shared" si="32"/>
        <v>-5.2747884829713687</v>
      </c>
      <c r="J545">
        <v>0.35</v>
      </c>
      <c r="K545">
        <f t="shared" si="33"/>
        <v>0.9983362908393294</v>
      </c>
      <c r="L545">
        <f t="shared" si="34"/>
        <v>1.0011520062826305</v>
      </c>
      <c r="M545">
        <f t="shared" si="35"/>
        <v>0</v>
      </c>
    </row>
    <row r="546" spans="1:13" x14ac:dyDescent="0.3">
      <c r="A546">
        <v>545</v>
      </c>
      <c r="B546">
        <v>0.49646017857111813</v>
      </c>
      <c r="C546">
        <v>0.62265779579732128</v>
      </c>
      <c r="D546">
        <v>-0.77</v>
      </c>
      <c r="E546">
        <v>0.25</v>
      </c>
      <c r="F546">
        <v>7.5925306496982703</v>
      </c>
      <c r="G546">
        <v>0.4</v>
      </c>
      <c r="H546">
        <v>-8.17</v>
      </c>
      <c r="I546">
        <f t="shared" si="32"/>
        <v>-8.1877462658267532</v>
      </c>
      <c r="J546">
        <v>0.35</v>
      </c>
      <c r="K546">
        <f t="shared" si="33"/>
        <v>-2.1198933160055056E-2</v>
      </c>
      <c r="L546">
        <f t="shared" si="34"/>
        <v>4.1294790633615144E-2</v>
      </c>
      <c r="M546">
        <f t="shared" si="35"/>
        <v>0</v>
      </c>
    </row>
    <row r="547" spans="1:13" x14ac:dyDescent="0.3">
      <c r="A547">
        <v>546</v>
      </c>
      <c r="B547">
        <v>2.3857502359087013E-3</v>
      </c>
      <c r="C547">
        <v>0.16051164960587472</v>
      </c>
      <c r="D547">
        <v>-0.77</v>
      </c>
      <c r="E547">
        <v>0.25</v>
      </c>
      <c r="F547">
        <v>7.5925306496982703</v>
      </c>
      <c r="G547">
        <v>0.4</v>
      </c>
      <c r="H547">
        <v>-8.17</v>
      </c>
      <c r="I547">
        <f t="shared" si="32"/>
        <v>-13.814136726761237</v>
      </c>
      <c r="J547">
        <v>0.35</v>
      </c>
      <c r="K547">
        <f t="shared" si="33"/>
        <v>-1.9904355944871241</v>
      </c>
      <c r="L547">
        <f t="shared" si="34"/>
        <v>-2.1889070387151768</v>
      </c>
      <c r="M547">
        <f t="shared" si="35"/>
        <v>1</v>
      </c>
    </row>
    <row r="548" spans="1:13" x14ac:dyDescent="0.3">
      <c r="A548">
        <v>547</v>
      </c>
      <c r="B548">
        <v>7.3437163526314908E-2</v>
      </c>
      <c r="C548">
        <v>0.24752599954528343</v>
      </c>
      <c r="D548">
        <v>-0.77</v>
      </c>
      <c r="E548">
        <v>0.25</v>
      </c>
      <c r="F548">
        <v>7.5925306496982703</v>
      </c>
      <c r="G548">
        <v>0.4</v>
      </c>
      <c r="H548">
        <v>-8.17</v>
      </c>
      <c r="I548">
        <f t="shared" si="32"/>
        <v>-11.07132166458161</v>
      </c>
      <c r="J548">
        <v>0.35</v>
      </c>
      <c r="K548">
        <f t="shared" si="33"/>
        <v>-1.030450322724255</v>
      </c>
      <c r="L548">
        <f t="shared" si="34"/>
        <v>-1.1669094603259322</v>
      </c>
      <c r="M548">
        <f t="shared" si="35"/>
        <v>1</v>
      </c>
    </row>
    <row r="549" spans="1:13" x14ac:dyDescent="0.3">
      <c r="A549">
        <v>548</v>
      </c>
      <c r="B549">
        <v>0.20664645841755835</v>
      </c>
      <c r="C549">
        <v>0.10209246449132203</v>
      </c>
      <c r="D549">
        <v>-0.77</v>
      </c>
      <c r="E549">
        <v>0.25</v>
      </c>
      <c r="F549">
        <v>7.5925306496982703</v>
      </c>
      <c r="G549">
        <v>0.4</v>
      </c>
      <c r="H549">
        <v>-8.17</v>
      </c>
      <c r="I549">
        <f t="shared" si="32"/>
        <v>-9.8062251228780681</v>
      </c>
      <c r="J549">
        <v>0.35</v>
      </c>
      <c r="K549">
        <f t="shared" si="33"/>
        <v>-0.58766653312801553</v>
      </c>
      <c r="L549">
        <f t="shared" si="34"/>
        <v>-0.84161022838705968</v>
      </c>
      <c r="M549">
        <f t="shared" si="35"/>
        <v>1</v>
      </c>
    </row>
    <row r="550" spans="1:13" x14ac:dyDescent="0.3">
      <c r="A550">
        <v>549</v>
      </c>
      <c r="B550">
        <v>0.36886365768521368</v>
      </c>
      <c r="C550">
        <v>0.95094538036122522</v>
      </c>
      <c r="D550">
        <v>-0.77</v>
      </c>
      <c r="E550">
        <v>0.25</v>
      </c>
      <c r="F550">
        <v>7.5925306496982703</v>
      </c>
      <c r="G550">
        <v>0.4</v>
      </c>
      <c r="H550">
        <v>-8.17</v>
      </c>
      <c r="I550">
        <f t="shared" si="32"/>
        <v>-8.8397289657417346</v>
      </c>
      <c r="J550">
        <v>0.35</v>
      </c>
      <c r="K550">
        <f t="shared" si="33"/>
        <v>-0.24939287813029853</v>
      </c>
      <c r="L550">
        <f t="shared" si="34"/>
        <v>8.1425110390582534E-2</v>
      </c>
      <c r="M550">
        <f t="shared" si="35"/>
        <v>0</v>
      </c>
    </row>
    <row r="551" spans="1:13" x14ac:dyDescent="0.3">
      <c r="A551">
        <v>550</v>
      </c>
      <c r="B551">
        <v>1.0006605107529931E-2</v>
      </c>
      <c r="C551">
        <v>0.81906370560573494</v>
      </c>
      <c r="D551">
        <v>-0.77</v>
      </c>
      <c r="E551">
        <v>0.25</v>
      </c>
      <c r="F551">
        <v>7.5925306496982703</v>
      </c>
      <c r="G551">
        <v>0.4</v>
      </c>
      <c r="H551">
        <v>-8.17</v>
      </c>
      <c r="I551">
        <f t="shared" si="32"/>
        <v>-12.822200237870534</v>
      </c>
      <c r="J551">
        <v>0.35</v>
      </c>
      <c r="K551">
        <f t="shared" si="33"/>
        <v>-1.6432578233753787</v>
      </c>
      <c r="L551">
        <f t="shared" si="34"/>
        <v>-1.4608972833723286</v>
      </c>
      <c r="M551">
        <f t="shared" si="35"/>
        <v>1</v>
      </c>
    </row>
    <row r="552" spans="1:13" x14ac:dyDescent="0.3">
      <c r="A552">
        <v>551</v>
      </c>
      <c r="B552">
        <v>0.37213202288030711</v>
      </c>
      <c r="C552">
        <v>0.13024075365832566</v>
      </c>
      <c r="D552">
        <v>-0.77</v>
      </c>
      <c r="E552">
        <v>0.25</v>
      </c>
      <c r="F552">
        <v>7.5925306496982703</v>
      </c>
      <c r="G552">
        <v>0.4</v>
      </c>
      <c r="H552">
        <v>-8.17</v>
      </c>
      <c r="I552">
        <f t="shared" si="32"/>
        <v>-8.8224237809007242</v>
      </c>
      <c r="J552">
        <v>0.35</v>
      </c>
      <c r="K552">
        <f t="shared" si="33"/>
        <v>-0.24333606343594516</v>
      </c>
      <c r="L552">
        <f t="shared" si="34"/>
        <v>-0.46838682047355007</v>
      </c>
      <c r="M552">
        <f t="shared" si="35"/>
        <v>1</v>
      </c>
    </row>
    <row r="553" spans="1:13" x14ac:dyDescent="0.3">
      <c r="A553">
        <v>552</v>
      </c>
      <c r="B553">
        <v>0.9589728859037272</v>
      </c>
      <c r="C553">
        <v>0.17992277322790851</v>
      </c>
      <c r="D553">
        <v>-0.77</v>
      </c>
      <c r="E553">
        <v>0.25</v>
      </c>
      <c r="F553">
        <v>7.5925306496982703</v>
      </c>
      <c r="G553">
        <v>0.4</v>
      </c>
      <c r="H553">
        <v>-8.17</v>
      </c>
      <c r="I553">
        <f t="shared" si="32"/>
        <v>-4.6922213034050131</v>
      </c>
      <c r="J553">
        <v>0.35</v>
      </c>
      <c r="K553">
        <f t="shared" si="33"/>
        <v>1.2022348036875536</v>
      </c>
      <c r="L553">
        <f t="shared" si="34"/>
        <v>1.0191029163229621</v>
      </c>
      <c r="M553">
        <f t="shared" si="35"/>
        <v>0</v>
      </c>
    </row>
    <row r="554" spans="1:13" x14ac:dyDescent="0.3">
      <c r="A554">
        <v>553</v>
      </c>
      <c r="B554">
        <v>0.98859211279629633</v>
      </c>
      <c r="C554">
        <v>0.50771207627180304</v>
      </c>
      <c r="D554">
        <v>-0.77</v>
      </c>
      <c r="E554">
        <v>0.25</v>
      </c>
      <c r="F554">
        <v>7.5925306496982703</v>
      </c>
      <c r="G554">
        <v>0.4</v>
      </c>
      <c r="H554">
        <v>-8.17</v>
      </c>
      <c r="I554">
        <f t="shared" si="32"/>
        <v>-3.6169890873981778</v>
      </c>
      <c r="J554">
        <v>0.35</v>
      </c>
      <c r="K554">
        <f t="shared" si="33"/>
        <v>1.5785660792899461</v>
      </c>
      <c r="L554">
        <f t="shared" si="34"/>
        <v>1.5824325818125837</v>
      </c>
      <c r="M554">
        <f t="shared" si="35"/>
        <v>0</v>
      </c>
    </row>
    <row r="555" spans="1:13" x14ac:dyDescent="0.3">
      <c r="A555">
        <v>554</v>
      </c>
      <c r="B555">
        <v>0.25752472026376616</v>
      </c>
      <c r="C555">
        <v>0.63486941528592189</v>
      </c>
      <c r="D555">
        <v>-0.77</v>
      </c>
      <c r="E555">
        <v>0.25</v>
      </c>
      <c r="F555">
        <v>7.5925306496982703</v>
      </c>
      <c r="G555">
        <v>0.4</v>
      </c>
      <c r="H555">
        <v>-8.17</v>
      </c>
      <c r="I555">
        <f t="shared" si="32"/>
        <v>-9.4719908488808535</v>
      </c>
      <c r="J555">
        <v>0.35</v>
      </c>
      <c r="K555">
        <f t="shared" si="33"/>
        <v>-0.47068453722899051</v>
      </c>
      <c r="L555">
        <f t="shared" si="34"/>
        <v>-0.40172890952684526</v>
      </c>
      <c r="M555">
        <f t="shared" si="35"/>
        <v>1</v>
      </c>
    </row>
    <row r="556" spans="1:13" x14ac:dyDescent="0.3">
      <c r="A556">
        <v>555</v>
      </c>
      <c r="B556">
        <v>0.18228008995769718</v>
      </c>
      <c r="C556">
        <v>9.7421132786309705E-2</v>
      </c>
      <c r="D556">
        <v>-0.77</v>
      </c>
      <c r="E556">
        <v>0.25</v>
      </c>
      <c r="F556">
        <v>7.5925306496982703</v>
      </c>
      <c r="G556">
        <v>0.4</v>
      </c>
      <c r="H556">
        <v>-8.17</v>
      </c>
      <c r="I556">
        <f t="shared" si="32"/>
        <v>-9.9834199771291345</v>
      </c>
      <c r="J556">
        <v>0.35</v>
      </c>
      <c r="K556">
        <f t="shared" si="33"/>
        <v>-0.64968473211588851</v>
      </c>
      <c r="L556">
        <f t="shared" si="34"/>
        <v>-0.90896208739802431</v>
      </c>
      <c r="M556">
        <f t="shared" si="35"/>
        <v>1</v>
      </c>
    </row>
    <row r="557" spans="1:13" x14ac:dyDescent="0.3">
      <c r="A557">
        <v>556</v>
      </c>
      <c r="B557">
        <v>0.97742045856561677</v>
      </c>
      <c r="C557">
        <v>0.60187975311721198</v>
      </c>
      <c r="D557">
        <v>-0.77</v>
      </c>
      <c r="E557">
        <v>0.25</v>
      </c>
      <c r="F557">
        <v>7.5925306496982703</v>
      </c>
      <c r="G557">
        <v>0.4</v>
      </c>
      <c r="H557">
        <v>-8.17</v>
      </c>
      <c r="I557">
        <f t="shared" si="32"/>
        <v>-4.1636607142551263</v>
      </c>
      <c r="J557">
        <v>0.35</v>
      </c>
      <c r="K557">
        <f t="shared" si="33"/>
        <v>1.387231009890014</v>
      </c>
      <c r="L557">
        <f t="shared" si="34"/>
        <v>1.4388741364338196</v>
      </c>
      <c r="M557">
        <f t="shared" si="35"/>
        <v>0</v>
      </c>
    </row>
    <row r="558" spans="1:13" x14ac:dyDescent="0.3">
      <c r="A558">
        <v>557</v>
      </c>
      <c r="B558">
        <v>0.47808512557898875</v>
      </c>
      <c r="C558">
        <v>0.63379877462378242</v>
      </c>
      <c r="D558">
        <v>-0.77</v>
      </c>
      <c r="E558">
        <v>0.25</v>
      </c>
      <c r="F558">
        <v>7.5925306496982703</v>
      </c>
      <c r="G558">
        <v>0.4</v>
      </c>
      <c r="H558">
        <v>-8.17</v>
      </c>
      <c r="I558">
        <f t="shared" si="32"/>
        <v>-8.2799202003772709</v>
      </c>
      <c r="J558">
        <v>0.35</v>
      </c>
      <c r="K558">
        <f t="shared" si="33"/>
        <v>-5.3459810252736606E-2</v>
      </c>
      <c r="L558">
        <f t="shared" si="34"/>
        <v>1.492648776257767E-2</v>
      </c>
      <c r="M558">
        <f t="shared" si="35"/>
        <v>0</v>
      </c>
    </row>
    <row r="559" spans="1:13" x14ac:dyDescent="0.3">
      <c r="A559">
        <v>558</v>
      </c>
      <c r="B559">
        <v>0.15947271993017453</v>
      </c>
      <c r="C559">
        <v>0.27553554453734252</v>
      </c>
      <c r="D559">
        <v>-0.77</v>
      </c>
      <c r="E559">
        <v>0.25</v>
      </c>
      <c r="F559">
        <v>7.5925306496982703</v>
      </c>
      <c r="G559">
        <v>0.4</v>
      </c>
      <c r="H559">
        <v>-8.17</v>
      </c>
      <c r="I559">
        <f t="shared" si="32"/>
        <v>-10.163254640220398</v>
      </c>
      <c r="J559">
        <v>0.35</v>
      </c>
      <c r="K559">
        <f t="shared" si="33"/>
        <v>-0.71262686419783083</v>
      </c>
      <c r="L559">
        <f t="shared" si="34"/>
        <v>-0.83185804246923001</v>
      </c>
      <c r="M559">
        <f t="shared" si="35"/>
        <v>1</v>
      </c>
    </row>
    <row r="560" spans="1:13" x14ac:dyDescent="0.3">
      <c r="A560">
        <v>559</v>
      </c>
      <c r="B560">
        <v>0.45311716934013302</v>
      </c>
      <c r="C560">
        <v>0.24584462071311819</v>
      </c>
      <c r="D560">
        <v>-0.77</v>
      </c>
      <c r="E560">
        <v>0.25</v>
      </c>
      <c r="F560">
        <v>7.5925306496982703</v>
      </c>
      <c r="G560">
        <v>0.4</v>
      </c>
      <c r="H560">
        <v>-8.17</v>
      </c>
      <c r="I560">
        <f t="shared" si="32"/>
        <v>-8.405579279500234</v>
      </c>
      <c r="J560">
        <v>0.35</v>
      </c>
      <c r="K560">
        <f t="shared" si="33"/>
        <v>-9.7440487945773313E-2</v>
      </c>
      <c r="L560">
        <f t="shared" si="34"/>
        <v>-0.23496539883033801</v>
      </c>
      <c r="M560">
        <f t="shared" si="35"/>
        <v>1</v>
      </c>
    </row>
    <row r="561" spans="1:13" x14ac:dyDescent="0.3">
      <c r="A561">
        <v>560</v>
      </c>
      <c r="B561">
        <v>0.92951631097127252</v>
      </c>
      <c r="C561">
        <v>0.92688424993800522</v>
      </c>
      <c r="D561">
        <v>-0.77</v>
      </c>
      <c r="E561">
        <v>0.25</v>
      </c>
      <c r="F561">
        <v>7.5925306496982703</v>
      </c>
      <c r="G561">
        <v>0.4</v>
      </c>
      <c r="H561">
        <v>-8.17</v>
      </c>
      <c r="I561">
        <f t="shared" si="32"/>
        <v>-5.2256037089076246</v>
      </c>
      <c r="J561">
        <v>0.35</v>
      </c>
      <c r="K561">
        <f t="shared" si="33"/>
        <v>1.0155509617616398</v>
      </c>
      <c r="L561">
        <f t="shared" si="34"/>
        <v>1.3061453820916058</v>
      </c>
      <c r="M561">
        <f t="shared" si="35"/>
        <v>0</v>
      </c>
    </row>
    <row r="562" spans="1:13" x14ac:dyDescent="0.3">
      <c r="A562">
        <v>561</v>
      </c>
      <c r="B562">
        <v>0.77471596217428762</v>
      </c>
      <c r="C562">
        <v>0.94944830094397137</v>
      </c>
      <c r="D562">
        <v>-0.77</v>
      </c>
      <c r="E562">
        <v>0.25</v>
      </c>
      <c r="F562">
        <v>7.5925306496982703</v>
      </c>
      <c r="G562">
        <v>0.4</v>
      </c>
      <c r="H562">
        <v>-8.17</v>
      </c>
      <c r="I562">
        <f t="shared" si="32"/>
        <v>-6.6610634081914908</v>
      </c>
      <c r="J562">
        <v>0.35</v>
      </c>
      <c r="K562">
        <f t="shared" si="33"/>
        <v>0.51314006701228676</v>
      </c>
      <c r="L562">
        <f t="shared" si="34"/>
        <v>0.84104561520620869</v>
      </c>
      <c r="M562">
        <f t="shared" si="35"/>
        <v>0</v>
      </c>
    </row>
    <row r="563" spans="1:13" x14ac:dyDescent="0.3">
      <c r="A563">
        <v>562</v>
      </c>
      <c r="B563">
        <v>0.93125240820913091</v>
      </c>
      <c r="C563">
        <v>0.58048809752097597</v>
      </c>
      <c r="D563">
        <v>-0.77</v>
      </c>
      <c r="E563">
        <v>0.25</v>
      </c>
      <c r="F563">
        <v>7.5925306496982703</v>
      </c>
      <c r="G563">
        <v>0.4</v>
      </c>
      <c r="H563">
        <v>-8.17</v>
      </c>
      <c r="I563">
        <f t="shared" si="32"/>
        <v>-5.1996327126829822</v>
      </c>
      <c r="J563">
        <v>0.35</v>
      </c>
      <c r="K563">
        <f t="shared" si="33"/>
        <v>1.0246408104402647</v>
      </c>
      <c r="L563">
        <f t="shared" si="34"/>
        <v>1.0652692718130605</v>
      </c>
      <c r="M563">
        <f t="shared" si="35"/>
        <v>0</v>
      </c>
    </row>
    <row r="564" spans="1:13" x14ac:dyDescent="0.3">
      <c r="A564">
        <v>563</v>
      </c>
      <c r="B564">
        <v>3.7207981508268095E-2</v>
      </c>
      <c r="C564">
        <v>0.54993968091633327</v>
      </c>
      <c r="D564">
        <v>-0.77</v>
      </c>
      <c r="E564">
        <v>0.25</v>
      </c>
      <c r="F564">
        <v>7.5925306496982703</v>
      </c>
      <c r="G564">
        <v>0.4</v>
      </c>
      <c r="H564">
        <v>-8.17</v>
      </c>
      <c r="I564">
        <f t="shared" si="32"/>
        <v>-11.738094803601584</v>
      </c>
      <c r="J564">
        <v>0.35</v>
      </c>
      <c r="K564">
        <f t="shared" si="33"/>
        <v>-1.2638209213812459</v>
      </c>
      <c r="L564">
        <f t="shared" si="34"/>
        <v>-1.2387191309202306</v>
      </c>
      <c r="M564">
        <f t="shared" si="35"/>
        <v>1</v>
      </c>
    </row>
    <row r="565" spans="1:13" x14ac:dyDescent="0.3">
      <c r="A565">
        <v>564</v>
      </c>
      <c r="B565">
        <v>0.96401372023886478</v>
      </c>
      <c r="C565">
        <v>0.16630257521857561</v>
      </c>
      <c r="D565">
        <v>-0.77</v>
      </c>
      <c r="E565">
        <v>0.25</v>
      </c>
      <c r="F565">
        <v>7.5925306496982703</v>
      </c>
      <c r="G565">
        <v>0.4</v>
      </c>
      <c r="H565">
        <v>-8.17</v>
      </c>
      <c r="I565">
        <f t="shared" si="32"/>
        <v>-4.5714167162045563</v>
      </c>
      <c r="J565">
        <v>0.35</v>
      </c>
      <c r="K565">
        <f t="shared" si="33"/>
        <v>1.2445164092077137</v>
      </c>
      <c r="L565">
        <f t="shared" si="34"/>
        <v>1.0507404433254683</v>
      </c>
      <c r="M565">
        <f t="shared" si="35"/>
        <v>0</v>
      </c>
    </row>
    <row r="566" spans="1:13" x14ac:dyDescent="0.3">
      <c r="A566">
        <v>565</v>
      </c>
      <c r="B566">
        <v>0.82172238654418006</v>
      </c>
      <c r="C566">
        <v>0.49585968345847986</v>
      </c>
      <c r="D566">
        <v>-0.77</v>
      </c>
      <c r="E566">
        <v>0.25</v>
      </c>
      <c r="F566">
        <v>7.5925306496982703</v>
      </c>
      <c r="G566">
        <v>0.4</v>
      </c>
      <c r="H566">
        <v>-8.17</v>
      </c>
      <c r="I566">
        <f t="shared" si="32"/>
        <v>-6.326102185823772</v>
      </c>
      <c r="J566">
        <v>0.35</v>
      </c>
      <c r="K566">
        <f t="shared" si="33"/>
        <v>0.63037649484098823</v>
      </c>
      <c r="L566">
        <f t="shared" si="34"/>
        <v>0.62830081067726073</v>
      </c>
      <c r="M566">
        <f t="shared" si="35"/>
        <v>0</v>
      </c>
    </row>
    <row r="567" spans="1:13" x14ac:dyDescent="0.3">
      <c r="A567">
        <v>566</v>
      </c>
      <c r="B567">
        <v>6.2508475720345014E-2</v>
      </c>
      <c r="C567">
        <v>0.1382480177597829</v>
      </c>
      <c r="D567">
        <v>-0.77</v>
      </c>
      <c r="E567">
        <v>0.25</v>
      </c>
      <c r="F567">
        <v>7.5925306496982703</v>
      </c>
      <c r="G567">
        <v>0.4</v>
      </c>
      <c r="H567">
        <v>-8.17</v>
      </c>
      <c r="I567">
        <f t="shared" si="32"/>
        <v>-11.238103261409307</v>
      </c>
      <c r="J567">
        <v>0.35</v>
      </c>
      <c r="K567">
        <f t="shared" si="33"/>
        <v>-1.0888238816139491</v>
      </c>
      <c r="L567">
        <f t="shared" si="34"/>
        <v>-1.3064687706935467</v>
      </c>
      <c r="M567">
        <f t="shared" si="35"/>
        <v>1</v>
      </c>
    </row>
    <row r="568" spans="1:13" x14ac:dyDescent="0.3">
      <c r="A568">
        <v>567</v>
      </c>
      <c r="B568">
        <v>0.40991893746740093</v>
      </c>
      <c r="C568">
        <v>0.80958666495947629</v>
      </c>
      <c r="D568">
        <v>-0.77</v>
      </c>
      <c r="E568">
        <v>0.25</v>
      </c>
      <c r="F568">
        <v>7.5925306496982703</v>
      </c>
      <c r="G568">
        <v>0.4</v>
      </c>
      <c r="H568">
        <v>-8.17</v>
      </c>
      <c r="I568">
        <f t="shared" si="32"/>
        <v>-8.6255070085160419</v>
      </c>
      <c r="J568">
        <v>0.35</v>
      </c>
      <c r="K568">
        <f t="shared" si="33"/>
        <v>-0.17441519310130627</v>
      </c>
      <c r="L568">
        <f t="shared" si="34"/>
        <v>8.5963558502288873E-4</v>
      </c>
      <c r="M568">
        <f t="shared" si="35"/>
        <v>0</v>
      </c>
    </row>
    <row r="569" spans="1:13" x14ac:dyDescent="0.3">
      <c r="A569">
        <v>568</v>
      </c>
      <c r="B569">
        <v>0.56359927117538167</v>
      </c>
      <c r="C569">
        <v>0.60411319536907704</v>
      </c>
      <c r="D569">
        <v>-0.77</v>
      </c>
      <c r="E569">
        <v>0.25</v>
      </c>
      <c r="F569">
        <v>7.5925306496982703</v>
      </c>
      <c r="G569">
        <v>0.4</v>
      </c>
      <c r="H569">
        <v>-8.17</v>
      </c>
      <c r="I569">
        <f t="shared" si="32"/>
        <v>-7.8497978583213159</v>
      </c>
      <c r="J569">
        <v>0.35</v>
      </c>
      <c r="K569">
        <f t="shared" si="33"/>
        <v>9.7083009466847781E-2</v>
      </c>
      <c r="L569">
        <f t="shared" si="34"/>
        <v>0.14988464710862115</v>
      </c>
      <c r="M569">
        <f t="shared" si="35"/>
        <v>0</v>
      </c>
    </row>
    <row r="570" spans="1:13" x14ac:dyDescent="0.3">
      <c r="A570">
        <v>569</v>
      </c>
      <c r="B570">
        <v>0.38189451405766517</v>
      </c>
      <c r="C570">
        <v>0.22513742119670466</v>
      </c>
      <c r="D570">
        <v>-0.77</v>
      </c>
      <c r="E570">
        <v>0.25</v>
      </c>
      <c r="F570">
        <v>7.5925306496982703</v>
      </c>
      <c r="G570">
        <v>0.4</v>
      </c>
      <c r="H570">
        <v>-8.17</v>
      </c>
      <c r="I570">
        <f t="shared" si="32"/>
        <v>-8.7710177492168597</v>
      </c>
      <c r="J570">
        <v>0.35</v>
      </c>
      <c r="K570">
        <f t="shared" si="33"/>
        <v>-0.22534395234659232</v>
      </c>
      <c r="L570">
        <f t="shared" si="34"/>
        <v>-0.37633533261664665</v>
      </c>
      <c r="M570">
        <f t="shared" si="35"/>
        <v>1</v>
      </c>
    </row>
    <row r="571" spans="1:13" x14ac:dyDescent="0.3">
      <c r="A571">
        <v>570</v>
      </c>
      <c r="B571">
        <v>0.17590836997067727</v>
      </c>
      <c r="C571">
        <v>0.69820457426425842</v>
      </c>
      <c r="D571">
        <v>-0.77</v>
      </c>
      <c r="E571">
        <v>0.25</v>
      </c>
      <c r="F571">
        <v>7.5925306496982703</v>
      </c>
      <c r="G571">
        <v>0.4</v>
      </c>
      <c r="H571">
        <v>-8.17</v>
      </c>
      <c r="I571">
        <f t="shared" si="32"/>
        <v>-10.032142381222091</v>
      </c>
      <c r="J571">
        <v>0.35</v>
      </c>
      <c r="K571">
        <f t="shared" si="33"/>
        <v>-0.66673757354842333</v>
      </c>
      <c r="L571">
        <f t="shared" si="34"/>
        <v>-0.56288884587832788</v>
      </c>
      <c r="M571">
        <f t="shared" si="35"/>
        <v>1</v>
      </c>
    </row>
    <row r="572" spans="1:13" x14ac:dyDescent="0.3">
      <c r="A572">
        <v>571</v>
      </c>
      <c r="B572">
        <v>0.4381148170980298</v>
      </c>
      <c r="C572">
        <v>0.96231027466308616</v>
      </c>
      <c r="D572">
        <v>-0.77</v>
      </c>
      <c r="E572">
        <v>0.25</v>
      </c>
      <c r="F572">
        <v>7.5925306496982703</v>
      </c>
      <c r="G572">
        <v>0.4</v>
      </c>
      <c r="H572">
        <v>-8.17</v>
      </c>
      <c r="I572">
        <f t="shared" si="32"/>
        <v>-8.4815011406015994</v>
      </c>
      <c r="J572">
        <v>0.35</v>
      </c>
      <c r="K572">
        <f t="shared" si="33"/>
        <v>-0.12401313933125158</v>
      </c>
      <c r="L572">
        <f t="shared" si="34"/>
        <v>0.23161658254600104</v>
      </c>
      <c r="M572">
        <f t="shared" si="35"/>
        <v>0</v>
      </c>
    </row>
    <row r="573" spans="1:13" x14ac:dyDescent="0.3">
      <c r="A573">
        <v>572</v>
      </c>
      <c r="B573">
        <v>1.6239268257537409E-3</v>
      </c>
      <c r="C573">
        <v>0.37391237308403757</v>
      </c>
      <c r="D573">
        <v>-0.77</v>
      </c>
      <c r="E573">
        <v>0.25</v>
      </c>
      <c r="F573">
        <v>7.5925306496982703</v>
      </c>
      <c r="G573">
        <v>0.4</v>
      </c>
      <c r="H573">
        <v>-8.17</v>
      </c>
      <c r="I573">
        <f t="shared" si="32"/>
        <v>-14.056501256322521</v>
      </c>
      <c r="J573">
        <v>0.35</v>
      </c>
      <c r="K573">
        <f t="shared" si="33"/>
        <v>-2.0752631798335743</v>
      </c>
      <c r="L573">
        <f t="shared" si="34"/>
        <v>-2.1395649657998148</v>
      </c>
      <c r="M573">
        <f t="shared" si="35"/>
        <v>1</v>
      </c>
    </row>
    <row r="574" spans="1:13" x14ac:dyDescent="0.3">
      <c r="A574">
        <v>573</v>
      </c>
      <c r="B574">
        <v>0.34036655887177691</v>
      </c>
      <c r="C574">
        <v>0.18567617707645956</v>
      </c>
      <c r="D574">
        <v>-0.77</v>
      </c>
      <c r="E574">
        <v>0.25</v>
      </c>
      <c r="F574">
        <v>7.5925306496982703</v>
      </c>
      <c r="G574">
        <v>0.4</v>
      </c>
      <c r="H574">
        <v>-8.17</v>
      </c>
      <c r="I574">
        <f t="shared" si="32"/>
        <v>-8.9929258604458493</v>
      </c>
      <c r="J574">
        <v>0.35</v>
      </c>
      <c r="K574">
        <f t="shared" si="33"/>
        <v>-0.30301179127673894</v>
      </c>
      <c r="L574">
        <f t="shared" si="34"/>
        <v>-0.48180040443258465</v>
      </c>
      <c r="M574">
        <f t="shared" si="35"/>
        <v>1</v>
      </c>
    </row>
    <row r="575" spans="1:13" x14ac:dyDescent="0.3">
      <c r="A575">
        <v>574</v>
      </c>
      <c r="B575">
        <v>0.6672067135769536</v>
      </c>
      <c r="C575">
        <v>0.11673501943148235</v>
      </c>
      <c r="D575">
        <v>-0.77</v>
      </c>
      <c r="E575">
        <v>0.25</v>
      </c>
      <c r="F575">
        <v>7.5925306496982703</v>
      </c>
      <c r="G575">
        <v>0.4</v>
      </c>
      <c r="H575">
        <v>-8.17</v>
      </c>
      <c r="I575">
        <f t="shared" si="32"/>
        <v>-7.3055738928003953</v>
      </c>
      <c r="J575">
        <v>0.35</v>
      </c>
      <c r="K575">
        <f t="shared" si="33"/>
        <v>0.28756139739917019</v>
      </c>
      <c r="L575">
        <f t="shared" si="34"/>
        <v>4.9267862195230661E-2</v>
      </c>
      <c r="M575">
        <f t="shared" si="35"/>
        <v>0</v>
      </c>
    </row>
    <row r="576" spans="1:13" x14ac:dyDescent="0.3">
      <c r="A576">
        <v>575</v>
      </c>
      <c r="B576">
        <v>0.1915169365067223</v>
      </c>
      <c r="C576">
        <v>0.22163768968212583</v>
      </c>
      <c r="D576">
        <v>-0.77</v>
      </c>
      <c r="E576">
        <v>0.25</v>
      </c>
      <c r="F576">
        <v>7.5925306496982703</v>
      </c>
      <c r="G576">
        <v>0.4</v>
      </c>
      <c r="H576">
        <v>-8.17</v>
      </c>
      <c r="I576">
        <f t="shared" si="32"/>
        <v>-9.9146398416838011</v>
      </c>
      <c r="J576">
        <v>0.35</v>
      </c>
      <c r="K576">
        <f t="shared" si="33"/>
        <v>-0.62561168471002215</v>
      </c>
      <c r="L576">
        <f t="shared" si="34"/>
        <v>-0.77894648017833246</v>
      </c>
      <c r="M576">
        <f t="shared" si="35"/>
        <v>1</v>
      </c>
    </row>
    <row r="577" spans="1:13" x14ac:dyDescent="0.3">
      <c r="A577">
        <v>576</v>
      </c>
      <c r="B577">
        <v>0.12677819767724696</v>
      </c>
      <c r="C577">
        <v>0.24152195281947897</v>
      </c>
      <c r="D577">
        <v>-0.77</v>
      </c>
      <c r="E577">
        <v>0.25</v>
      </c>
      <c r="F577">
        <v>7.5925306496982703</v>
      </c>
      <c r="G577">
        <v>0.4</v>
      </c>
      <c r="H577">
        <v>-8.17</v>
      </c>
      <c r="I577">
        <f t="shared" si="32"/>
        <v>-10.453507482970444</v>
      </c>
      <c r="J577">
        <v>0.35</v>
      </c>
      <c r="K577">
        <f t="shared" si="33"/>
        <v>-0.81421535916034715</v>
      </c>
      <c r="L577">
        <f t="shared" si="34"/>
        <v>-0.95449840980007072</v>
      </c>
      <c r="M577">
        <f t="shared" si="35"/>
        <v>1</v>
      </c>
    </row>
    <row r="578" spans="1:13" x14ac:dyDescent="0.3">
      <c r="A578">
        <v>577</v>
      </c>
      <c r="B578">
        <v>0.59646163582525147</v>
      </c>
      <c r="C578">
        <v>0.18644724525086798</v>
      </c>
      <c r="D578">
        <v>-0.77</v>
      </c>
      <c r="E578">
        <v>0.25</v>
      </c>
      <c r="F578">
        <v>7.5925306496982703</v>
      </c>
      <c r="G578">
        <v>0.4</v>
      </c>
      <c r="H578">
        <v>-8.17</v>
      </c>
      <c r="I578">
        <f t="shared" ref="I578:I641" si="36">_xlfn.NORM.INV(B578,H578,$R$1)</f>
        <v>-7.6816020693112774</v>
      </c>
      <c r="J578">
        <v>0.35</v>
      </c>
      <c r="K578">
        <f t="shared" si="33"/>
        <v>0.15595153562036135</v>
      </c>
      <c r="L578">
        <f t="shared" si="34"/>
        <v>-2.2261393448517658E-2</v>
      </c>
      <c r="M578">
        <f t="shared" si="35"/>
        <v>1</v>
      </c>
    </row>
    <row r="579" spans="1:13" x14ac:dyDescent="0.3">
      <c r="A579">
        <v>578</v>
      </c>
      <c r="B579">
        <v>6.5929901873667318E-2</v>
      </c>
      <c r="C579">
        <v>0.15574573791082869</v>
      </c>
      <c r="D579">
        <v>-0.77</v>
      </c>
      <c r="E579">
        <v>0.25</v>
      </c>
      <c r="F579">
        <v>7.5925306496982703</v>
      </c>
      <c r="G579">
        <v>0.4</v>
      </c>
      <c r="H579">
        <v>-8.17</v>
      </c>
      <c r="I579">
        <f t="shared" si="36"/>
        <v>-11.183616582248767</v>
      </c>
      <c r="J579">
        <v>0.35</v>
      </c>
      <c r="K579">
        <f t="shared" ref="K579:K642" si="37">D579*E579+F579*G579+I579*J579</f>
        <v>-1.0697535439077601</v>
      </c>
      <c r="L579">
        <f t="shared" ref="L579:L642" si="38">_xlfn.NORM.INV(C579,K579,$P$1)</f>
        <v>-1.2721730279257062</v>
      </c>
      <c r="M579">
        <f t="shared" ref="M579:M642" si="39">IF(L579&lt;0,1,0)</f>
        <v>1</v>
      </c>
    </row>
    <row r="580" spans="1:13" x14ac:dyDescent="0.3">
      <c r="A580">
        <v>579</v>
      </c>
      <c r="B580">
        <v>0.74791555363884088</v>
      </c>
      <c r="C580">
        <v>0.1700172294003891</v>
      </c>
      <c r="D580">
        <v>-0.77</v>
      </c>
      <c r="E580">
        <v>0.25</v>
      </c>
      <c r="F580">
        <v>7.5925306496982703</v>
      </c>
      <c r="G580">
        <v>0.4</v>
      </c>
      <c r="H580">
        <v>-8.17</v>
      </c>
      <c r="I580">
        <f t="shared" si="36"/>
        <v>-6.8341106001652054</v>
      </c>
      <c r="J580">
        <v>0.35</v>
      </c>
      <c r="K580">
        <f t="shared" si="37"/>
        <v>0.45257354982148668</v>
      </c>
      <c r="L580">
        <f t="shared" si="38"/>
        <v>0.26175411594772036</v>
      </c>
      <c r="M580">
        <f t="shared" si="39"/>
        <v>0</v>
      </c>
    </row>
    <row r="581" spans="1:13" x14ac:dyDescent="0.3">
      <c r="A581">
        <v>580</v>
      </c>
      <c r="B581">
        <v>0.25178412184526144</v>
      </c>
      <c r="C581">
        <v>0.35677621582708663</v>
      </c>
      <c r="D581">
        <v>-0.77</v>
      </c>
      <c r="E581">
        <v>0.25</v>
      </c>
      <c r="F581">
        <v>7.5925306496982703</v>
      </c>
      <c r="G581">
        <v>0.4</v>
      </c>
      <c r="H581">
        <v>-8.17</v>
      </c>
      <c r="I581">
        <f t="shared" si="36"/>
        <v>-9.5077718676482803</v>
      </c>
      <c r="J581">
        <v>0.35</v>
      </c>
      <c r="K581">
        <f t="shared" si="37"/>
        <v>-0.48320789379758988</v>
      </c>
      <c r="L581">
        <f t="shared" si="38"/>
        <v>-0.55662574755394389</v>
      </c>
      <c r="M581">
        <f t="shared" si="39"/>
        <v>1</v>
      </c>
    </row>
    <row r="582" spans="1:13" x14ac:dyDescent="0.3">
      <c r="A582">
        <v>581</v>
      </c>
      <c r="B582">
        <v>0.1728420261914978</v>
      </c>
      <c r="C582">
        <v>0.50303693386431358</v>
      </c>
      <c r="D582">
        <v>-0.77</v>
      </c>
      <c r="E582">
        <v>0.25</v>
      </c>
      <c r="F582">
        <v>7.5925306496982703</v>
      </c>
      <c r="G582">
        <v>0.4</v>
      </c>
      <c r="H582">
        <v>-8.17</v>
      </c>
      <c r="I582">
        <f t="shared" si="36"/>
        <v>-10.055987685331511</v>
      </c>
      <c r="J582">
        <v>0.35</v>
      </c>
      <c r="K582">
        <f t="shared" si="37"/>
        <v>-0.67508342998672033</v>
      </c>
      <c r="L582">
        <f t="shared" si="38"/>
        <v>-0.67356092242328225</v>
      </c>
      <c r="M582">
        <f t="shared" si="39"/>
        <v>1</v>
      </c>
    </row>
    <row r="583" spans="1:13" x14ac:dyDescent="0.3">
      <c r="A583">
        <v>582</v>
      </c>
      <c r="B583">
        <v>0.39841153944093488</v>
      </c>
      <c r="C583">
        <v>0.60810548265112963</v>
      </c>
      <c r="D583">
        <v>-0.77</v>
      </c>
      <c r="E583">
        <v>0.25</v>
      </c>
      <c r="F583">
        <v>7.5925306496982703</v>
      </c>
      <c r="G583">
        <v>0.4</v>
      </c>
      <c r="H583">
        <v>-8.17</v>
      </c>
      <c r="I583">
        <f t="shared" si="36"/>
        <v>-8.6849215837206977</v>
      </c>
      <c r="J583">
        <v>0.35</v>
      </c>
      <c r="K583">
        <f t="shared" si="37"/>
        <v>-0.19521029442293569</v>
      </c>
      <c r="L583">
        <f t="shared" si="38"/>
        <v>-0.14033336355218637</v>
      </c>
      <c r="M583">
        <f t="shared" si="39"/>
        <v>1</v>
      </c>
    </row>
    <row r="584" spans="1:13" x14ac:dyDescent="0.3">
      <c r="A584">
        <v>583</v>
      </c>
      <c r="B584">
        <v>0.5400552491134295</v>
      </c>
      <c r="C584">
        <v>0.55540234595560178</v>
      </c>
      <c r="D584">
        <v>-0.77</v>
      </c>
      <c r="E584">
        <v>0.25</v>
      </c>
      <c r="F584">
        <v>7.5925306496982703</v>
      </c>
      <c r="G584">
        <v>0.4</v>
      </c>
      <c r="H584">
        <v>-8.17</v>
      </c>
      <c r="I584">
        <f t="shared" si="36"/>
        <v>-7.9688541785929701</v>
      </c>
      <c r="J584">
        <v>0.35</v>
      </c>
      <c r="K584">
        <f t="shared" si="37"/>
        <v>5.5413297371768699E-2</v>
      </c>
      <c r="L584">
        <f t="shared" si="38"/>
        <v>8.32777980689383E-2</v>
      </c>
      <c r="M584">
        <f t="shared" si="39"/>
        <v>0</v>
      </c>
    </row>
    <row r="585" spans="1:13" x14ac:dyDescent="0.3">
      <c r="A585">
        <v>584</v>
      </c>
      <c r="B585">
        <v>8.2283702972788086E-2</v>
      </c>
      <c r="C585">
        <v>0.91628756011297952</v>
      </c>
      <c r="D585">
        <v>-0.77</v>
      </c>
      <c r="E585">
        <v>0.25</v>
      </c>
      <c r="F585">
        <v>7.5925306496982703</v>
      </c>
      <c r="G585">
        <v>0.4</v>
      </c>
      <c r="H585">
        <v>-8.17</v>
      </c>
      <c r="I585">
        <f t="shared" si="36"/>
        <v>-10.949746262332031</v>
      </c>
      <c r="J585">
        <v>0.35</v>
      </c>
      <c r="K585">
        <f t="shared" si="37"/>
        <v>-0.98789893193690226</v>
      </c>
      <c r="L585">
        <f t="shared" si="38"/>
        <v>-0.71179381629199145</v>
      </c>
      <c r="M585">
        <f t="shared" si="39"/>
        <v>1</v>
      </c>
    </row>
    <row r="586" spans="1:13" x14ac:dyDescent="0.3">
      <c r="A586">
        <v>585</v>
      </c>
      <c r="B586">
        <v>0.49410280931147499</v>
      </c>
      <c r="C586">
        <v>0.96684693924845266</v>
      </c>
      <c r="D586">
        <v>-0.77</v>
      </c>
      <c r="E586">
        <v>0.25</v>
      </c>
      <c r="F586">
        <v>7.5925306496982703</v>
      </c>
      <c r="G586">
        <v>0.4</v>
      </c>
      <c r="H586">
        <v>-8.17</v>
      </c>
      <c r="I586">
        <f t="shared" si="36"/>
        <v>-8.1995652065974376</v>
      </c>
      <c r="J586">
        <v>0.35</v>
      </c>
      <c r="K586">
        <f t="shared" si="37"/>
        <v>-2.5335562429794845E-2</v>
      </c>
      <c r="L586">
        <f t="shared" si="38"/>
        <v>0.34193415047955888</v>
      </c>
      <c r="M586">
        <f t="shared" si="39"/>
        <v>0</v>
      </c>
    </row>
    <row r="587" spans="1:13" x14ac:dyDescent="0.3">
      <c r="A587">
        <v>586</v>
      </c>
      <c r="B587">
        <v>0.96695375217598323</v>
      </c>
      <c r="C587">
        <v>0.26326385067793534</v>
      </c>
      <c r="D587">
        <v>-0.77</v>
      </c>
      <c r="E587">
        <v>0.25</v>
      </c>
      <c r="F587">
        <v>7.5925306496982703</v>
      </c>
      <c r="G587">
        <v>0.4</v>
      </c>
      <c r="H587">
        <v>-8.17</v>
      </c>
      <c r="I587">
        <f t="shared" si="36"/>
        <v>-4.4944083305573965</v>
      </c>
      <c r="J587">
        <v>0.35</v>
      </c>
      <c r="K587">
        <f t="shared" si="37"/>
        <v>1.2714693441842195</v>
      </c>
      <c r="L587">
        <f t="shared" si="38"/>
        <v>1.1448062650173769</v>
      </c>
      <c r="M587">
        <f t="shared" si="39"/>
        <v>0</v>
      </c>
    </row>
    <row r="588" spans="1:13" x14ac:dyDescent="0.3">
      <c r="A588">
        <v>587</v>
      </c>
      <c r="B588">
        <v>0.60812443680401229</v>
      </c>
      <c r="C588">
        <v>0.27151858247694205</v>
      </c>
      <c r="D588">
        <v>-0.77</v>
      </c>
      <c r="E588">
        <v>0.25</v>
      </c>
      <c r="F588">
        <v>7.5925306496982703</v>
      </c>
      <c r="G588">
        <v>0.4</v>
      </c>
      <c r="H588">
        <v>-8.17</v>
      </c>
      <c r="I588">
        <f t="shared" si="36"/>
        <v>-7.6211320234573225</v>
      </c>
      <c r="J588">
        <v>0.35</v>
      </c>
      <c r="K588">
        <f t="shared" si="37"/>
        <v>0.1771160516692456</v>
      </c>
      <c r="L588">
        <f t="shared" si="38"/>
        <v>5.5470722663386013E-2</v>
      </c>
      <c r="M588">
        <f t="shared" si="39"/>
        <v>0</v>
      </c>
    </row>
    <row r="589" spans="1:13" x14ac:dyDescent="0.3">
      <c r="A589">
        <v>588</v>
      </c>
      <c r="B589">
        <v>0.40037005269022052</v>
      </c>
      <c r="C589">
        <v>0.9871725168847777</v>
      </c>
      <c r="D589">
        <v>-0.77</v>
      </c>
      <c r="E589">
        <v>0.25</v>
      </c>
      <c r="F589">
        <v>7.5925306496982703</v>
      </c>
      <c r="G589">
        <v>0.4</v>
      </c>
      <c r="H589">
        <v>-8.17</v>
      </c>
      <c r="I589">
        <f t="shared" si="36"/>
        <v>-8.6747787668748959</v>
      </c>
      <c r="J589">
        <v>0.35</v>
      </c>
      <c r="K589">
        <f t="shared" si="37"/>
        <v>-0.19166030852690508</v>
      </c>
      <c r="L589">
        <f t="shared" si="38"/>
        <v>0.25461872029810473</v>
      </c>
      <c r="M589">
        <f t="shared" si="39"/>
        <v>0</v>
      </c>
    </row>
    <row r="590" spans="1:13" x14ac:dyDescent="0.3">
      <c r="A590">
        <v>589</v>
      </c>
      <c r="B590">
        <v>0.64118208126454213</v>
      </c>
      <c r="C590">
        <v>0.55397150255279104</v>
      </c>
      <c r="D590">
        <v>-0.77</v>
      </c>
      <c r="E590">
        <v>0.25</v>
      </c>
      <c r="F590">
        <v>7.5925306496982703</v>
      </c>
      <c r="G590">
        <v>0.4</v>
      </c>
      <c r="H590">
        <v>-8.17</v>
      </c>
      <c r="I590">
        <f t="shared" si="36"/>
        <v>-7.446759519771887</v>
      </c>
      <c r="J590">
        <v>0.35</v>
      </c>
      <c r="K590">
        <f t="shared" si="37"/>
        <v>0.23814642795914809</v>
      </c>
      <c r="L590">
        <f t="shared" si="38"/>
        <v>0.26528679549730722</v>
      </c>
      <c r="M590">
        <f t="shared" si="39"/>
        <v>0</v>
      </c>
    </row>
    <row r="591" spans="1:13" x14ac:dyDescent="0.3">
      <c r="A591">
        <v>590</v>
      </c>
      <c r="B591">
        <v>0.10187088702455227</v>
      </c>
      <c r="C591">
        <v>0.75214625433067384</v>
      </c>
      <c r="D591">
        <v>-0.77</v>
      </c>
      <c r="E591">
        <v>0.25</v>
      </c>
      <c r="F591">
        <v>7.5925306496982703</v>
      </c>
      <c r="G591">
        <v>0.4</v>
      </c>
      <c r="H591">
        <v>-8.17</v>
      </c>
      <c r="I591">
        <f t="shared" si="36"/>
        <v>-10.711926212705237</v>
      </c>
      <c r="J591">
        <v>0.35</v>
      </c>
      <c r="K591">
        <f t="shared" si="37"/>
        <v>-0.90466191456752432</v>
      </c>
      <c r="L591">
        <f t="shared" si="38"/>
        <v>-0.76841007347605106</v>
      </c>
      <c r="M591">
        <f t="shared" si="39"/>
        <v>1</v>
      </c>
    </row>
    <row r="592" spans="1:13" x14ac:dyDescent="0.3">
      <c r="A592">
        <v>591</v>
      </c>
      <c r="B592">
        <v>0.62531185795588762</v>
      </c>
      <c r="C592">
        <v>0.95603405626392102</v>
      </c>
      <c r="D592">
        <v>-0.77</v>
      </c>
      <c r="E592">
        <v>0.25</v>
      </c>
      <c r="F592">
        <v>7.5925306496982703</v>
      </c>
      <c r="G592">
        <v>0.4</v>
      </c>
      <c r="H592">
        <v>-8.17</v>
      </c>
      <c r="I592">
        <f t="shared" si="36"/>
        <v>-7.5310762152485058</v>
      </c>
      <c r="J592">
        <v>0.35</v>
      </c>
      <c r="K592">
        <f t="shared" si="37"/>
        <v>0.20863558454233155</v>
      </c>
      <c r="L592">
        <f t="shared" si="38"/>
        <v>0.54991745831336925</v>
      </c>
      <c r="M592">
        <f t="shared" si="39"/>
        <v>0</v>
      </c>
    </row>
    <row r="593" spans="1:13" x14ac:dyDescent="0.3">
      <c r="A593">
        <v>592</v>
      </c>
      <c r="B593">
        <v>0.77877443705871341</v>
      </c>
      <c r="C593">
        <v>0.42987319070403796</v>
      </c>
      <c r="D593">
        <v>-0.77</v>
      </c>
      <c r="E593">
        <v>0.25</v>
      </c>
      <c r="F593">
        <v>7.5925306496982703</v>
      </c>
      <c r="G593">
        <v>0.4</v>
      </c>
      <c r="H593">
        <v>-8.17</v>
      </c>
      <c r="I593">
        <f t="shared" si="36"/>
        <v>-6.6338786073109226</v>
      </c>
      <c r="J593">
        <v>0.35</v>
      </c>
      <c r="K593">
        <f t="shared" si="37"/>
        <v>0.52265474732048567</v>
      </c>
      <c r="L593">
        <f t="shared" si="38"/>
        <v>0.48731534323578868</v>
      </c>
      <c r="M593">
        <f t="shared" si="39"/>
        <v>0</v>
      </c>
    </row>
    <row r="594" spans="1:13" x14ac:dyDescent="0.3">
      <c r="A594">
        <v>593</v>
      </c>
      <c r="B594">
        <v>0.16004964040353642</v>
      </c>
      <c r="C594">
        <v>0.39429746708621072</v>
      </c>
      <c r="D594">
        <v>-0.77</v>
      </c>
      <c r="E594">
        <v>0.25</v>
      </c>
      <c r="F594">
        <v>7.5925306496982703</v>
      </c>
      <c r="G594">
        <v>0.4</v>
      </c>
      <c r="H594">
        <v>-8.17</v>
      </c>
      <c r="I594">
        <f t="shared" si="36"/>
        <v>-10.158507768279721</v>
      </c>
      <c r="J594">
        <v>0.35</v>
      </c>
      <c r="K594">
        <f t="shared" si="37"/>
        <v>-0.71096545901859365</v>
      </c>
      <c r="L594">
        <f t="shared" si="38"/>
        <v>-0.76459258156618681</v>
      </c>
      <c r="M594">
        <f t="shared" si="39"/>
        <v>1</v>
      </c>
    </row>
    <row r="595" spans="1:13" x14ac:dyDescent="0.3">
      <c r="A595">
        <v>594</v>
      </c>
      <c r="B595">
        <v>0.96931698192350735</v>
      </c>
      <c r="C595">
        <v>0.70262951994184508</v>
      </c>
      <c r="D595">
        <v>-0.77</v>
      </c>
      <c r="E595">
        <v>0.25</v>
      </c>
      <c r="F595">
        <v>7.5925306496982703</v>
      </c>
      <c r="G595">
        <v>0.4</v>
      </c>
      <c r="H595">
        <v>-8.17</v>
      </c>
      <c r="I595">
        <f t="shared" si="36"/>
        <v>-4.4283023246160012</v>
      </c>
      <c r="J595">
        <v>0.35</v>
      </c>
      <c r="K595">
        <f t="shared" si="37"/>
        <v>1.2946064462637079</v>
      </c>
      <c r="L595">
        <f t="shared" si="38"/>
        <v>1.4010021249998379</v>
      </c>
      <c r="M595">
        <f t="shared" si="39"/>
        <v>0</v>
      </c>
    </row>
    <row r="596" spans="1:13" x14ac:dyDescent="0.3">
      <c r="A596">
        <v>595</v>
      </c>
      <c r="B596">
        <v>0.58086232999644105</v>
      </c>
      <c r="C596">
        <v>0.56312059388066205</v>
      </c>
      <c r="D596">
        <v>-0.77</v>
      </c>
      <c r="E596">
        <v>0.25</v>
      </c>
      <c r="F596">
        <v>7.5925306496982703</v>
      </c>
      <c r="G596">
        <v>0.4</v>
      </c>
      <c r="H596">
        <v>-8.17</v>
      </c>
      <c r="I596">
        <f t="shared" si="36"/>
        <v>-7.7617999633279062</v>
      </c>
      <c r="J596">
        <v>0.35</v>
      </c>
      <c r="K596">
        <f t="shared" si="37"/>
        <v>0.12788227271454122</v>
      </c>
      <c r="L596">
        <f t="shared" si="38"/>
        <v>0.15965944192733708</v>
      </c>
      <c r="M596">
        <f t="shared" si="39"/>
        <v>0</v>
      </c>
    </row>
    <row r="597" spans="1:13" x14ac:dyDescent="0.3">
      <c r="A597">
        <v>596</v>
      </c>
      <c r="B597">
        <v>0.11601798112566986</v>
      </c>
      <c r="C597">
        <v>0.76791491875768936</v>
      </c>
      <c r="D597">
        <v>-0.77</v>
      </c>
      <c r="E597">
        <v>0.25</v>
      </c>
      <c r="F597">
        <v>7.5925306496982703</v>
      </c>
      <c r="G597">
        <v>0.4</v>
      </c>
      <c r="H597">
        <v>-8.17</v>
      </c>
      <c r="I597">
        <f t="shared" si="36"/>
        <v>-10.560261434707169</v>
      </c>
      <c r="J597">
        <v>0.35</v>
      </c>
      <c r="K597">
        <f t="shared" si="37"/>
        <v>-0.8515792422682007</v>
      </c>
      <c r="L597">
        <f t="shared" si="38"/>
        <v>-0.70517976481380606</v>
      </c>
      <c r="M597">
        <f t="shared" si="39"/>
        <v>1</v>
      </c>
    </row>
    <row r="598" spans="1:13" x14ac:dyDescent="0.3">
      <c r="A598">
        <v>597</v>
      </c>
      <c r="B598">
        <v>0.30397085047693551</v>
      </c>
      <c r="C598">
        <v>0.87054281831720792</v>
      </c>
      <c r="D598">
        <v>-0.77</v>
      </c>
      <c r="E598">
        <v>0.25</v>
      </c>
      <c r="F598">
        <v>7.5925306496982703</v>
      </c>
      <c r="G598">
        <v>0.4</v>
      </c>
      <c r="H598">
        <v>-8.17</v>
      </c>
      <c r="I598">
        <f t="shared" si="36"/>
        <v>-9.1960275043358681</v>
      </c>
      <c r="J598">
        <v>0.35</v>
      </c>
      <c r="K598">
        <f t="shared" si="37"/>
        <v>-0.37409736663824544</v>
      </c>
      <c r="L598">
        <f t="shared" si="38"/>
        <v>-0.14830520327579041</v>
      </c>
      <c r="M598">
        <f t="shared" si="39"/>
        <v>1</v>
      </c>
    </row>
    <row r="599" spans="1:13" x14ac:dyDescent="0.3">
      <c r="A599">
        <v>598</v>
      </c>
      <c r="B599">
        <v>0.75838646319087322</v>
      </c>
      <c r="C599">
        <v>0.31835839816474865</v>
      </c>
      <c r="D599">
        <v>-0.77</v>
      </c>
      <c r="E599">
        <v>0.25</v>
      </c>
      <c r="F599">
        <v>7.5925306496982703</v>
      </c>
      <c r="G599">
        <v>0.4</v>
      </c>
      <c r="H599">
        <v>-8.17</v>
      </c>
      <c r="I599">
        <f t="shared" si="36"/>
        <v>-6.7677566145972463</v>
      </c>
      <c r="J599">
        <v>0.35</v>
      </c>
      <c r="K599">
        <f t="shared" si="37"/>
        <v>0.47579744477027219</v>
      </c>
      <c r="L599">
        <f t="shared" si="38"/>
        <v>0.38133860102404521</v>
      </c>
      <c r="M599">
        <f t="shared" si="39"/>
        <v>0</v>
      </c>
    </row>
    <row r="600" spans="1:13" x14ac:dyDescent="0.3">
      <c r="A600">
        <v>599</v>
      </c>
      <c r="B600">
        <v>0.15002454126885056</v>
      </c>
      <c r="C600">
        <v>0.8586350455446734</v>
      </c>
      <c r="D600">
        <v>-0.77</v>
      </c>
      <c r="E600">
        <v>0.25</v>
      </c>
      <c r="F600">
        <v>7.5925306496982703</v>
      </c>
      <c r="G600">
        <v>0.4</v>
      </c>
      <c r="H600">
        <v>-8.17</v>
      </c>
      <c r="I600">
        <f t="shared" si="36"/>
        <v>-10.242656279251012</v>
      </c>
      <c r="J600">
        <v>0.35</v>
      </c>
      <c r="K600">
        <f t="shared" si="37"/>
        <v>-0.74041743785854575</v>
      </c>
      <c r="L600">
        <f t="shared" si="38"/>
        <v>-0.52557603481560367</v>
      </c>
      <c r="M600">
        <f t="shared" si="39"/>
        <v>1</v>
      </c>
    </row>
    <row r="601" spans="1:13" x14ac:dyDescent="0.3">
      <c r="A601">
        <v>600</v>
      </c>
      <c r="B601">
        <v>0.94312500324780368</v>
      </c>
      <c r="C601">
        <v>0.71316783055100708</v>
      </c>
      <c r="D601">
        <v>-0.77</v>
      </c>
      <c r="E601">
        <v>0.25</v>
      </c>
      <c r="F601">
        <v>7.5925306496982703</v>
      </c>
      <c r="G601">
        <v>0.4</v>
      </c>
      <c r="H601">
        <v>-8.17</v>
      </c>
      <c r="I601">
        <f t="shared" si="36"/>
        <v>-5.0068794917084309</v>
      </c>
      <c r="J601">
        <v>0.35</v>
      </c>
      <c r="K601">
        <f t="shared" si="37"/>
        <v>1.0921044377813576</v>
      </c>
      <c r="L601">
        <f t="shared" si="38"/>
        <v>1.2046370509338846</v>
      </c>
      <c r="M601">
        <f t="shared" si="39"/>
        <v>0</v>
      </c>
    </row>
    <row r="602" spans="1:13" x14ac:dyDescent="0.3">
      <c r="A602">
        <v>601</v>
      </c>
      <c r="B602">
        <v>0.96471487588034444</v>
      </c>
      <c r="C602">
        <v>0.77340612845122059</v>
      </c>
      <c r="D602">
        <v>-0.77</v>
      </c>
      <c r="E602">
        <v>0.25</v>
      </c>
      <c r="F602">
        <v>7.5925306496982703</v>
      </c>
      <c r="G602">
        <v>0.4</v>
      </c>
      <c r="H602">
        <v>-8.17</v>
      </c>
      <c r="I602">
        <f t="shared" si="36"/>
        <v>-4.5535340468350682</v>
      </c>
      <c r="J602">
        <v>0.35</v>
      </c>
      <c r="K602">
        <f t="shared" si="37"/>
        <v>1.2507753434870343</v>
      </c>
      <c r="L602">
        <f t="shared" si="38"/>
        <v>1.400797580658887</v>
      </c>
      <c r="M602">
        <f t="shared" si="39"/>
        <v>0</v>
      </c>
    </row>
    <row r="603" spans="1:13" x14ac:dyDescent="0.3">
      <c r="A603">
        <v>602</v>
      </c>
      <c r="B603">
        <v>0.96716138047601141</v>
      </c>
      <c r="C603">
        <v>0.58042741748556825</v>
      </c>
      <c r="D603">
        <v>-0.77</v>
      </c>
      <c r="E603">
        <v>0.25</v>
      </c>
      <c r="F603">
        <v>7.5925306496982703</v>
      </c>
      <c r="G603">
        <v>0.4</v>
      </c>
      <c r="H603">
        <v>-8.17</v>
      </c>
      <c r="I603">
        <f t="shared" si="36"/>
        <v>-4.4887596490985002</v>
      </c>
      <c r="J603">
        <v>0.35</v>
      </c>
      <c r="K603">
        <f t="shared" si="37"/>
        <v>1.2734463826948332</v>
      </c>
      <c r="L603">
        <f t="shared" si="38"/>
        <v>1.3140437899010065</v>
      </c>
      <c r="M603">
        <f t="shared" si="39"/>
        <v>0</v>
      </c>
    </row>
    <row r="604" spans="1:13" x14ac:dyDescent="0.3">
      <c r="A604">
        <v>603</v>
      </c>
      <c r="B604">
        <v>0.71025787757462489</v>
      </c>
      <c r="C604">
        <v>0.29238556428227036</v>
      </c>
      <c r="D604">
        <v>-0.77</v>
      </c>
      <c r="E604">
        <v>0.25</v>
      </c>
      <c r="F604">
        <v>7.5925306496982703</v>
      </c>
      <c r="G604">
        <v>0.4</v>
      </c>
      <c r="H604">
        <v>-8.17</v>
      </c>
      <c r="I604">
        <f t="shared" si="36"/>
        <v>-7.0617235301851462</v>
      </c>
      <c r="J604">
        <v>0.35</v>
      </c>
      <c r="K604">
        <f t="shared" si="37"/>
        <v>0.37290902431450723</v>
      </c>
      <c r="L604">
        <f t="shared" si="38"/>
        <v>0.26362323838089552</v>
      </c>
      <c r="M604">
        <f t="shared" si="39"/>
        <v>0</v>
      </c>
    </row>
    <row r="605" spans="1:13" x14ac:dyDescent="0.3">
      <c r="A605">
        <v>604</v>
      </c>
      <c r="B605">
        <v>0.62420909557504822</v>
      </c>
      <c r="C605">
        <v>0.79630875343673324</v>
      </c>
      <c r="D605">
        <v>-0.77</v>
      </c>
      <c r="E605">
        <v>0.25</v>
      </c>
      <c r="F605">
        <v>7.5925306496982703</v>
      </c>
      <c r="G605">
        <v>0.4</v>
      </c>
      <c r="H605">
        <v>-8.17</v>
      </c>
      <c r="I605">
        <f t="shared" si="36"/>
        <v>-7.5368913786983383</v>
      </c>
      <c r="J605">
        <v>0.35</v>
      </c>
      <c r="K605">
        <f t="shared" si="37"/>
        <v>0.20660027733489006</v>
      </c>
      <c r="L605">
        <f t="shared" si="38"/>
        <v>0.37230200914536732</v>
      </c>
      <c r="M605">
        <f t="shared" si="39"/>
        <v>0</v>
      </c>
    </row>
    <row r="606" spans="1:13" x14ac:dyDescent="0.3">
      <c r="A606">
        <v>605</v>
      </c>
      <c r="B606">
        <v>0.21809483334305046</v>
      </c>
      <c r="C606">
        <v>0.72684528364890144</v>
      </c>
      <c r="D606">
        <v>-0.77</v>
      </c>
      <c r="E606">
        <v>0.25</v>
      </c>
      <c r="F606">
        <v>7.5925306496982703</v>
      </c>
      <c r="G606">
        <v>0.4</v>
      </c>
      <c r="H606">
        <v>-8.17</v>
      </c>
      <c r="I606">
        <f t="shared" si="36"/>
        <v>-9.727287272703478</v>
      </c>
      <c r="J606">
        <v>0.35</v>
      </c>
      <c r="K606">
        <f t="shared" si="37"/>
        <v>-0.56003828556690882</v>
      </c>
      <c r="L606">
        <f t="shared" si="38"/>
        <v>-0.43937837569764399</v>
      </c>
      <c r="M606">
        <f t="shared" si="39"/>
        <v>1</v>
      </c>
    </row>
    <row r="607" spans="1:13" x14ac:dyDescent="0.3">
      <c r="A607">
        <v>606</v>
      </c>
      <c r="B607">
        <v>0.87750757702161586</v>
      </c>
      <c r="C607">
        <v>0.4155701890901512</v>
      </c>
      <c r="D607">
        <v>-0.77</v>
      </c>
      <c r="E607">
        <v>0.25</v>
      </c>
      <c r="F607">
        <v>7.5925306496982703</v>
      </c>
      <c r="G607">
        <v>0.4</v>
      </c>
      <c r="H607">
        <v>-8.17</v>
      </c>
      <c r="I607">
        <f t="shared" si="36"/>
        <v>-5.8447655844054092</v>
      </c>
      <c r="J607">
        <v>0.35</v>
      </c>
      <c r="K607">
        <f t="shared" si="37"/>
        <v>0.79884430533741524</v>
      </c>
      <c r="L607">
        <f t="shared" si="38"/>
        <v>0.75619646124460926</v>
      </c>
      <c r="M607">
        <f t="shared" si="39"/>
        <v>0</v>
      </c>
    </row>
    <row r="608" spans="1:13" x14ac:dyDescent="0.3">
      <c r="A608">
        <v>607</v>
      </c>
      <c r="B608">
        <v>0.89246493993094</v>
      </c>
      <c r="C608">
        <v>0.24475590968473393</v>
      </c>
      <c r="D608">
        <v>-0.77</v>
      </c>
      <c r="E608">
        <v>0.25</v>
      </c>
      <c r="F608">
        <v>7.5925306496982703</v>
      </c>
      <c r="G608">
        <v>0.4</v>
      </c>
      <c r="H608">
        <v>-8.17</v>
      </c>
      <c r="I608">
        <f t="shared" si="36"/>
        <v>-5.6905121247144557</v>
      </c>
      <c r="J608">
        <v>0.35</v>
      </c>
      <c r="K608">
        <f t="shared" si="37"/>
        <v>0.85283301622924879</v>
      </c>
      <c r="L608">
        <f t="shared" si="38"/>
        <v>0.71461591859542595</v>
      </c>
      <c r="M608">
        <f t="shared" si="39"/>
        <v>0</v>
      </c>
    </row>
    <row r="609" spans="1:13" x14ac:dyDescent="0.3">
      <c r="A609">
        <v>608</v>
      </c>
      <c r="B609">
        <v>0.93573252216572844</v>
      </c>
      <c r="C609">
        <v>0.64209414908453244</v>
      </c>
      <c r="D609">
        <v>-0.77</v>
      </c>
      <c r="E609">
        <v>0.25</v>
      </c>
      <c r="F609">
        <v>7.5925306496982703</v>
      </c>
      <c r="G609">
        <v>0.4</v>
      </c>
      <c r="H609">
        <v>-8.17</v>
      </c>
      <c r="I609">
        <f t="shared" si="36"/>
        <v>-5.1301908117717687</v>
      </c>
      <c r="J609">
        <v>0.35</v>
      </c>
      <c r="K609">
        <f t="shared" si="37"/>
        <v>1.0489454757591894</v>
      </c>
      <c r="L609">
        <f t="shared" si="38"/>
        <v>1.1217578785032072</v>
      </c>
      <c r="M609">
        <f t="shared" si="39"/>
        <v>0</v>
      </c>
    </row>
    <row r="610" spans="1:13" x14ac:dyDescent="0.3">
      <c r="A610">
        <v>609</v>
      </c>
      <c r="B610">
        <v>0.8694558497235001</v>
      </c>
      <c r="C610">
        <v>0.93295604625236184</v>
      </c>
      <c r="D610">
        <v>-0.77</v>
      </c>
      <c r="E610">
        <v>0.25</v>
      </c>
      <c r="F610">
        <v>7.5925306496982703</v>
      </c>
      <c r="G610">
        <v>0.4</v>
      </c>
      <c r="H610">
        <v>-8.17</v>
      </c>
      <c r="I610">
        <f t="shared" si="36"/>
        <v>-5.9223548409609084</v>
      </c>
      <c r="J610">
        <v>0.35</v>
      </c>
      <c r="K610">
        <f t="shared" si="37"/>
        <v>0.7716880655429903</v>
      </c>
      <c r="L610">
        <f t="shared" si="38"/>
        <v>1.0713229744199966</v>
      </c>
      <c r="M610">
        <f t="shared" si="39"/>
        <v>0</v>
      </c>
    </row>
    <row r="611" spans="1:13" x14ac:dyDescent="0.3">
      <c r="A611">
        <v>610</v>
      </c>
      <c r="B611">
        <v>0.40748976958513439</v>
      </c>
      <c r="C611">
        <v>0.5843570538982884</v>
      </c>
      <c r="D611">
        <v>-0.77</v>
      </c>
      <c r="E611">
        <v>0.25</v>
      </c>
      <c r="F611">
        <v>7.5925306496982703</v>
      </c>
      <c r="G611">
        <v>0.4</v>
      </c>
      <c r="H611">
        <v>-8.17</v>
      </c>
      <c r="I611">
        <f t="shared" si="36"/>
        <v>-8.6380140132483287</v>
      </c>
      <c r="J611">
        <v>0.35</v>
      </c>
      <c r="K611">
        <f t="shared" si="37"/>
        <v>-0.17879264475760648</v>
      </c>
      <c r="L611">
        <f t="shared" si="38"/>
        <v>-0.13618211365384697</v>
      </c>
      <c r="M611">
        <f t="shared" si="39"/>
        <v>1</v>
      </c>
    </row>
    <row r="612" spans="1:13" x14ac:dyDescent="0.3">
      <c r="A612">
        <v>611</v>
      </c>
      <c r="B612">
        <v>0.84074841033149905</v>
      </c>
      <c r="C612">
        <v>0.87359602534355763</v>
      </c>
      <c r="D612">
        <v>-0.77</v>
      </c>
      <c r="E612">
        <v>0.25</v>
      </c>
      <c r="F612">
        <v>7.5925306496982703</v>
      </c>
      <c r="G612">
        <v>0.4</v>
      </c>
      <c r="H612">
        <v>-8.17</v>
      </c>
      <c r="I612">
        <f t="shared" si="36"/>
        <v>-6.1749229319874148</v>
      </c>
      <c r="J612">
        <v>0.35</v>
      </c>
      <c r="K612">
        <f t="shared" si="37"/>
        <v>0.68328923368371308</v>
      </c>
      <c r="L612">
        <f t="shared" si="38"/>
        <v>0.91200037040552229</v>
      </c>
      <c r="M612">
        <f t="shared" si="39"/>
        <v>0</v>
      </c>
    </row>
    <row r="613" spans="1:13" x14ac:dyDescent="0.3">
      <c r="A613">
        <v>612</v>
      </c>
      <c r="B613">
        <v>0.42323939978234482</v>
      </c>
      <c r="C613">
        <v>7.3498476360880249E-2</v>
      </c>
      <c r="D613">
        <v>-0.77</v>
      </c>
      <c r="E613">
        <v>0.25</v>
      </c>
      <c r="F613">
        <v>7.5925306496982703</v>
      </c>
      <c r="G613">
        <v>0.4</v>
      </c>
      <c r="H613">
        <v>-8.17</v>
      </c>
      <c r="I613">
        <f t="shared" si="36"/>
        <v>-8.557226303205816</v>
      </c>
      <c r="J613">
        <v>0.35</v>
      </c>
      <c r="K613">
        <f t="shared" si="37"/>
        <v>-0.15051694624272738</v>
      </c>
      <c r="L613">
        <f t="shared" si="38"/>
        <v>-0.44056110898000095</v>
      </c>
      <c r="M613">
        <f t="shared" si="39"/>
        <v>1</v>
      </c>
    </row>
    <row r="614" spans="1:13" x14ac:dyDescent="0.3">
      <c r="A614">
        <v>613</v>
      </c>
      <c r="B614">
        <v>0.71668708680994153</v>
      </c>
      <c r="C614">
        <v>0.4369943208963365</v>
      </c>
      <c r="D614">
        <v>-0.77</v>
      </c>
      <c r="E614">
        <v>0.25</v>
      </c>
      <c r="F614">
        <v>7.5925306496982703</v>
      </c>
      <c r="G614">
        <v>0.4</v>
      </c>
      <c r="H614">
        <v>-8.17</v>
      </c>
      <c r="I614">
        <f t="shared" si="36"/>
        <v>-7.023944267855688</v>
      </c>
      <c r="J614">
        <v>0.35</v>
      </c>
      <c r="K614">
        <f t="shared" si="37"/>
        <v>0.38613176612981759</v>
      </c>
      <c r="L614">
        <f t="shared" si="38"/>
        <v>0.35441293707086213</v>
      </c>
      <c r="M614">
        <f t="shared" si="39"/>
        <v>0</v>
      </c>
    </row>
    <row r="615" spans="1:13" x14ac:dyDescent="0.3">
      <c r="A615">
        <v>614</v>
      </c>
      <c r="B615">
        <v>0.29677342527999018</v>
      </c>
      <c r="C615">
        <v>0.71545636335681928</v>
      </c>
      <c r="D615">
        <v>-0.77</v>
      </c>
      <c r="E615">
        <v>0.25</v>
      </c>
      <c r="F615">
        <v>7.5925306496982703</v>
      </c>
      <c r="G615">
        <v>0.4</v>
      </c>
      <c r="H615">
        <v>-8.17</v>
      </c>
      <c r="I615">
        <f t="shared" si="36"/>
        <v>-9.2374065280409514</v>
      </c>
      <c r="J615">
        <v>0.35</v>
      </c>
      <c r="K615">
        <f t="shared" si="37"/>
        <v>-0.38858002493502442</v>
      </c>
      <c r="L615">
        <f t="shared" si="38"/>
        <v>-0.27470077851402552</v>
      </c>
      <c r="M615">
        <f t="shared" si="39"/>
        <v>1</v>
      </c>
    </row>
    <row r="616" spans="1:13" x14ac:dyDescent="0.3">
      <c r="A616">
        <v>615</v>
      </c>
      <c r="B616">
        <v>0.58743698860655991</v>
      </c>
      <c r="C616">
        <v>0.36629391030570657</v>
      </c>
      <c r="D616">
        <v>-0.77</v>
      </c>
      <c r="E616">
        <v>0.25</v>
      </c>
      <c r="F616">
        <v>7.5925306496982703</v>
      </c>
      <c r="G616">
        <v>0.4</v>
      </c>
      <c r="H616">
        <v>-8.17</v>
      </c>
      <c r="I616">
        <f t="shared" si="36"/>
        <v>-7.7280862782012667</v>
      </c>
      <c r="J616">
        <v>0.35</v>
      </c>
      <c r="K616">
        <f t="shared" si="37"/>
        <v>0.13968206250886483</v>
      </c>
      <c r="L616">
        <f t="shared" si="38"/>
        <v>7.1345025015066912E-2</v>
      </c>
      <c r="M616">
        <f t="shared" si="39"/>
        <v>0</v>
      </c>
    </row>
    <row r="617" spans="1:13" x14ac:dyDescent="0.3">
      <c r="A617">
        <v>616</v>
      </c>
      <c r="B617">
        <v>0.53433084836660061</v>
      </c>
      <c r="C617">
        <v>0.36964509223431674</v>
      </c>
      <c r="D617">
        <v>-0.77</v>
      </c>
      <c r="E617">
        <v>0.25</v>
      </c>
      <c r="F617">
        <v>7.5925306496982703</v>
      </c>
      <c r="G617">
        <v>0.4</v>
      </c>
      <c r="H617">
        <v>-8.17</v>
      </c>
      <c r="I617">
        <f t="shared" si="36"/>
        <v>-7.9976776739368942</v>
      </c>
      <c r="J617">
        <v>0.35</v>
      </c>
      <c r="K617">
        <f t="shared" si="37"/>
        <v>4.5325074001395294E-2</v>
      </c>
      <c r="L617">
        <f t="shared" si="38"/>
        <v>-2.1233620866233704E-2</v>
      </c>
      <c r="M617">
        <f t="shared" si="39"/>
        <v>1</v>
      </c>
    </row>
    <row r="618" spans="1:13" x14ac:dyDescent="0.3">
      <c r="A618">
        <v>617</v>
      </c>
      <c r="B618">
        <v>0.18602097323539513</v>
      </c>
      <c r="C618">
        <v>3.8475884752367295E-2</v>
      </c>
      <c r="D618">
        <v>-0.77</v>
      </c>
      <c r="E618">
        <v>0.25</v>
      </c>
      <c r="F618">
        <v>7.5925306496982703</v>
      </c>
      <c r="G618">
        <v>0.4</v>
      </c>
      <c r="H618">
        <v>-8.17</v>
      </c>
      <c r="I618">
        <f t="shared" si="36"/>
        <v>-9.9553100346267289</v>
      </c>
      <c r="J618">
        <v>0.35</v>
      </c>
      <c r="K618">
        <f t="shared" si="37"/>
        <v>-0.63984625224004654</v>
      </c>
      <c r="L618">
        <f t="shared" si="38"/>
        <v>-0.99357688901650687</v>
      </c>
      <c r="M618">
        <f t="shared" si="39"/>
        <v>1</v>
      </c>
    </row>
    <row r="619" spans="1:13" x14ac:dyDescent="0.3">
      <c r="A619">
        <v>618</v>
      </c>
      <c r="B619">
        <v>0.18586435900054343</v>
      </c>
      <c r="C619">
        <v>0.91837895908124689</v>
      </c>
      <c r="D619">
        <v>-0.77</v>
      </c>
      <c r="E619">
        <v>0.25</v>
      </c>
      <c r="F619">
        <v>7.5925306496982703</v>
      </c>
      <c r="G619">
        <v>0.4</v>
      </c>
      <c r="H619">
        <v>-8.17</v>
      </c>
      <c r="I619">
        <f t="shared" si="36"/>
        <v>-9.9564797888907641</v>
      </c>
      <c r="J619">
        <v>0.35</v>
      </c>
      <c r="K619">
        <f t="shared" si="37"/>
        <v>-0.64025566623245922</v>
      </c>
      <c r="L619">
        <f t="shared" si="38"/>
        <v>-0.36140563835051548</v>
      </c>
      <c r="M619">
        <f t="shared" si="39"/>
        <v>1</v>
      </c>
    </row>
    <row r="620" spans="1:13" x14ac:dyDescent="0.3">
      <c r="A620">
        <v>619</v>
      </c>
      <c r="B620">
        <v>0.14098949189621224</v>
      </c>
      <c r="C620">
        <v>7.2161001949583414E-2</v>
      </c>
      <c r="D620">
        <v>-0.77</v>
      </c>
      <c r="E620">
        <v>0.25</v>
      </c>
      <c r="F620">
        <v>7.5925306496982703</v>
      </c>
      <c r="G620">
        <v>0.4</v>
      </c>
      <c r="H620">
        <v>-8.17</v>
      </c>
      <c r="I620">
        <f t="shared" si="36"/>
        <v>-10.321768691626813</v>
      </c>
      <c r="J620">
        <v>0.35</v>
      </c>
      <c r="K620">
        <f t="shared" si="37"/>
        <v>-0.76810678219007622</v>
      </c>
      <c r="L620">
        <f t="shared" si="38"/>
        <v>-1.0600835482621147</v>
      </c>
      <c r="M620">
        <f t="shared" si="39"/>
        <v>1</v>
      </c>
    </row>
    <row r="621" spans="1:13" x14ac:dyDescent="0.3">
      <c r="A621">
        <v>620</v>
      </c>
      <c r="B621">
        <v>8.7643276813101467E-2</v>
      </c>
      <c r="C621">
        <v>0.93189703428252046</v>
      </c>
      <c r="D621">
        <v>-0.77</v>
      </c>
      <c r="E621">
        <v>0.25</v>
      </c>
      <c r="F621">
        <v>7.5925306496982703</v>
      </c>
      <c r="G621">
        <v>0.4</v>
      </c>
      <c r="H621">
        <v>-8.17</v>
      </c>
      <c r="I621">
        <f t="shared" si="36"/>
        <v>-10.88082258596809</v>
      </c>
      <c r="J621">
        <v>0.35</v>
      </c>
      <c r="K621">
        <f t="shared" si="37"/>
        <v>-0.96377564520952319</v>
      </c>
      <c r="L621">
        <f t="shared" si="38"/>
        <v>-0.66576172137402345</v>
      </c>
      <c r="M621">
        <f t="shared" si="39"/>
        <v>1</v>
      </c>
    </row>
    <row r="622" spans="1:13" x14ac:dyDescent="0.3">
      <c r="A622">
        <v>621</v>
      </c>
      <c r="B622">
        <v>0.26490249621473061</v>
      </c>
      <c r="C622">
        <v>0.35356119759811078</v>
      </c>
      <c r="D622">
        <v>-0.77</v>
      </c>
      <c r="E622">
        <v>0.25</v>
      </c>
      <c r="F622">
        <v>7.5925306496982703</v>
      </c>
      <c r="G622">
        <v>0.4</v>
      </c>
      <c r="H622">
        <v>-8.17</v>
      </c>
      <c r="I622">
        <f t="shared" si="36"/>
        <v>-9.4266074483675819</v>
      </c>
      <c r="J622">
        <v>0.35</v>
      </c>
      <c r="K622">
        <f t="shared" si="37"/>
        <v>-0.45480034704934535</v>
      </c>
      <c r="L622">
        <f t="shared" si="38"/>
        <v>-0.52994506592498802</v>
      </c>
      <c r="M622">
        <f t="shared" si="39"/>
        <v>1</v>
      </c>
    </row>
    <row r="623" spans="1:13" x14ac:dyDescent="0.3">
      <c r="A623">
        <v>622</v>
      </c>
      <c r="B623">
        <v>0.73247496555572922</v>
      </c>
      <c r="C623">
        <v>0.94652551887873237</v>
      </c>
      <c r="D623">
        <v>-0.77</v>
      </c>
      <c r="E623">
        <v>0.25</v>
      </c>
      <c r="F623">
        <v>7.5925306496982703</v>
      </c>
      <c r="G623">
        <v>0.4</v>
      </c>
      <c r="H623">
        <v>-8.17</v>
      </c>
      <c r="I623">
        <f t="shared" si="36"/>
        <v>-6.9293689292419058</v>
      </c>
      <c r="J623">
        <v>0.35</v>
      </c>
      <c r="K623">
        <f t="shared" si="37"/>
        <v>0.4192331346446414</v>
      </c>
      <c r="L623">
        <f t="shared" si="38"/>
        <v>0.74164506265339325</v>
      </c>
      <c r="M623">
        <f t="shared" si="39"/>
        <v>0</v>
      </c>
    </row>
    <row r="624" spans="1:13" x14ac:dyDescent="0.3">
      <c r="A624">
        <v>623</v>
      </c>
      <c r="B624">
        <v>0.8694087436898259</v>
      </c>
      <c r="C624">
        <v>0.42378625161148664</v>
      </c>
      <c r="D624">
        <v>-0.77</v>
      </c>
      <c r="E624">
        <v>0.25</v>
      </c>
      <c r="F624">
        <v>7.5925306496982703</v>
      </c>
      <c r="G624">
        <v>0.4</v>
      </c>
      <c r="H624">
        <v>-8.17</v>
      </c>
      <c r="I624">
        <f t="shared" si="36"/>
        <v>-5.9227988525498212</v>
      </c>
      <c r="J624">
        <v>0.35</v>
      </c>
      <c r="K624">
        <f t="shared" si="37"/>
        <v>0.77153266148687072</v>
      </c>
      <c r="L624">
        <f t="shared" si="38"/>
        <v>0.73308933121999953</v>
      </c>
      <c r="M624">
        <f t="shared" si="39"/>
        <v>0</v>
      </c>
    </row>
    <row r="625" spans="1:13" x14ac:dyDescent="0.3">
      <c r="A625">
        <v>624</v>
      </c>
      <c r="B625">
        <v>2.5839127905551207E-2</v>
      </c>
      <c r="C625">
        <v>0.67270847243132348</v>
      </c>
      <c r="D625">
        <v>-0.77</v>
      </c>
      <c r="E625">
        <v>0.25</v>
      </c>
      <c r="F625">
        <v>7.5925306496982703</v>
      </c>
      <c r="G625">
        <v>0.4</v>
      </c>
      <c r="H625">
        <v>-8.17</v>
      </c>
      <c r="I625">
        <f t="shared" si="36"/>
        <v>-12.061608535196516</v>
      </c>
      <c r="J625">
        <v>0.35</v>
      </c>
      <c r="K625">
        <f t="shared" si="37"/>
        <v>-1.3770507274394719</v>
      </c>
      <c r="L625">
        <f t="shared" si="38"/>
        <v>-1.287569835154422</v>
      </c>
      <c r="M625">
        <f t="shared" si="39"/>
        <v>1</v>
      </c>
    </row>
    <row r="626" spans="1:13" x14ac:dyDescent="0.3">
      <c r="A626">
        <v>625</v>
      </c>
      <c r="B626">
        <v>0.33249769617792113</v>
      </c>
      <c r="C626">
        <v>8.8231943186951267E-2</v>
      </c>
      <c r="D626">
        <v>-0.77</v>
      </c>
      <c r="E626">
        <v>0.25</v>
      </c>
      <c r="F626">
        <v>7.5925306496982703</v>
      </c>
      <c r="G626">
        <v>0.4</v>
      </c>
      <c r="H626">
        <v>-8.17</v>
      </c>
      <c r="I626">
        <f t="shared" si="36"/>
        <v>-9.0360533460449659</v>
      </c>
      <c r="J626">
        <v>0.35</v>
      </c>
      <c r="K626">
        <f t="shared" si="37"/>
        <v>-0.31810641123642958</v>
      </c>
      <c r="L626">
        <f t="shared" si="38"/>
        <v>-0.58845104755376576</v>
      </c>
      <c r="M626">
        <f t="shared" si="39"/>
        <v>1</v>
      </c>
    </row>
    <row r="627" spans="1:13" x14ac:dyDescent="0.3">
      <c r="A627">
        <v>626</v>
      </c>
      <c r="B627">
        <v>0.19983409594373547</v>
      </c>
      <c r="C627">
        <v>0.34153516030993003</v>
      </c>
      <c r="D627">
        <v>-0.77</v>
      </c>
      <c r="E627">
        <v>0.25</v>
      </c>
      <c r="F627">
        <v>7.5925306496982703</v>
      </c>
      <c r="G627">
        <v>0.4</v>
      </c>
      <c r="H627">
        <v>-8.17</v>
      </c>
      <c r="I627">
        <f t="shared" si="36"/>
        <v>-9.8544279530222418</v>
      </c>
      <c r="J627">
        <v>0.35</v>
      </c>
      <c r="K627">
        <f t="shared" si="37"/>
        <v>-0.60453752367847624</v>
      </c>
      <c r="L627">
        <f t="shared" si="38"/>
        <v>-0.68619292434648926</v>
      </c>
      <c r="M627">
        <f t="shared" si="39"/>
        <v>1</v>
      </c>
    </row>
    <row r="628" spans="1:13" x14ac:dyDescent="0.3">
      <c r="A628">
        <v>627</v>
      </c>
      <c r="B628">
        <v>0.59483011251897577</v>
      </c>
      <c r="C628">
        <v>0.28367033641253969</v>
      </c>
      <c r="D628">
        <v>-0.77</v>
      </c>
      <c r="E628">
        <v>0.25</v>
      </c>
      <c r="F628">
        <v>7.5925306496982703</v>
      </c>
      <c r="G628">
        <v>0.4</v>
      </c>
      <c r="H628">
        <v>-8.17</v>
      </c>
      <c r="I628">
        <f t="shared" si="36"/>
        <v>-7.6900245560774358</v>
      </c>
      <c r="J628">
        <v>0.35</v>
      </c>
      <c r="K628">
        <f t="shared" si="37"/>
        <v>0.15300366525220577</v>
      </c>
      <c r="L628">
        <f t="shared" si="38"/>
        <v>3.8609185171896099E-2</v>
      </c>
      <c r="M628">
        <f t="shared" si="39"/>
        <v>0</v>
      </c>
    </row>
    <row r="629" spans="1:13" x14ac:dyDescent="0.3">
      <c r="A629">
        <v>628</v>
      </c>
      <c r="B629">
        <v>0.43721768019615415</v>
      </c>
      <c r="C629">
        <v>0.18254797671258605</v>
      </c>
      <c r="D629">
        <v>-0.77</v>
      </c>
      <c r="E629">
        <v>0.25</v>
      </c>
      <c r="F629">
        <v>7.5925306496982703</v>
      </c>
      <c r="G629">
        <v>0.4</v>
      </c>
      <c r="H629">
        <v>-8.17</v>
      </c>
      <c r="I629">
        <f t="shared" si="36"/>
        <v>-8.4860544129842062</v>
      </c>
      <c r="J629">
        <v>0.35</v>
      </c>
      <c r="K629">
        <f t="shared" si="37"/>
        <v>-0.12560678466516384</v>
      </c>
      <c r="L629">
        <f t="shared" si="38"/>
        <v>-0.30674629701470635</v>
      </c>
      <c r="M629">
        <f t="shared" si="39"/>
        <v>1</v>
      </c>
    </row>
    <row r="630" spans="1:13" x14ac:dyDescent="0.3">
      <c r="A630">
        <v>629</v>
      </c>
      <c r="B630">
        <v>0.45291379372254781</v>
      </c>
      <c r="C630">
        <v>0.81257356910199985</v>
      </c>
      <c r="D630">
        <v>-0.77</v>
      </c>
      <c r="E630">
        <v>0.25</v>
      </c>
      <c r="F630">
        <v>7.5925306496982703</v>
      </c>
      <c r="G630">
        <v>0.4</v>
      </c>
      <c r="H630">
        <v>-8.17</v>
      </c>
      <c r="I630">
        <f t="shared" si="36"/>
        <v>-8.4066059823121631</v>
      </c>
      <c r="J630">
        <v>0.35</v>
      </c>
      <c r="K630">
        <f t="shared" si="37"/>
        <v>-9.7799833929948843E-2</v>
      </c>
      <c r="L630">
        <f t="shared" si="38"/>
        <v>7.9684150411155147E-2</v>
      </c>
      <c r="M630">
        <f t="shared" si="39"/>
        <v>0</v>
      </c>
    </row>
    <row r="631" spans="1:13" x14ac:dyDescent="0.3">
      <c r="A631">
        <v>630</v>
      </c>
      <c r="B631">
        <v>0.96128504244690416</v>
      </c>
      <c r="C631">
        <v>0.79363954324715447</v>
      </c>
      <c r="D631">
        <v>-0.77</v>
      </c>
      <c r="E631">
        <v>0.25</v>
      </c>
      <c r="F631">
        <v>7.5925306496982703</v>
      </c>
      <c r="G631">
        <v>0.4</v>
      </c>
      <c r="H631">
        <v>-8.17</v>
      </c>
      <c r="I631">
        <f t="shared" si="36"/>
        <v>-4.6384060369202125</v>
      </c>
      <c r="J631">
        <v>0.35</v>
      </c>
      <c r="K631">
        <f t="shared" si="37"/>
        <v>1.221070146957234</v>
      </c>
      <c r="L631">
        <f t="shared" si="38"/>
        <v>1.3848931087659255</v>
      </c>
      <c r="M631">
        <f t="shared" si="39"/>
        <v>0</v>
      </c>
    </row>
    <row r="632" spans="1:13" x14ac:dyDescent="0.3">
      <c r="A632">
        <v>631</v>
      </c>
      <c r="B632">
        <v>0.10578852956175788</v>
      </c>
      <c r="C632">
        <v>1.3607146356098165E-2</v>
      </c>
      <c r="D632">
        <v>-0.77</v>
      </c>
      <c r="E632">
        <v>0.25</v>
      </c>
      <c r="F632">
        <v>7.5925306496982703</v>
      </c>
      <c r="G632">
        <v>0.4</v>
      </c>
      <c r="H632">
        <v>-8.17</v>
      </c>
      <c r="I632">
        <f t="shared" si="36"/>
        <v>-10.668481349437712</v>
      </c>
      <c r="J632">
        <v>0.35</v>
      </c>
      <c r="K632">
        <f t="shared" si="37"/>
        <v>-0.88945621242389095</v>
      </c>
      <c r="L632">
        <f t="shared" si="38"/>
        <v>-1.3311422690951984</v>
      </c>
      <c r="M632">
        <f t="shared" si="39"/>
        <v>1</v>
      </c>
    </row>
    <row r="633" spans="1:13" x14ac:dyDescent="0.3">
      <c r="A633">
        <v>632</v>
      </c>
      <c r="B633">
        <v>0.26015237488639609</v>
      </c>
      <c r="C633">
        <v>0.70857427005173834</v>
      </c>
      <c r="D633">
        <v>-0.77</v>
      </c>
      <c r="E633">
        <v>0.25</v>
      </c>
      <c r="F633">
        <v>7.5925306496982703</v>
      </c>
      <c r="G633">
        <v>0.4</v>
      </c>
      <c r="H633">
        <v>-8.17</v>
      </c>
      <c r="I633">
        <f t="shared" si="36"/>
        <v>-9.4557514260195035</v>
      </c>
      <c r="J633">
        <v>0.35</v>
      </c>
      <c r="K633">
        <f t="shared" si="37"/>
        <v>-0.46500073922751772</v>
      </c>
      <c r="L633">
        <f t="shared" si="38"/>
        <v>-0.35515585875659139</v>
      </c>
      <c r="M633">
        <f t="shared" si="39"/>
        <v>1</v>
      </c>
    </row>
    <row r="634" spans="1:13" x14ac:dyDescent="0.3">
      <c r="A634">
        <v>633</v>
      </c>
      <c r="B634">
        <v>0.33066023877611705</v>
      </c>
      <c r="C634">
        <v>0.34919464228519093</v>
      </c>
      <c r="D634">
        <v>-0.77</v>
      </c>
      <c r="E634">
        <v>0.25</v>
      </c>
      <c r="F634">
        <v>7.5925306496982703</v>
      </c>
      <c r="G634">
        <v>0.4</v>
      </c>
      <c r="H634">
        <v>-8.17</v>
      </c>
      <c r="I634">
        <f t="shared" si="36"/>
        <v>-9.0461815606142579</v>
      </c>
      <c r="J634">
        <v>0.35</v>
      </c>
      <c r="K634">
        <f t="shared" si="37"/>
        <v>-0.32165128633568196</v>
      </c>
      <c r="L634">
        <f t="shared" si="38"/>
        <v>-0.399150421771306</v>
      </c>
      <c r="M634">
        <f t="shared" si="39"/>
        <v>1</v>
      </c>
    </row>
    <row r="635" spans="1:13" x14ac:dyDescent="0.3">
      <c r="A635">
        <v>634</v>
      </c>
      <c r="B635">
        <v>0.32669998325899996</v>
      </c>
      <c r="C635">
        <v>0.55943373598887602</v>
      </c>
      <c r="D635">
        <v>-0.77</v>
      </c>
      <c r="E635">
        <v>0.25</v>
      </c>
      <c r="F635">
        <v>7.5925306496982703</v>
      </c>
      <c r="G635">
        <v>0.4</v>
      </c>
      <c r="H635">
        <v>-8.17</v>
      </c>
      <c r="I635">
        <f t="shared" si="36"/>
        <v>-9.0680878608210147</v>
      </c>
      <c r="J635">
        <v>0.35</v>
      </c>
      <c r="K635">
        <f t="shared" si="37"/>
        <v>-0.32931849140804692</v>
      </c>
      <c r="L635">
        <f t="shared" si="38"/>
        <v>-0.29941175355900518</v>
      </c>
      <c r="M635">
        <f t="shared" si="39"/>
        <v>1</v>
      </c>
    </row>
    <row r="636" spans="1:13" x14ac:dyDescent="0.3">
      <c r="A636">
        <v>635</v>
      </c>
      <c r="B636">
        <v>0.9751447610006666</v>
      </c>
      <c r="C636">
        <v>0.37125461508942548</v>
      </c>
      <c r="D636">
        <v>-0.77</v>
      </c>
      <c r="E636">
        <v>0.25</v>
      </c>
      <c r="F636">
        <v>7.5925306496982703</v>
      </c>
      <c r="G636">
        <v>0.4</v>
      </c>
      <c r="H636">
        <v>-8.17</v>
      </c>
      <c r="I636">
        <f t="shared" si="36"/>
        <v>-4.2451062170775842</v>
      </c>
      <c r="J636">
        <v>0.35</v>
      </c>
      <c r="K636">
        <f t="shared" si="37"/>
        <v>1.3587250839021539</v>
      </c>
      <c r="L636">
        <f t="shared" si="38"/>
        <v>1.2930186248924262</v>
      </c>
      <c r="M636">
        <f t="shared" si="39"/>
        <v>0</v>
      </c>
    </row>
    <row r="637" spans="1:13" x14ac:dyDescent="0.3">
      <c r="A637">
        <v>636</v>
      </c>
      <c r="B637">
        <v>0.80501015501310591</v>
      </c>
      <c r="C637">
        <v>0.65960231109031098</v>
      </c>
      <c r="D637">
        <v>-0.77</v>
      </c>
      <c r="E637">
        <v>0.25</v>
      </c>
      <c r="F637">
        <v>7.5925306496982703</v>
      </c>
      <c r="G637">
        <v>0.4</v>
      </c>
      <c r="H637">
        <v>-8.17</v>
      </c>
      <c r="I637">
        <f t="shared" si="36"/>
        <v>-6.4506916056138515</v>
      </c>
      <c r="J637">
        <v>0.35</v>
      </c>
      <c r="K637">
        <f t="shared" si="37"/>
        <v>0.58677019791446039</v>
      </c>
      <c r="L637">
        <f t="shared" si="38"/>
        <v>0.66904579935610298</v>
      </c>
      <c r="M637">
        <f t="shared" si="39"/>
        <v>0</v>
      </c>
    </row>
    <row r="638" spans="1:13" x14ac:dyDescent="0.3">
      <c r="A638">
        <v>637</v>
      </c>
      <c r="B638">
        <v>0.88019424073178043</v>
      </c>
      <c r="C638">
        <v>9.3749973822970456E-2</v>
      </c>
      <c r="D638">
        <v>-0.77</v>
      </c>
      <c r="E638">
        <v>0.25</v>
      </c>
      <c r="F638">
        <v>7.5925306496982703</v>
      </c>
      <c r="G638">
        <v>0.4</v>
      </c>
      <c r="H638">
        <v>-8.17</v>
      </c>
      <c r="I638">
        <f t="shared" si="36"/>
        <v>-5.8180832926594039</v>
      </c>
      <c r="J638">
        <v>0.35</v>
      </c>
      <c r="K638">
        <f t="shared" si="37"/>
        <v>0.80818310744851685</v>
      </c>
      <c r="L638">
        <f t="shared" si="38"/>
        <v>0.54458089670842069</v>
      </c>
      <c r="M638">
        <f t="shared" si="39"/>
        <v>0</v>
      </c>
    </row>
    <row r="639" spans="1:13" x14ac:dyDescent="0.3">
      <c r="A639">
        <v>638</v>
      </c>
      <c r="B639">
        <v>0.74587197601645427</v>
      </c>
      <c r="C639">
        <v>0.55285432297057824</v>
      </c>
      <c r="D639">
        <v>-0.77</v>
      </c>
      <c r="E639">
        <v>0.25</v>
      </c>
      <c r="F639">
        <v>7.5925306496982703</v>
      </c>
      <c r="G639">
        <v>0.4</v>
      </c>
      <c r="H639">
        <v>-8.17</v>
      </c>
      <c r="I639">
        <f t="shared" si="36"/>
        <v>-6.8468887295022975</v>
      </c>
      <c r="J639">
        <v>0.35</v>
      </c>
      <c r="K639">
        <f t="shared" si="37"/>
        <v>0.44810120455350422</v>
      </c>
      <c r="L639">
        <f t="shared" si="38"/>
        <v>0.47467642825871753</v>
      </c>
      <c r="M639">
        <f t="shared" si="39"/>
        <v>0</v>
      </c>
    </row>
    <row r="640" spans="1:13" x14ac:dyDescent="0.3">
      <c r="A640">
        <v>639</v>
      </c>
      <c r="B640">
        <v>0.62159018488316931</v>
      </c>
      <c r="C640">
        <v>0.99060636293765414</v>
      </c>
      <c r="D640">
        <v>-0.77</v>
      </c>
      <c r="E640">
        <v>0.25</v>
      </c>
      <c r="F640">
        <v>7.5925306496982703</v>
      </c>
      <c r="G640">
        <v>0.4</v>
      </c>
      <c r="H640">
        <v>-8.17</v>
      </c>
      <c r="I640">
        <f t="shared" si="36"/>
        <v>-7.5506802796333705</v>
      </c>
      <c r="J640">
        <v>0.35</v>
      </c>
      <c r="K640">
        <f t="shared" si="37"/>
        <v>0.20177416200762854</v>
      </c>
      <c r="L640">
        <f t="shared" si="38"/>
        <v>0.6717192073759668</v>
      </c>
      <c r="M640">
        <f t="shared" si="39"/>
        <v>0</v>
      </c>
    </row>
    <row r="641" spans="1:13" x14ac:dyDescent="0.3">
      <c r="A641">
        <v>640</v>
      </c>
      <c r="B641">
        <v>0.27319514568051539</v>
      </c>
      <c r="C641">
        <v>0.72341557599569473</v>
      </c>
      <c r="D641">
        <v>-0.77</v>
      </c>
      <c r="E641">
        <v>0.25</v>
      </c>
      <c r="F641">
        <v>7.5925306496982703</v>
      </c>
      <c r="G641">
        <v>0.4</v>
      </c>
      <c r="H641">
        <v>-8.17</v>
      </c>
      <c r="I641">
        <f t="shared" si="36"/>
        <v>-9.3763559702883459</v>
      </c>
      <c r="J641">
        <v>0.35</v>
      </c>
      <c r="K641">
        <f t="shared" si="37"/>
        <v>-0.43721232972161284</v>
      </c>
      <c r="L641">
        <f t="shared" si="38"/>
        <v>-0.31860865260891075</v>
      </c>
      <c r="M641">
        <f t="shared" si="39"/>
        <v>1</v>
      </c>
    </row>
    <row r="642" spans="1:13" x14ac:dyDescent="0.3">
      <c r="A642">
        <v>641</v>
      </c>
      <c r="B642">
        <v>8.1170236042747534E-2</v>
      </c>
      <c r="C642">
        <v>7.886501730646378E-2</v>
      </c>
      <c r="D642">
        <v>-0.77</v>
      </c>
      <c r="E642">
        <v>0.25</v>
      </c>
      <c r="F642">
        <v>7.5925306496982703</v>
      </c>
      <c r="G642">
        <v>0.4</v>
      </c>
      <c r="H642">
        <v>-8.17</v>
      </c>
      <c r="I642">
        <f t="shared" ref="I642:I705" si="40">_xlfn.NORM.INV(B642,H642,$R$1)</f>
        <v>-10.964486252489728</v>
      </c>
      <c r="J642">
        <v>0.35</v>
      </c>
      <c r="K642">
        <f t="shared" si="37"/>
        <v>-0.9930579284920964</v>
      </c>
      <c r="L642">
        <f t="shared" si="38"/>
        <v>-1.2756073911834742</v>
      </c>
      <c r="M642">
        <f t="shared" si="39"/>
        <v>1</v>
      </c>
    </row>
    <row r="643" spans="1:13" x14ac:dyDescent="0.3">
      <c r="A643">
        <v>642</v>
      </c>
      <c r="B643">
        <v>0.58542576762347642</v>
      </c>
      <c r="C643">
        <v>0.68165700092669113</v>
      </c>
      <c r="D643">
        <v>-0.77</v>
      </c>
      <c r="E643">
        <v>0.25</v>
      </c>
      <c r="F643">
        <v>7.5925306496982703</v>
      </c>
      <c r="G643">
        <v>0.4</v>
      </c>
      <c r="H643">
        <v>-8.17</v>
      </c>
      <c r="I643">
        <f t="shared" si="40"/>
        <v>-7.7384123574201826</v>
      </c>
      <c r="J643">
        <v>0.35</v>
      </c>
      <c r="K643">
        <f t="shared" ref="K643:K706" si="41">D643*E643+F643*G643+I643*J643</f>
        <v>0.13606793478224466</v>
      </c>
      <c r="L643">
        <f t="shared" ref="L643:L706" si="42">_xlfn.NORM.INV(C643,K643,$P$1)</f>
        <v>0.23053540944098339</v>
      </c>
      <c r="M643">
        <f t="shared" ref="M643:M706" si="43">IF(L643&lt;0,1,0)</f>
        <v>0</v>
      </c>
    </row>
    <row r="644" spans="1:13" x14ac:dyDescent="0.3">
      <c r="A644">
        <v>643</v>
      </c>
      <c r="B644">
        <v>0.88646445569320809</v>
      </c>
      <c r="C644">
        <v>0.64012276421448921</v>
      </c>
      <c r="D644">
        <v>-0.77</v>
      </c>
      <c r="E644">
        <v>0.25</v>
      </c>
      <c r="F644">
        <v>7.5925306496982703</v>
      </c>
      <c r="G644">
        <v>0.4</v>
      </c>
      <c r="H644">
        <v>-8.17</v>
      </c>
      <c r="I644">
        <f t="shared" si="40"/>
        <v>-5.7541238810380611</v>
      </c>
      <c r="J644">
        <v>0.35</v>
      </c>
      <c r="K644">
        <f t="shared" si="41"/>
        <v>0.83056890151598717</v>
      </c>
      <c r="L644">
        <f t="shared" si="42"/>
        <v>0.90232629269037568</v>
      </c>
      <c r="M644">
        <f t="shared" si="43"/>
        <v>0</v>
      </c>
    </row>
    <row r="645" spans="1:13" x14ac:dyDescent="0.3">
      <c r="A645">
        <v>644</v>
      </c>
      <c r="B645">
        <v>0.55830183560290514</v>
      </c>
      <c r="C645">
        <v>0.89694591484009456</v>
      </c>
      <c r="D645">
        <v>-0.77</v>
      </c>
      <c r="E645">
        <v>0.25</v>
      </c>
      <c r="F645">
        <v>7.5925306496982703</v>
      </c>
      <c r="G645">
        <v>0.4</v>
      </c>
      <c r="H645">
        <v>-8.17</v>
      </c>
      <c r="I645">
        <f t="shared" si="40"/>
        <v>-7.8766697036642448</v>
      </c>
      <c r="J645">
        <v>0.35</v>
      </c>
      <c r="K645">
        <f t="shared" si="41"/>
        <v>8.7677863596822725E-2</v>
      </c>
      <c r="L645">
        <f t="shared" si="42"/>
        <v>0.34054577889190968</v>
      </c>
      <c r="M645">
        <f t="shared" si="43"/>
        <v>0</v>
      </c>
    </row>
    <row r="646" spans="1:13" x14ac:dyDescent="0.3">
      <c r="A646">
        <v>645</v>
      </c>
      <c r="B646">
        <v>0.46776852883165221</v>
      </c>
      <c r="C646">
        <v>0.55097403870143247</v>
      </c>
      <c r="D646">
        <v>-0.77</v>
      </c>
      <c r="E646">
        <v>0.25</v>
      </c>
      <c r="F646">
        <v>7.5925306496982703</v>
      </c>
      <c r="G646">
        <v>0.4</v>
      </c>
      <c r="H646">
        <v>-8.17</v>
      </c>
      <c r="I646">
        <f t="shared" si="40"/>
        <v>-8.3317608245484642</v>
      </c>
      <c r="J646">
        <v>0.35</v>
      </c>
      <c r="K646">
        <f t="shared" si="41"/>
        <v>-7.1604028712654255E-2</v>
      </c>
      <c r="L646">
        <f t="shared" si="42"/>
        <v>-4.5979501476533846E-2</v>
      </c>
      <c r="M646">
        <f t="shared" si="43"/>
        <v>1</v>
      </c>
    </row>
    <row r="647" spans="1:13" x14ac:dyDescent="0.3">
      <c r="A647">
        <v>646</v>
      </c>
      <c r="B647">
        <v>5.305636210765563E-2</v>
      </c>
      <c r="C647">
        <v>0.38068886852048311</v>
      </c>
      <c r="D647">
        <v>-0.77</v>
      </c>
      <c r="E647">
        <v>0.25</v>
      </c>
      <c r="F647">
        <v>7.5925306496982703</v>
      </c>
      <c r="G647">
        <v>0.4</v>
      </c>
      <c r="H647">
        <v>-8.17</v>
      </c>
      <c r="I647">
        <f t="shared" si="40"/>
        <v>-11.401829702463653</v>
      </c>
      <c r="J647">
        <v>0.35</v>
      </c>
      <c r="K647">
        <f t="shared" si="41"/>
        <v>-1.1461281359829698</v>
      </c>
      <c r="L647">
        <f t="shared" si="42"/>
        <v>-1.2068625504015045</v>
      </c>
      <c r="M647">
        <f t="shared" si="43"/>
        <v>1</v>
      </c>
    </row>
    <row r="648" spans="1:13" x14ac:dyDescent="0.3">
      <c r="A648">
        <v>647</v>
      </c>
      <c r="B648">
        <v>0.84417517426451494</v>
      </c>
      <c r="C648">
        <v>0.83946853859239778</v>
      </c>
      <c r="D648">
        <v>-0.77</v>
      </c>
      <c r="E648">
        <v>0.25</v>
      </c>
      <c r="F648">
        <v>7.5925306496982703</v>
      </c>
      <c r="G648">
        <v>0.4</v>
      </c>
      <c r="H648">
        <v>-8.17</v>
      </c>
      <c r="I648">
        <f t="shared" si="40"/>
        <v>-6.1464667510334312</v>
      </c>
      <c r="J648">
        <v>0.35</v>
      </c>
      <c r="K648">
        <f t="shared" si="41"/>
        <v>0.69324889701760739</v>
      </c>
      <c r="L648">
        <f t="shared" si="42"/>
        <v>0.89170409073164458</v>
      </c>
      <c r="M648">
        <f t="shared" si="43"/>
        <v>0</v>
      </c>
    </row>
    <row r="649" spans="1:13" x14ac:dyDescent="0.3">
      <c r="A649">
        <v>648</v>
      </c>
      <c r="B649">
        <v>0.6776623610506034</v>
      </c>
      <c r="C649">
        <v>0.92713625486419438</v>
      </c>
      <c r="D649">
        <v>-0.77</v>
      </c>
      <c r="E649">
        <v>0.25</v>
      </c>
      <c r="F649">
        <v>7.5925306496982703</v>
      </c>
      <c r="G649">
        <v>0.4</v>
      </c>
      <c r="H649">
        <v>-8.17</v>
      </c>
      <c r="I649">
        <f t="shared" si="40"/>
        <v>-7.247656193266879</v>
      </c>
      <c r="J649">
        <v>0.35</v>
      </c>
      <c r="K649">
        <f t="shared" si="41"/>
        <v>0.30783259223590065</v>
      </c>
      <c r="L649">
        <f t="shared" si="42"/>
        <v>0.59879053242941915</v>
      </c>
      <c r="M649">
        <f t="shared" si="43"/>
        <v>0</v>
      </c>
    </row>
    <row r="650" spans="1:13" x14ac:dyDescent="0.3">
      <c r="A650">
        <v>649</v>
      </c>
      <c r="B650">
        <v>0.53312027764487313</v>
      </c>
      <c r="C650">
        <v>0.74571661562686575</v>
      </c>
      <c r="D650">
        <v>-0.77</v>
      </c>
      <c r="E650">
        <v>0.25</v>
      </c>
      <c r="F650">
        <v>7.5925306496982703</v>
      </c>
      <c r="G650">
        <v>0.4</v>
      </c>
      <c r="H650">
        <v>-8.17</v>
      </c>
      <c r="I650">
        <f t="shared" si="40"/>
        <v>-8.0037683546675567</v>
      </c>
      <c r="J650">
        <v>0.35</v>
      </c>
      <c r="K650">
        <f t="shared" si="41"/>
        <v>4.3193335745663752E-2</v>
      </c>
      <c r="L650">
        <f t="shared" si="42"/>
        <v>0.17540753989734545</v>
      </c>
      <c r="M650">
        <f t="shared" si="43"/>
        <v>0</v>
      </c>
    </row>
    <row r="651" spans="1:13" x14ac:dyDescent="0.3">
      <c r="A651">
        <v>650</v>
      </c>
      <c r="B651">
        <v>8.3224249154848717E-2</v>
      </c>
      <c r="C651">
        <v>0.36279725346770819</v>
      </c>
      <c r="D651">
        <v>-0.77</v>
      </c>
      <c r="E651">
        <v>0.25</v>
      </c>
      <c r="F651">
        <v>7.5925306496982703</v>
      </c>
      <c r="G651">
        <v>0.4</v>
      </c>
      <c r="H651">
        <v>-8.17</v>
      </c>
      <c r="I651">
        <f t="shared" si="40"/>
        <v>-10.937411982470266</v>
      </c>
      <c r="J651">
        <v>0.35</v>
      </c>
      <c r="K651">
        <f t="shared" si="41"/>
        <v>-0.98358193398528471</v>
      </c>
      <c r="L651">
        <f t="shared" si="42"/>
        <v>-1.0537802921877644</v>
      </c>
      <c r="M651">
        <f t="shared" si="43"/>
        <v>1</v>
      </c>
    </row>
    <row r="652" spans="1:13" x14ac:dyDescent="0.3">
      <c r="A652">
        <v>651</v>
      </c>
      <c r="B652">
        <v>0.76838827285826883</v>
      </c>
      <c r="C652">
        <v>8.6305135829313206E-3</v>
      </c>
      <c r="D652">
        <v>-0.77</v>
      </c>
      <c r="E652">
        <v>0.25</v>
      </c>
      <c r="F652">
        <v>7.5925306496982703</v>
      </c>
      <c r="G652">
        <v>0.4</v>
      </c>
      <c r="H652">
        <v>-8.17</v>
      </c>
      <c r="I652">
        <f t="shared" si="40"/>
        <v>-6.70290134647637</v>
      </c>
      <c r="J652">
        <v>0.35</v>
      </c>
      <c r="K652">
        <f t="shared" si="41"/>
        <v>0.49849678861257907</v>
      </c>
      <c r="L652">
        <f t="shared" si="42"/>
        <v>2.2276795791004389E-2</v>
      </c>
      <c r="M652">
        <f t="shared" si="43"/>
        <v>0</v>
      </c>
    </row>
    <row r="653" spans="1:13" x14ac:dyDescent="0.3">
      <c r="A653">
        <v>652</v>
      </c>
      <c r="B653">
        <v>0.10743219272618021</v>
      </c>
      <c r="C653">
        <v>0.89543295976187487</v>
      </c>
      <c r="D653">
        <v>-0.77</v>
      </c>
      <c r="E653">
        <v>0.25</v>
      </c>
      <c r="F653">
        <v>7.5925306496982703</v>
      </c>
      <c r="G653">
        <v>0.4</v>
      </c>
      <c r="H653">
        <v>-8.17</v>
      </c>
      <c r="I653">
        <f t="shared" si="40"/>
        <v>-10.650600362237768</v>
      </c>
      <c r="J653">
        <v>0.35</v>
      </c>
      <c r="K653">
        <f t="shared" si="41"/>
        <v>-0.88319786690391</v>
      </c>
      <c r="L653">
        <f t="shared" si="42"/>
        <v>-0.63200785681741412</v>
      </c>
      <c r="M653">
        <f t="shared" si="43"/>
        <v>1</v>
      </c>
    </row>
    <row r="654" spans="1:13" x14ac:dyDescent="0.3">
      <c r="A654">
        <v>653</v>
      </c>
      <c r="B654">
        <v>0.19646208791824105</v>
      </c>
      <c r="C654">
        <v>0.45437829424749487</v>
      </c>
      <c r="D654">
        <v>-0.77</v>
      </c>
      <c r="E654">
        <v>0.25</v>
      </c>
      <c r="F654">
        <v>7.5925306496982703</v>
      </c>
      <c r="G654">
        <v>0.4</v>
      </c>
      <c r="H654">
        <v>-8.17</v>
      </c>
      <c r="I654">
        <f t="shared" si="40"/>
        <v>-9.8786527552774661</v>
      </c>
      <c r="J654">
        <v>0.35</v>
      </c>
      <c r="K654">
        <f t="shared" si="41"/>
        <v>-0.61301620446780491</v>
      </c>
      <c r="L654">
        <f t="shared" si="42"/>
        <v>-0.63593761521155345</v>
      </c>
      <c r="M654">
        <f t="shared" si="43"/>
        <v>1</v>
      </c>
    </row>
    <row r="655" spans="1:13" x14ac:dyDescent="0.3">
      <c r="A655">
        <v>654</v>
      </c>
      <c r="B655">
        <v>0.91480284008932988</v>
      </c>
      <c r="C655">
        <v>0.83614534347149161</v>
      </c>
      <c r="D655">
        <v>-0.77</v>
      </c>
      <c r="E655">
        <v>0.25</v>
      </c>
      <c r="F655">
        <v>7.5925306496982703</v>
      </c>
      <c r="G655">
        <v>0.4</v>
      </c>
      <c r="H655">
        <v>-8.17</v>
      </c>
      <c r="I655">
        <f t="shared" si="40"/>
        <v>-5.4281242283025692</v>
      </c>
      <c r="J655">
        <v>0.35</v>
      </c>
      <c r="K655">
        <f t="shared" si="41"/>
        <v>0.94466877997340903</v>
      </c>
      <c r="L655">
        <f t="shared" si="42"/>
        <v>1.140416435803342</v>
      </c>
      <c r="M655">
        <f t="shared" si="43"/>
        <v>0</v>
      </c>
    </row>
    <row r="656" spans="1:13" x14ac:dyDescent="0.3">
      <c r="A656">
        <v>655</v>
      </c>
      <c r="B656">
        <v>0.81535621671557557</v>
      </c>
      <c r="C656">
        <v>0.21750914871124227</v>
      </c>
      <c r="D656">
        <v>-0.77</v>
      </c>
      <c r="E656">
        <v>0.25</v>
      </c>
      <c r="F656">
        <v>7.5925306496982703</v>
      </c>
      <c r="G656">
        <v>0.4</v>
      </c>
      <c r="H656">
        <v>-8.17</v>
      </c>
      <c r="I656">
        <f t="shared" si="40"/>
        <v>-6.3743826784635029</v>
      </c>
      <c r="J656">
        <v>0.35</v>
      </c>
      <c r="K656">
        <f t="shared" si="41"/>
        <v>0.61347832241708256</v>
      </c>
      <c r="L656">
        <f t="shared" si="42"/>
        <v>0.45735169536635256</v>
      </c>
      <c r="M656">
        <f t="shared" si="43"/>
        <v>0</v>
      </c>
    </row>
    <row r="657" spans="1:13" x14ac:dyDescent="0.3">
      <c r="A657">
        <v>656</v>
      </c>
      <c r="B657">
        <v>0.25532789398151234</v>
      </c>
      <c r="C657">
        <v>0.92065600205389542</v>
      </c>
      <c r="D657">
        <v>-0.77</v>
      </c>
      <c r="E657">
        <v>0.25</v>
      </c>
      <c r="F657">
        <v>7.5925306496982703</v>
      </c>
      <c r="G657">
        <v>0.4</v>
      </c>
      <c r="H657">
        <v>-8.17</v>
      </c>
      <c r="I657">
        <f t="shared" si="40"/>
        <v>-9.4856338173380763</v>
      </c>
      <c r="J657">
        <v>0.35</v>
      </c>
      <c r="K657">
        <f t="shared" si="41"/>
        <v>-0.47545957618901813</v>
      </c>
      <c r="L657">
        <f t="shared" si="42"/>
        <v>-0.19355999748372721</v>
      </c>
      <c r="M657">
        <f t="shared" si="43"/>
        <v>1</v>
      </c>
    </row>
    <row r="658" spans="1:13" x14ac:dyDescent="0.3">
      <c r="A658">
        <v>657</v>
      </c>
      <c r="B658">
        <v>0.20936645527283193</v>
      </c>
      <c r="C658">
        <v>0.18362293566800125</v>
      </c>
      <c r="D658">
        <v>-0.77</v>
      </c>
      <c r="E658">
        <v>0.25</v>
      </c>
      <c r="F658">
        <v>7.5925306496982703</v>
      </c>
      <c r="G658">
        <v>0.4</v>
      </c>
      <c r="H658">
        <v>-8.17</v>
      </c>
      <c r="I658">
        <f t="shared" si="40"/>
        <v>-9.7872429425835197</v>
      </c>
      <c r="J658">
        <v>0.35</v>
      </c>
      <c r="K658">
        <f t="shared" si="41"/>
        <v>-0.58102277002492331</v>
      </c>
      <c r="L658">
        <f t="shared" si="42"/>
        <v>-0.76135162210517426</v>
      </c>
      <c r="M658">
        <f t="shared" si="43"/>
        <v>1</v>
      </c>
    </row>
    <row r="659" spans="1:13" x14ac:dyDescent="0.3">
      <c r="A659">
        <v>658</v>
      </c>
      <c r="B659">
        <v>0.27614380294115559</v>
      </c>
      <c r="C659">
        <v>0.26503018421414704</v>
      </c>
      <c r="D659">
        <v>-0.77</v>
      </c>
      <c r="E659">
        <v>0.25</v>
      </c>
      <c r="F659">
        <v>7.5925306496982703</v>
      </c>
      <c r="G659">
        <v>0.4</v>
      </c>
      <c r="H659">
        <v>-8.17</v>
      </c>
      <c r="I659">
        <f t="shared" si="40"/>
        <v>-9.358671398969701</v>
      </c>
      <c r="J659">
        <v>0.35</v>
      </c>
      <c r="K659">
        <f t="shared" si="41"/>
        <v>-0.43102272976008704</v>
      </c>
      <c r="L659">
        <f t="shared" si="42"/>
        <v>-0.55660550252284358</v>
      </c>
      <c r="M659">
        <f t="shared" si="43"/>
        <v>1</v>
      </c>
    </row>
    <row r="660" spans="1:13" x14ac:dyDescent="0.3">
      <c r="A660">
        <v>659</v>
      </c>
      <c r="B660">
        <v>0.62491598458773046</v>
      </c>
      <c r="C660">
        <v>0.82542391580279861</v>
      </c>
      <c r="D660">
        <v>-0.77</v>
      </c>
      <c r="E660">
        <v>0.25</v>
      </c>
      <c r="F660">
        <v>7.5925306496982703</v>
      </c>
      <c r="G660">
        <v>0.4</v>
      </c>
      <c r="H660">
        <v>-8.17</v>
      </c>
      <c r="I660">
        <f t="shared" si="40"/>
        <v>-7.5331643812563964</v>
      </c>
      <c r="J660">
        <v>0.35</v>
      </c>
      <c r="K660">
        <f t="shared" si="41"/>
        <v>0.20790472643956948</v>
      </c>
      <c r="L660">
        <f t="shared" si="42"/>
        <v>0.3951517412023432</v>
      </c>
      <c r="M660">
        <f t="shared" si="43"/>
        <v>0</v>
      </c>
    </row>
    <row r="661" spans="1:13" x14ac:dyDescent="0.3">
      <c r="A661">
        <v>660</v>
      </c>
      <c r="B661">
        <v>0.89545771540029895</v>
      </c>
      <c r="C661">
        <v>0.6118010828719358</v>
      </c>
      <c r="D661">
        <v>-0.77</v>
      </c>
      <c r="E661">
        <v>0.25</v>
      </c>
      <c r="F661">
        <v>7.5925306496982703</v>
      </c>
      <c r="G661">
        <v>0.4</v>
      </c>
      <c r="H661">
        <v>-8.17</v>
      </c>
      <c r="I661">
        <f t="shared" si="40"/>
        <v>-5.6578267740120127</v>
      </c>
      <c r="J661">
        <v>0.35</v>
      </c>
      <c r="K661">
        <f t="shared" si="41"/>
        <v>0.8642728889751039</v>
      </c>
      <c r="L661">
        <f t="shared" si="42"/>
        <v>0.92107616331556719</v>
      </c>
      <c r="M661">
        <f t="shared" si="43"/>
        <v>0</v>
      </c>
    </row>
    <row r="662" spans="1:13" x14ac:dyDescent="0.3">
      <c r="A662">
        <v>661</v>
      </c>
      <c r="B662">
        <v>0.45526095672660361</v>
      </c>
      <c r="C662">
        <v>0.76613484483683358</v>
      </c>
      <c r="D662">
        <v>-0.77</v>
      </c>
      <c r="E662">
        <v>0.25</v>
      </c>
      <c r="F662">
        <v>7.5925306496982703</v>
      </c>
      <c r="G662">
        <v>0.4</v>
      </c>
      <c r="H662">
        <v>-8.17</v>
      </c>
      <c r="I662">
        <f t="shared" si="40"/>
        <v>-8.3947605022286442</v>
      </c>
      <c r="J662">
        <v>0.35</v>
      </c>
      <c r="K662">
        <f t="shared" si="41"/>
        <v>-9.3653915900717255E-2</v>
      </c>
      <c r="L662">
        <f t="shared" si="42"/>
        <v>5.1581470911072652E-2</v>
      </c>
      <c r="M662">
        <f t="shared" si="43"/>
        <v>0</v>
      </c>
    </row>
    <row r="663" spans="1:13" x14ac:dyDescent="0.3">
      <c r="A663">
        <v>662</v>
      </c>
      <c r="B663">
        <v>0.66667154747606361</v>
      </c>
      <c r="C663">
        <v>0.37217965155442445</v>
      </c>
      <c r="D663">
        <v>-0.77</v>
      </c>
      <c r="E663">
        <v>0.25</v>
      </c>
      <c r="F663">
        <v>7.5925306496982703</v>
      </c>
      <c r="G663">
        <v>0.4</v>
      </c>
      <c r="H663">
        <v>-8.17</v>
      </c>
      <c r="I663">
        <f t="shared" si="40"/>
        <v>-7.3085185541784359</v>
      </c>
      <c r="J663">
        <v>0.35</v>
      </c>
      <c r="K663">
        <f t="shared" si="41"/>
        <v>0.28653076591685567</v>
      </c>
      <c r="L663">
        <f t="shared" si="42"/>
        <v>0.22131356964318866</v>
      </c>
      <c r="M663">
        <f t="shared" si="43"/>
        <v>0</v>
      </c>
    </row>
    <row r="664" spans="1:13" x14ac:dyDescent="0.3">
      <c r="A664">
        <v>663</v>
      </c>
      <c r="B664">
        <v>6.9367022689433844E-2</v>
      </c>
      <c r="C664">
        <v>0.70426649467646896</v>
      </c>
      <c r="D664">
        <v>-0.77</v>
      </c>
      <c r="E664">
        <v>0.25</v>
      </c>
      <c r="F664">
        <v>7.5925306496982703</v>
      </c>
      <c r="G664">
        <v>0.4</v>
      </c>
      <c r="H664">
        <v>-8.17</v>
      </c>
      <c r="I664">
        <f t="shared" si="40"/>
        <v>-11.131043614753672</v>
      </c>
      <c r="J664">
        <v>0.35</v>
      </c>
      <c r="K664">
        <f t="shared" si="41"/>
        <v>-1.0513530052844766</v>
      </c>
      <c r="L664">
        <f t="shared" si="42"/>
        <v>-0.94401073408694192</v>
      </c>
      <c r="M664">
        <f t="shared" si="43"/>
        <v>1</v>
      </c>
    </row>
    <row r="665" spans="1:13" x14ac:dyDescent="0.3">
      <c r="A665">
        <v>664</v>
      </c>
      <c r="B665">
        <v>0.51607230343489408</v>
      </c>
      <c r="C665">
        <v>0.66326458910071417</v>
      </c>
      <c r="D665">
        <v>-0.77</v>
      </c>
      <c r="E665">
        <v>0.25</v>
      </c>
      <c r="F665">
        <v>7.5925306496982703</v>
      </c>
      <c r="G665">
        <v>0.4</v>
      </c>
      <c r="H665">
        <v>-8.17</v>
      </c>
      <c r="I665">
        <f t="shared" si="40"/>
        <v>-8.0894036108456788</v>
      </c>
      <c r="J665">
        <v>0.35</v>
      </c>
      <c r="K665">
        <f t="shared" si="41"/>
        <v>1.3220996083320724E-2</v>
      </c>
      <c r="L665">
        <f t="shared" si="42"/>
        <v>9.7498858661100668E-2</v>
      </c>
      <c r="M665">
        <f t="shared" si="43"/>
        <v>0</v>
      </c>
    </row>
    <row r="666" spans="1:13" x14ac:dyDescent="0.3">
      <c r="A666">
        <v>665</v>
      </c>
      <c r="B666">
        <v>9.5244801111211252E-2</v>
      </c>
      <c r="C666">
        <v>0.96920336779007776</v>
      </c>
      <c r="D666">
        <v>-0.77</v>
      </c>
      <c r="E666">
        <v>0.25</v>
      </c>
      <c r="F666">
        <v>7.5925306496982703</v>
      </c>
      <c r="G666">
        <v>0.4</v>
      </c>
      <c r="H666">
        <v>-8.17</v>
      </c>
      <c r="I666">
        <f t="shared" si="40"/>
        <v>-10.788264230996598</v>
      </c>
      <c r="J666">
        <v>0.35</v>
      </c>
      <c r="K666">
        <f t="shared" si="41"/>
        <v>-0.93138022096950079</v>
      </c>
      <c r="L666">
        <f t="shared" si="42"/>
        <v>-0.55753773325922751</v>
      </c>
      <c r="M666">
        <f t="shared" si="43"/>
        <v>1</v>
      </c>
    </row>
    <row r="667" spans="1:13" x14ac:dyDescent="0.3">
      <c r="A667">
        <v>666</v>
      </c>
      <c r="B667">
        <v>0.62191321155167367</v>
      </c>
      <c r="C667">
        <v>9.8430263767112169E-2</v>
      </c>
      <c r="D667">
        <v>-0.77</v>
      </c>
      <c r="E667">
        <v>0.25</v>
      </c>
      <c r="F667">
        <v>7.5925306496982703</v>
      </c>
      <c r="G667">
        <v>0.4</v>
      </c>
      <c r="H667">
        <v>-8.17</v>
      </c>
      <c r="I667">
        <f t="shared" si="40"/>
        <v>-7.5489811067508876</v>
      </c>
      <c r="J667">
        <v>0.35</v>
      </c>
      <c r="K667">
        <f t="shared" si="41"/>
        <v>0.2023688725164976</v>
      </c>
      <c r="L667">
        <f t="shared" si="42"/>
        <v>-5.5740686987876931E-2</v>
      </c>
      <c r="M667">
        <f t="shared" si="43"/>
        <v>1</v>
      </c>
    </row>
    <row r="668" spans="1:13" x14ac:dyDescent="0.3">
      <c r="A668">
        <v>667</v>
      </c>
      <c r="B668">
        <v>0.53311205244832183</v>
      </c>
      <c r="C668">
        <v>0.62224961607787066</v>
      </c>
      <c r="D668">
        <v>-0.77</v>
      </c>
      <c r="E668">
        <v>0.25</v>
      </c>
      <c r="F668">
        <v>7.5925306496982703</v>
      </c>
      <c r="G668">
        <v>0.4</v>
      </c>
      <c r="H668">
        <v>-8.17</v>
      </c>
      <c r="I668">
        <f t="shared" si="40"/>
        <v>-8.0038097323294419</v>
      </c>
      <c r="J668">
        <v>0.35</v>
      </c>
      <c r="K668">
        <f t="shared" si="41"/>
        <v>4.3178853564003639E-2</v>
      </c>
      <c r="L668">
        <f t="shared" si="42"/>
        <v>0.10545774481088689</v>
      </c>
      <c r="M668">
        <f t="shared" si="43"/>
        <v>0</v>
      </c>
    </row>
    <row r="669" spans="1:13" x14ac:dyDescent="0.3">
      <c r="A669">
        <v>668</v>
      </c>
      <c r="B669">
        <v>0.55696223314492532</v>
      </c>
      <c r="C669">
        <v>0.94796254368278199</v>
      </c>
      <c r="D669">
        <v>-0.77</v>
      </c>
      <c r="E669">
        <v>0.25</v>
      </c>
      <c r="F669">
        <v>7.5925306496982703</v>
      </c>
      <c r="G669">
        <v>0.4</v>
      </c>
      <c r="H669">
        <v>-8.17</v>
      </c>
      <c r="I669">
        <f t="shared" si="40"/>
        <v>-7.8834564185558973</v>
      </c>
      <c r="J669">
        <v>0.35</v>
      </c>
      <c r="K669">
        <f t="shared" si="41"/>
        <v>8.5302513384744483E-2</v>
      </c>
      <c r="L669">
        <f t="shared" si="42"/>
        <v>0.41038480823090945</v>
      </c>
      <c r="M669">
        <f t="shared" si="43"/>
        <v>0</v>
      </c>
    </row>
    <row r="670" spans="1:13" x14ac:dyDescent="0.3">
      <c r="A670">
        <v>669</v>
      </c>
      <c r="B670">
        <v>0.86399300950193203</v>
      </c>
      <c r="C670">
        <v>0.24341971405708174</v>
      </c>
      <c r="D670">
        <v>-0.77</v>
      </c>
      <c r="E670">
        <v>0.25</v>
      </c>
      <c r="F670">
        <v>7.5925306496982703</v>
      </c>
      <c r="G670">
        <v>0.4</v>
      </c>
      <c r="H670">
        <v>-8.17</v>
      </c>
      <c r="I670">
        <f t="shared" si="40"/>
        <v>-5.9731272267656959</v>
      </c>
      <c r="J670">
        <v>0.35</v>
      </c>
      <c r="K670">
        <f t="shared" si="41"/>
        <v>0.75391773051131494</v>
      </c>
      <c r="L670">
        <f t="shared" si="42"/>
        <v>0.61484882900710502</v>
      </c>
      <c r="M670">
        <f t="shared" si="43"/>
        <v>0</v>
      </c>
    </row>
    <row r="671" spans="1:13" x14ac:dyDescent="0.3">
      <c r="A671">
        <v>670</v>
      </c>
      <c r="B671">
        <v>0.13758860575639453</v>
      </c>
      <c r="C671">
        <v>0.25720341673287239</v>
      </c>
      <c r="D671">
        <v>-0.77</v>
      </c>
      <c r="E671">
        <v>0.25</v>
      </c>
      <c r="F671">
        <v>7.5925306496982703</v>
      </c>
      <c r="G671">
        <v>0.4</v>
      </c>
      <c r="H671">
        <v>-8.17</v>
      </c>
      <c r="I671">
        <f t="shared" si="40"/>
        <v>-10.352434898942818</v>
      </c>
      <c r="J671">
        <v>0.35</v>
      </c>
      <c r="K671">
        <f t="shared" si="41"/>
        <v>-0.77883995475067769</v>
      </c>
      <c r="L671">
        <f t="shared" si="42"/>
        <v>-0.90923819966946995</v>
      </c>
      <c r="M671">
        <f t="shared" si="43"/>
        <v>1</v>
      </c>
    </row>
    <row r="672" spans="1:13" x14ac:dyDescent="0.3">
      <c r="A672">
        <v>671</v>
      </c>
      <c r="B672">
        <v>0.62170140959160425</v>
      </c>
      <c r="C672">
        <v>0.12974220205982079</v>
      </c>
      <c r="D672">
        <v>-0.77</v>
      </c>
      <c r="E672">
        <v>0.25</v>
      </c>
      <c r="F672">
        <v>7.5925306496982703</v>
      </c>
      <c r="G672">
        <v>0.4</v>
      </c>
      <c r="H672">
        <v>-8.17</v>
      </c>
      <c r="I672">
        <f t="shared" si="40"/>
        <v>-7.55009527007513</v>
      </c>
      <c r="J672">
        <v>0.35</v>
      </c>
      <c r="K672">
        <f t="shared" si="41"/>
        <v>0.20197891535301293</v>
      </c>
      <c r="L672">
        <f t="shared" si="42"/>
        <v>-2.3543206522839588E-2</v>
      </c>
      <c r="M672">
        <f t="shared" si="43"/>
        <v>1</v>
      </c>
    </row>
    <row r="673" spans="1:13" x14ac:dyDescent="0.3">
      <c r="A673">
        <v>672</v>
      </c>
      <c r="B673">
        <v>0.31449892433319993</v>
      </c>
      <c r="C673">
        <v>0.8202393036811938</v>
      </c>
      <c r="D673">
        <v>-0.77</v>
      </c>
      <c r="E673">
        <v>0.25</v>
      </c>
      <c r="F673">
        <v>7.5925306496982703</v>
      </c>
      <c r="G673">
        <v>0.4</v>
      </c>
      <c r="H673">
        <v>-8.17</v>
      </c>
      <c r="I673">
        <f t="shared" si="40"/>
        <v>-9.1362757337571026</v>
      </c>
      <c r="J673">
        <v>0.35</v>
      </c>
      <c r="K673">
        <f t="shared" si="41"/>
        <v>-0.3531842469356774</v>
      </c>
      <c r="L673">
        <f t="shared" si="42"/>
        <v>-0.16992875708141569</v>
      </c>
      <c r="M673">
        <f t="shared" si="43"/>
        <v>1</v>
      </c>
    </row>
    <row r="674" spans="1:13" x14ac:dyDescent="0.3">
      <c r="A674">
        <v>673</v>
      </c>
      <c r="B674">
        <v>0.52972197149757716</v>
      </c>
      <c r="C674">
        <v>0.20982219186824891</v>
      </c>
      <c r="D674">
        <v>-0.77</v>
      </c>
      <c r="E674">
        <v>0.25</v>
      </c>
      <c r="F674">
        <v>7.5925306496982703</v>
      </c>
      <c r="G674">
        <v>0.4</v>
      </c>
      <c r="H674">
        <v>-8.17</v>
      </c>
      <c r="I674">
        <f t="shared" si="40"/>
        <v>-8.0208580213615477</v>
      </c>
      <c r="J674">
        <v>0.35</v>
      </c>
      <c r="K674">
        <f t="shared" si="41"/>
        <v>3.7211952402766535E-2</v>
      </c>
      <c r="L674">
        <f t="shared" si="42"/>
        <v>-0.12419571934566939</v>
      </c>
      <c r="M674">
        <f t="shared" si="43"/>
        <v>1</v>
      </c>
    </row>
    <row r="675" spans="1:13" x14ac:dyDescent="0.3">
      <c r="A675">
        <v>674</v>
      </c>
      <c r="B675">
        <v>0.76890150154825188</v>
      </c>
      <c r="C675">
        <v>0.7982005477013665</v>
      </c>
      <c r="D675">
        <v>-0.77</v>
      </c>
      <c r="E675">
        <v>0.25</v>
      </c>
      <c r="F675">
        <v>7.5925306496982703</v>
      </c>
      <c r="G675">
        <v>0.4</v>
      </c>
      <c r="H675">
        <v>-8.17</v>
      </c>
      <c r="I675">
        <f t="shared" si="40"/>
        <v>-6.6995320041113766</v>
      </c>
      <c r="J675">
        <v>0.35</v>
      </c>
      <c r="K675">
        <f t="shared" si="41"/>
        <v>0.49967605844032636</v>
      </c>
      <c r="L675">
        <f t="shared" si="42"/>
        <v>0.66671826295993919</v>
      </c>
      <c r="M675">
        <f t="shared" si="43"/>
        <v>0</v>
      </c>
    </row>
    <row r="676" spans="1:13" x14ac:dyDescent="0.3">
      <c r="A676">
        <v>675</v>
      </c>
      <c r="B676">
        <v>0.52388812062415924</v>
      </c>
      <c r="C676">
        <v>0.95606005013265127</v>
      </c>
      <c r="D676">
        <v>-0.77</v>
      </c>
      <c r="E676">
        <v>0.25</v>
      </c>
      <c r="F676">
        <v>7.5925306496982703</v>
      </c>
      <c r="G676">
        <v>0.4</v>
      </c>
      <c r="H676">
        <v>-8.17</v>
      </c>
      <c r="I676">
        <f t="shared" si="40"/>
        <v>-8.050171068903806</v>
      </c>
      <c r="J676">
        <v>0.35</v>
      </c>
      <c r="K676">
        <f t="shared" si="41"/>
        <v>2.6952385762976316E-2</v>
      </c>
      <c r="L676">
        <f t="shared" si="42"/>
        <v>0.36829015684319716</v>
      </c>
      <c r="M676">
        <f t="shared" si="43"/>
        <v>0</v>
      </c>
    </row>
    <row r="677" spans="1:13" x14ac:dyDescent="0.3">
      <c r="A677">
        <v>676</v>
      </c>
      <c r="B677">
        <v>0.67231856121443212</v>
      </c>
      <c r="C677">
        <v>0.10802849067160092</v>
      </c>
      <c r="D677">
        <v>-0.77</v>
      </c>
      <c r="E677">
        <v>0.25</v>
      </c>
      <c r="F677">
        <v>7.5925306496982703</v>
      </c>
      <c r="G677">
        <v>0.4</v>
      </c>
      <c r="H677">
        <v>-8.17</v>
      </c>
      <c r="I677">
        <f t="shared" si="40"/>
        <v>-7.2773510452750383</v>
      </c>
      <c r="J677">
        <v>0.35</v>
      </c>
      <c r="K677">
        <f t="shared" si="41"/>
        <v>0.29743939403304509</v>
      </c>
      <c r="L677">
        <f t="shared" si="42"/>
        <v>5.0023177100231853E-2</v>
      </c>
      <c r="M677">
        <f t="shared" si="43"/>
        <v>0</v>
      </c>
    </row>
    <row r="678" spans="1:13" x14ac:dyDescent="0.3">
      <c r="A678">
        <v>677</v>
      </c>
      <c r="B678">
        <v>0.1138920296510092</v>
      </c>
      <c r="C678">
        <v>0.86609361762584047</v>
      </c>
      <c r="D678">
        <v>-0.77</v>
      </c>
      <c r="E678">
        <v>0.25</v>
      </c>
      <c r="F678">
        <v>7.5925306496982703</v>
      </c>
      <c r="G678">
        <v>0.4</v>
      </c>
      <c r="H678">
        <v>-8.17</v>
      </c>
      <c r="I678">
        <f t="shared" si="40"/>
        <v>-10.582173416508891</v>
      </c>
      <c r="J678">
        <v>0.35</v>
      </c>
      <c r="K678">
        <f t="shared" si="41"/>
        <v>-0.85924843589880329</v>
      </c>
      <c r="L678">
        <f t="shared" si="42"/>
        <v>-0.6376257189332829</v>
      </c>
      <c r="M678">
        <f t="shared" si="43"/>
        <v>1</v>
      </c>
    </row>
    <row r="679" spans="1:13" x14ac:dyDescent="0.3">
      <c r="A679">
        <v>678</v>
      </c>
      <c r="B679">
        <v>0.88310891232701116</v>
      </c>
      <c r="C679">
        <v>0.16290782942781168</v>
      </c>
      <c r="D679">
        <v>-0.77</v>
      </c>
      <c r="E679">
        <v>0.25</v>
      </c>
      <c r="F679">
        <v>7.5925306496982703</v>
      </c>
      <c r="G679">
        <v>0.4</v>
      </c>
      <c r="H679">
        <v>-8.17</v>
      </c>
      <c r="I679">
        <f t="shared" si="40"/>
        <v>-5.7886549878523796</v>
      </c>
      <c r="J679">
        <v>0.35</v>
      </c>
      <c r="K679">
        <f t="shared" si="41"/>
        <v>0.81848301413097557</v>
      </c>
      <c r="L679">
        <f t="shared" si="42"/>
        <v>0.62196761006789614</v>
      </c>
      <c r="M679">
        <f t="shared" si="43"/>
        <v>0</v>
      </c>
    </row>
    <row r="680" spans="1:13" x14ac:dyDescent="0.3">
      <c r="A680">
        <v>679</v>
      </c>
      <c r="B680">
        <v>0.63782126999005806</v>
      </c>
      <c r="C680">
        <v>0.80794098080517796</v>
      </c>
      <c r="D680">
        <v>-0.77</v>
      </c>
      <c r="E680">
        <v>0.25</v>
      </c>
      <c r="F680">
        <v>7.5925306496982703</v>
      </c>
      <c r="G680">
        <v>0.4</v>
      </c>
      <c r="H680">
        <v>-8.17</v>
      </c>
      <c r="I680">
        <f t="shared" si="40"/>
        <v>-7.4647176367580883</v>
      </c>
      <c r="J680">
        <v>0.35</v>
      </c>
      <c r="K680">
        <f t="shared" si="41"/>
        <v>0.23186108701397767</v>
      </c>
      <c r="L680">
        <f t="shared" si="42"/>
        <v>0.40592783761459161</v>
      </c>
      <c r="M680">
        <f t="shared" si="43"/>
        <v>0</v>
      </c>
    </row>
    <row r="681" spans="1:13" x14ac:dyDescent="0.3">
      <c r="A681">
        <v>680</v>
      </c>
      <c r="B681">
        <v>0.45608181915648627</v>
      </c>
      <c r="C681">
        <v>0.58268099867219947</v>
      </c>
      <c r="D681">
        <v>-0.77</v>
      </c>
      <c r="E681">
        <v>0.25</v>
      </c>
      <c r="F681">
        <v>7.5925306496982703</v>
      </c>
      <c r="G681">
        <v>0.4</v>
      </c>
      <c r="H681">
        <v>-8.17</v>
      </c>
      <c r="I681">
        <f t="shared" si="40"/>
        <v>-8.3906197188030873</v>
      </c>
      <c r="J681">
        <v>0.35</v>
      </c>
      <c r="K681">
        <f t="shared" si="41"/>
        <v>-9.2204641701772339E-2</v>
      </c>
      <c r="L681">
        <f t="shared" si="42"/>
        <v>-5.0453257568236327E-2</v>
      </c>
      <c r="M681">
        <f t="shared" si="43"/>
        <v>1</v>
      </c>
    </row>
    <row r="682" spans="1:13" x14ac:dyDescent="0.3">
      <c r="A682">
        <v>681</v>
      </c>
      <c r="B682">
        <v>0.83945001448009282</v>
      </c>
      <c r="C682">
        <v>0.94116015370468808</v>
      </c>
      <c r="D682">
        <v>-0.77</v>
      </c>
      <c r="E682">
        <v>0.25</v>
      </c>
      <c r="F682">
        <v>7.5925306496982703</v>
      </c>
      <c r="G682">
        <v>0.4</v>
      </c>
      <c r="H682">
        <v>-8.17</v>
      </c>
      <c r="I682">
        <f t="shared" si="40"/>
        <v>-6.1855999939515254</v>
      </c>
      <c r="J682">
        <v>0.35</v>
      </c>
      <c r="K682">
        <f t="shared" si="41"/>
        <v>0.67955226199627461</v>
      </c>
      <c r="L682">
        <f t="shared" si="42"/>
        <v>0.99246973567206309</v>
      </c>
      <c r="M682">
        <f t="shared" si="43"/>
        <v>0</v>
      </c>
    </row>
    <row r="683" spans="1:13" x14ac:dyDescent="0.3">
      <c r="A683">
        <v>682</v>
      </c>
      <c r="B683">
        <v>0.61208368165978089</v>
      </c>
      <c r="C683">
        <v>0.55176607445721348</v>
      </c>
      <c r="D683">
        <v>-0.77</v>
      </c>
      <c r="E683">
        <v>0.25</v>
      </c>
      <c r="F683">
        <v>7.5925306496982703</v>
      </c>
      <c r="G683">
        <v>0.4</v>
      </c>
      <c r="H683">
        <v>-8.17</v>
      </c>
      <c r="I683">
        <f t="shared" si="40"/>
        <v>-7.6004920528690798</v>
      </c>
      <c r="J683">
        <v>0.35</v>
      </c>
      <c r="K683">
        <f t="shared" si="41"/>
        <v>0.1843400413751306</v>
      </c>
      <c r="L683">
        <f t="shared" si="42"/>
        <v>0.21036496049466963</v>
      </c>
      <c r="M683">
        <f t="shared" si="43"/>
        <v>0</v>
      </c>
    </row>
    <row r="684" spans="1:13" x14ac:dyDescent="0.3">
      <c r="A684">
        <v>683</v>
      </c>
      <c r="B684">
        <v>0.47322554858302524</v>
      </c>
      <c r="C684">
        <v>0.2114393501099352</v>
      </c>
      <c r="D684">
        <v>-0.77</v>
      </c>
      <c r="E684">
        <v>0.25</v>
      </c>
      <c r="F684">
        <v>7.5925306496982703</v>
      </c>
      <c r="G684">
        <v>0.4</v>
      </c>
      <c r="H684">
        <v>-8.17</v>
      </c>
      <c r="I684">
        <f t="shared" si="40"/>
        <v>-8.3043281182184003</v>
      </c>
      <c r="J684">
        <v>0.35</v>
      </c>
      <c r="K684">
        <f t="shared" si="41"/>
        <v>-6.2002581497131892E-2</v>
      </c>
      <c r="L684">
        <f t="shared" si="42"/>
        <v>-0.22228998221959487</v>
      </c>
      <c r="M684">
        <f t="shared" si="43"/>
        <v>1</v>
      </c>
    </row>
    <row r="685" spans="1:13" x14ac:dyDescent="0.3">
      <c r="A685">
        <v>684</v>
      </c>
      <c r="B685">
        <v>0.54375311529121118</v>
      </c>
      <c r="C685">
        <v>0.46271140337892691</v>
      </c>
      <c r="D685">
        <v>-0.77</v>
      </c>
      <c r="E685">
        <v>0.25</v>
      </c>
      <c r="F685">
        <v>7.5925306496982703</v>
      </c>
      <c r="G685">
        <v>0.4</v>
      </c>
      <c r="H685">
        <v>-8.17</v>
      </c>
      <c r="I685">
        <f t="shared" si="40"/>
        <v>-7.950212828130752</v>
      </c>
      <c r="J685">
        <v>0.35</v>
      </c>
      <c r="K685">
        <f t="shared" si="41"/>
        <v>6.1937770033545281E-2</v>
      </c>
      <c r="L685">
        <f t="shared" si="42"/>
        <v>4.321673708447743E-2</v>
      </c>
      <c r="M685">
        <f t="shared" si="43"/>
        <v>0</v>
      </c>
    </row>
    <row r="686" spans="1:13" x14ac:dyDescent="0.3">
      <c r="A686">
        <v>685</v>
      </c>
      <c r="B686">
        <v>0.20113068488251129</v>
      </c>
      <c r="C686">
        <v>0.75763824938568702</v>
      </c>
      <c r="D686">
        <v>-0.77</v>
      </c>
      <c r="E686">
        <v>0.25</v>
      </c>
      <c r="F686">
        <v>7.5925306496982703</v>
      </c>
      <c r="G686">
        <v>0.4</v>
      </c>
      <c r="H686">
        <v>-8.17</v>
      </c>
      <c r="I686">
        <f t="shared" si="40"/>
        <v>-9.8451787230127845</v>
      </c>
      <c r="J686">
        <v>0.35</v>
      </c>
      <c r="K686">
        <f t="shared" si="41"/>
        <v>-0.60130029317516609</v>
      </c>
      <c r="L686">
        <f t="shared" si="42"/>
        <v>-0.461555163280507</v>
      </c>
      <c r="M686">
        <f t="shared" si="43"/>
        <v>1</v>
      </c>
    </row>
    <row r="687" spans="1:13" x14ac:dyDescent="0.3">
      <c r="A687">
        <v>686</v>
      </c>
      <c r="B687">
        <v>0.14503372914592971</v>
      </c>
      <c r="C687">
        <v>0.8668096865630337</v>
      </c>
      <c r="D687">
        <v>-0.77</v>
      </c>
      <c r="E687">
        <v>0.25</v>
      </c>
      <c r="F687">
        <v>7.5925306496982703</v>
      </c>
      <c r="G687">
        <v>0.4</v>
      </c>
      <c r="H687">
        <v>-8.17</v>
      </c>
      <c r="I687">
        <f t="shared" si="40"/>
        <v>-10.285947288354153</v>
      </c>
      <c r="J687">
        <v>0.35</v>
      </c>
      <c r="K687">
        <f t="shared" si="41"/>
        <v>-0.75556929104464521</v>
      </c>
      <c r="L687">
        <f t="shared" si="42"/>
        <v>-0.53328204600386842</v>
      </c>
      <c r="M687">
        <f t="shared" si="43"/>
        <v>1</v>
      </c>
    </row>
    <row r="688" spans="1:13" x14ac:dyDescent="0.3">
      <c r="A688">
        <v>687</v>
      </c>
      <c r="B688">
        <v>0.70660511347574606</v>
      </c>
      <c r="C688">
        <v>0.68879098136876393</v>
      </c>
      <c r="D688">
        <v>-0.77</v>
      </c>
      <c r="E688">
        <v>0.25</v>
      </c>
      <c r="F688">
        <v>7.5925306496982703</v>
      </c>
      <c r="G688">
        <v>0.4</v>
      </c>
      <c r="H688">
        <v>-8.17</v>
      </c>
      <c r="I688">
        <f t="shared" si="40"/>
        <v>-7.083012151633362</v>
      </c>
      <c r="J688">
        <v>0.35</v>
      </c>
      <c r="K688">
        <f t="shared" si="41"/>
        <v>0.36545800680763163</v>
      </c>
      <c r="L688">
        <f t="shared" si="42"/>
        <v>0.46394325932240238</v>
      </c>
      <c r="M688">
        <f t="shared" si="43"/>
        <v>0</v>
      </c>
    </row>
    <row r="689" spans="1:13" x14ac:dyDescent="0.3">
      <c r="A689">
        <v>688</v>
      </c>
      <c r="B689">
        <v>0.79664908268549495</v>
      </c>
      <c r="C689">
        <v>0.63034492601451098</v>
      </c>
      <c r="D689">
        <v>-0.77</v>
      </c>
      <c r="E689">
        <v>0.25</v>
      </c>
      <c r="F689">
        <v>7.5925306496982703</v>
      </c>
      <c r="G689">
        <v>0.4</v>
      </c>
      <c r="H689">
        <v>-8.17</v>
      </c>
      <c r="I689">
        <f t="shared" si="40"/>
        <v>-6.5105767055055495</v>
      </c>
      <c r="J689">
        <v>0.35</v>
      </c>
      <c r="K689">
        <f t="shared" si="41"/>
        <v>0.565810412952366</v>
      </c>
      <c r="L689">
        <f t="shared" si="42"/>
        <v>0.63236381881301451</v>
      </c>
      <c r="M689">
        <f t="shared" si="43"/>
        <v>0</v>
      </c>
    </row>
    <row r="690" spans="1:13" x14ac:dyDescent="0.3">
      <c r="A690">
        <v>689</v>
      </c>
      <c r="B690">
        <v>0.47933117936677816</v>
      </c>
      <c r="C690">
        <v>0.87243319617949999</v>
      </c>
      <c r="D690">
        <v>-0.77</v>
      </c>
      <c r="E690">
        <v>0.25</v>
      </c>
      <c r="F690">
        <v>7.5925306496982703</v>
      </c>
      <c r="G690">
        <v>0.4</v>
      </c>
      <c r="H690">
        <v>-8.17</v>
      </c>
      <c r="I690">
        <f t="shared" si="40"/>
        <v>-8.2736644989030292</v>
      </c>
      <c r="J690">
        <v>0.35</v>
      </c>
      <c r="K690">
        <f t="shared" si="41"/>
        <v>-5.1270314736751921E-2</v>
      </c>
      <c r="L690">
        <f t="shared" si="42"/>
        <v>0.1763233987935108</v>
      </c>
      <c r="M690">
        <f t="shared" si="43"/>
        <v>0</v>
      </c>
    </row>
    <row r="691" spans="1:13" x14ac:dyDescent="0.3">
      <c r="A691">
        <v>690</v>
      </c>
      <c r="B691">
        <v>0.32024636952269048</v>
      </c>
      <c r="C691">
        <v>0.95792490551773379</v>
      </c>
      <c r="D691">
        <v>-0.77</v>
      </c>
      <c r="E691">
        <v>0.25</v>
      </c>
      <c r="F691">
        <v>7.5925306496982703</v>
      </c>
      <c r="G691">
        <v>0.4</v>
      </c>
      <c r="H691">
        <v>-8.17</v>
      </c>
      <c r="I691">
        <f t="shared" si="40"/>
        <v>-9.1040199566365807</v>
      </c>
      <c r="J691">
        <v>0.35</v>
      </c>
      <c r="K691">
        <f t="shared" si="41"/>
        <v>-0.34189472494349493</v>
      </c>
      <c r="L691">
        <f t="shared" si="42"/>
        <v>3.5247366992294804E-3</v>
      </c>
      <c r="M691">
        <f t="shared" si="43"/>
        <v>0</v>
      </c>
    </row>
    <row r="692" spans="1:13" x14ac:dyDescent="0.3">
      <c r="A692">
        <v>691</v>
      </c>
      <c r="B692">
        <v>0.7516894822557153</v>
      </c>
      <c r="C692">
        <v>0.57912070768096435</v>
      </c>
      <c r="D692">
        <v>-0.77</v>
      </c>
      <c r="E692">
        <v>0.25</v>
      </c>
      <c r="F692">
        <v>7.5925306496982703</v>
      </c>
      <c r="G692">
        <v>0.4</v>
      </c>
      <c r="H692">
        <v>-8.17</v>
      </c>
      <c r="I692">
        <f t="shared" si="40"/>
        <v>-6.8103681929780153</v>
      </c>
      <c r="J692">
        <v>0.35</v>
      </c>
      <c r="K692">
        <f t="shared" si="41"/>
        <v>0.46088339233700282</v>
      </c>
      <c r="L692">
        <f t="shared" si="42"/>
        <v>0.50081230198169202</v>
      </c>
      <c r="M692">
        <f t="shared" si="43"/>
        <v>0</v>
      </c>
    </row>
    <row r="693" spans="1:13" x14ac:dyDescent="0.3">
      <c r="A693">
        <v>692</v>
      </c>
      <c r="B693">
        <v>4.6460731808827038E-2</v>
      </c>
      <c r="C693">
        <v>0.82163368692016259</v>
      </c>
      <c r="D693">
        <v>-0.77</v>
      </c>
      <c r="E693">
        <v>0.25</v>
      </c>
      <c r="F693">
        <v>7.5925306496982703</v>
      </c>
      <c r="G693">
        <v>0.4</v>
      </c>
      <c r="H693">
        <v>-8.17</v>
      </c>
      <c r="I693">
        <f t="shared" si="40"/>
        <v>-11.530368593997325</v>
      </c>
      <c r="J693">
        <v>0.35</v>
      </c>
      <c r="K693">
        <f t="shared" si="41"/>
        <v>-1.1911167480197555</v>
      </c>
      <c r="L693">
        <f t="shared" si="42"/>
        <v>-1.0067949725000285</v>
      </c>
      <c r="M693">
        <f t="shared" si="43"/>
        <v>1</v>
      </c>
    </row>
    <row r="694" spans="1:13" x14ac:dyDescent="0.3">
      <c r="A694">
        <v>693</v>
      </c>
      <c r="B694">
        <v>0.76134071968065065</v>
      </c>
      <c r="C694">
        <v>0.37335856562159841</v>
      </c>
      <c r="D694">
        <v>-0.77</v>
      </c>
      <c r="E694">
        <v>0.25</v>
      </c>
      <c r="F694">
        <v>7.5925306496982703</v>
      </c>
      <c r="G694">
        <v>0.4</v>
      </c>
      <c r="H694">
        <v>-8.17</v>
      </c>
      <c r="I694">
        <f t="shared" si="40"/>
        <v>-6.7487561751110574</v>
      </c>
      <c r="J694">
        <v>0.35</v>
      </c>
      <c r="K694">
        <f t="shared" si="41"/>
        <v>0.48244759859043818</v>
      </c>
      <c r="L694">
        <f t="shared" si="42"/>
        <v>0.41785337918006604</v>
      </c>
      <c r="M694">
        <f t="shared" si="43"/>
        <v>0</v>
      </c>
    </row>
    <row r="695" spans="1:13" x14ac:dyDescent="0.3">
      <c r="A695">
        <v>694</v>
      </c>
      <c r="B695">
        <v>0.5374212349293378</v>
      </c>
      <c r="C695">
        <v>1.0204061780582752E-2</v>
      </c>
      <c r="D695">
        <v>-0.77</v>
      </c>
      <c r="E695">
        <v>0.25</v>
      </c>
      <c r="F695">
        <v>7.5925306496982703</v>
      </c>
      <c r="G695">
        <v>0.4</v>
      </c>
      <c r="H695">
        <v>-8.17</v>
      </c>
      <c r="I695">
        <f t="shared" si="40"/>
        <v>-7.9821217906794431</v>
      </c>
      <c r="J695">
        <v>0.35</v>
      </c>
      <c r="K695">
        <f t="shared" si="41"/>
        <v>5.0769633141503512E-2</v>
      </c>
      <c r="L695">
        <f t="shared" si="42"/>
        <v>-0.41298210742279978</v>
      </c>
      <c r="M695">
        <f t="shared" si="43"/>
        <v>1</v>
      </c>
    </row>
    <row r="696" spans="1:13" x14ac:dyDescent="0.3">
      <c r="A696">
        <v>695</v>
      </c>
      <c r="B696">
        <v>0.55360514620558499</v>
      </c>
      <c r="C696">
        <v>0.2919954152273202</v>
      </c>
      <c r="D696">
        <v>-0.77</v>
      </c>
      <c r="E696">
        <v>0.25</v>
      </c>
      <c r="F696">
        <v>7.5925306496982703</v>
      </c>
      <c r="G696">
        <v>0.4</v>
      </c>
      <c r="H696">
        <v>-8.17</v>
      </c>
      <c r="I696">
        <f t="shared" si="40"/>
        <v>-7.9004498356149053</v>
      </c>
      <c r="J696">
        <v>0.35</v>
      </c>
      <c r="K696">
        <f t="shared" si="41"/>
        <v>7.935481741409145E-2</v>
      </c>
      <c r="L696">
        <f t="shared" si="42"/>
        <v>-3.0158123444960938E-2</v>
      </c>
      <c r="M696">
        <f t="shared" si="43"/>
        <v>1</v>
      </c>
    </row>
    <row r="697" spans="1:13" x14ac:dyDescent="0.3">
      <c r="A697">
        <v>696</v>
      </c>
      <c r="B697">
        <v>0.57609907719219211</v>
      </c>
      <c r="C697">
        <v>0.55734077887395583</v>
      </c>
      <c r="D697">
        <v>-0.77</v>
      </c>
      <c r="E697">
        <v>0.25</v>
      </c>
      <c r="F697">
        <v>7.5925306496982703</v>
      </c>
      <c r="G697">
        <v>0.4</v>
      </c>
      <c r="H697">
        <v>-8.17</v>
      </c>
      <c r="I697">
        <f t="shared" si="40"/>
        <v>-7.7861522757330279</v>
      </c>
      <c r="J697">
        <v>0.35</v>
      </c>
      <c r="K697">
        <f t="shared" si="41"/>
        <v>0.11935896337274876</v>
      </c>
      <c r="L697">
        <f t="shared" si="42"/>
        <v>0.14820506716397142</v>
      </c>
      <c r="M697">
        <f t="shared" si="43"/>
        <v>0</v>
      </c>
    </row>
    <row r="698" spans="1:13" x14ac:dyDescent="0.3">
      <c r="A698">
        <v>697</v>
      </c>
      <c r="B698">
        <v>0.46421891563044593</v>
      </c>
      <c r="C698">
        <v>0.5970650631531057</v>
      </c>
      <c r="D698">
        <v>-0.77</v>
      </c>
      <c r="E698">
        <v>0.25</v>
      </c>
      <c r="F698">
        <v>7.5925306496982703</v>
      </c>
      <c r="G698">
        <v>0.4</v>
      </c>
      <c r="H698">
        <v>-8.17</v>
      </c>
      <c r="I698">
        <f t="shared" si="40"/>
        <v>-8.3496209316906054</v>
      </c>
      <c r="J698">
        <v>0.35</v>
      </c>
      <c r="K698">
        <f t="shared" si="41"/>
        <v>-7.7855066212403568E-2</v>
      </c>
      <c r="L698">
        <f t="shared" si="42"/>
        <v>-2.8703544364422559E-2</v>
      </c>
      <c r="M698">
        <f t="shared" si="43"/>
        <v>1</v>
      </c>
    </row>
    <row r="699" spans="1:13" x14ac:dyDescent="0.3">
      <c r="A699">
        <v>698</v>
      </c>
      <c r="B699">
        <v>0.22344994761005565</v>
      </c>
      <c r="C699">
        <v>0.33565144188850282</v>
      </c>
      <c r="D699">
        <v>-0.77</v>
      </c>
      <c r="E699">
        <v>0.25</v>
      </c>
      <c r="F699">
        <v>7.5925306496982703</v>
      </c>
      <c r="G699">
        <v>0.4</v>
      </c>
      <c r="H699">
        <v>-8.17</v>
      </c>
      <c r="I699">
        <f t="shared" si="40"/>
        <v>-9.6911870272064693</v>
      </c>
      <c r="J699">
        <v>0.35</v>
      </c>
      <c r="K699">
        <f t="shared" si="41"/>
        <v>-0.54740319964295603</v>
      </c>
      <c r="L699">
        <f t="shared" si="42"/>
        <v>-0.63227531044691432</v>
      </c>
      <c r="M699">
        <f t="shared" si="43"/>
        <v>1</v>
      </c>
    </row>
    <row r="700" spans="1:13" x14ac:dyDescent="0.3">
      <c r="A700">
        <v>699</v>
      </c>
      <c r="B700">
        <v>0.25710254940952759</v>
      </c>
      <c r="C700">
        <v>3.5249036252421373E-2</v>
      </c>
      <c r="D700">
        <v>-0.77</v>
      </c>
      <c r="E700">
        <v>0.25</v>
      </c>
      <c r="F700">
        <v>7.5925306496982703</v>
      </c>
      <c r="G700">
        <v>0.4</v>
      </c>
      <c r="H700">
        <v>-8.17</v>
      </c>
      <c r="I700">
        <f t="shared" si="40"/>
        <v>-9.474607942090973</v>
      </c>
      <c r="J700">
        <v>0.35</v>
      </c>
      <c r="K700">
        <f t="shared" si="41"/>
        <v>-0.47160051985253215</v>
      </c>
      <c r="L700">
        <f t="shared" si="42"/>
        <v>-0.83333994148958579</v>
      </c>
      <c r="M700">
        <f t="shared" si="43"/>
        <v>1</v>
      </c>
    </row>
    <row r="701" spans="1:13" x14ac:dyDescent="0.3">
      <c r="A701">
        <v>700</v>
      </c>
      <c r="B701">
        <v>0.10395929617160982</v>
      </c>
      <c r="C701">
        <v>0.64892065054555248</v>
      </c>
      <c r="D701">
        <v>-0.77</v>
      </c>
      <c r="E701">
        <v>0.25</v>
      </c>
      <c r="F701">
        <v>7.5925306496982703</v>
      </c>
      <c r="G701">
        <v>0.4</v>
      </c>
      <c r="H701">
        <v>-8.17</v>
      </c>
      <c r="I701">
        <f t="shared" si="40"/>
        <v>-10.688618838509539</v>
      </c>
      <c r="J701">
        <v>0.35</v>
      </c>
      <c r="K701">
        <f t="shared" si="41"/>
        <v>-0.89650433359903037</v>
      </c>
      <c r="L701">
        <f t="shared" si="42"/>
        <v>-0.82002271783822578</v>
      </c>
      <c r="M701">
        <f t="shared" si="43"/>
        <v>1</v>
      </c>
    </row>
    <row r="702" spans="1:13" x14ac:dyDescent="0.3">
      <c r="A702">
        <v>701</v>
      </c>
      <c r="B702">
        <v>0.37679032614909869</v>
      </c>
      <c r="C702">
        <v>0.85394165784265541</v>
      </c>
      <c r="D702">
        <v>-0.77</v>
      </c>
      <c r="E702">
        <v>0.25</v>
      </c>
      <c r="F702">
        <v>7.5925306496982703</v>
      </c>
      <c r="G702">
        <v>0.4</v>
      </c>
      <c r="H702">
        <v>-8.17</v>
      </c>
      <c r="I702">
        <f t="shared" si="40"/>
        <v>-8.7978430218189967</v>
      </c>
      <c r="J702">
        <v>0.35</v>
      </c>
      <c r="K702">
        <f t="shared" si="41"/>
        <v>-0.23473279775734035</v>
      </c>
      <c r="L702">
        <f t="shared" si="42"/>
        <v>-2.4034889120257974E-2</v>
      </c>
      <c r="M702">
        <f t="shared" si="43"/>
        <v>1</v>
      </c>
    </row>
    <row r="703" spans="1:13" x14ac:dyDescent="0.3">
      <c r="A703">
        <v>702</v>
      </c>
      <c r="B703">
        <v>0.86421128922351254</v>
      </c>
      <c r="C703">
        <v>0.38434415588633852</v>
      </c>
      <c r="D703">
        <v>-0.77</v>
      </c>
      <c r="E703">
        <v>0.25</v>
      </c>
      <c r="F703">
        <v>7.5925306496982703</v>
      </c>
      <c r="G703">
        <v>0.4</v>
      </c>
      <c r="H703">
        <v>-8.17</v>
      </c>
      <c r="I703">
        <f t="shared" si="40"/>
        <v>-5.9711256428619865</v>
      </c>
      <c r="J703">
        <v>0.35</v>
      </c>
      <c r="K703">
        <f t="shared" si="41"/>
        <v>0.75461828487761284</v>
      </c>
      <c r="L703">
        <f t="shared" si="42"/>
        <v>0.69580007018262569</v>
      </c>
      <c r="M703">
        <f t="shared" si="43"/>
        <v>0</v>
      </c>
    </row>
    <row r="704" spans="1:13" x14ac:dyDescent="0.3">
      <c r="A704">
        <v>703</v>
      </c>
      <c r="B704">
        <v>0.66291899904452101</v>
      </c>
      <c r="C704">
        <v>0.61699298295684957</v>
      </c>
      <c r="D704">
        <v>-0.77</v>
      </c>
      <c r="E704">
        <v>0.25</v>
      </c>
      <c r="F704">
        <v>7.5925306496982703</v>
      </c>
      <c r="G704">
        <v>0.4</v>
      </c>
      <c r="H704">
        <v>-8.17</v>
      </c>
      <c r="I704">
        <f t="shared" si="40"/>
        <v>-7.3291143856218737</v>
      </c>
      <c r="J704">
        <v>0.35</v>
      </c>
      <c r="K704">
        <f t="shared" si="41"/>
        <v>0.27932222491165248</v>
      </c>
      <c r="L704">
        <f t="shared" si="42"/>
        <v>0.33884076825247733</v>
      </c>
      <c r="M704">
        <f t="shared" si="43"/>
        <v>0</v>
      </c>
    </row>
    <row r="705" spans="1:13" x14ac:dyDescent="0.3">
      <c r="A705">
        <v>704</v>
      </c>
      <c r="B705">
        <v>0.73550693425649227</v>
      </c>
      <c r="C705">
        <v>0.27302876392173325</v>
      </c>
      <c r="D705">
        <v>-0.77</v>
      </c>
      <c r="E705">
        <v>0.25</v>
      </c>
      <c r="F705">
        <v>7.5925306496982703</v>
      </c>
      <c r="G705">
        <v>0.4</v>
      </c>
      <c r="H705">
        <v>-8.17</v>
      </c>
      <c r="I705">
        <f t="shared" si="40"/>
        <v>-6.9108910943555442</v>
      </c>
      <c r="J705">
        <v>0.35</v>
      </c>
      <c r="K705">
        <f t="shared" si="41"/>
        <v>0.42570037685486772</v>
      </c>
      <c r="L705">
        <f t="shared" si="42"/>
        <v>0.30496471199203135</v>
      </c>
      <c r="M705">
        <f t="shared" si="43"/>
        <v>0</v>
      </c>
    </row>
    <row r="706" spans="1:13" x14ac:dyDescent="0.3">
      <c r="A706">
        <v>705</v>
      </c>
      <c r="B706">
        <v>0.50530561234754712</v>
      </c>
      <c r="C706">
        <v>0.58347086793826031</v>
      </c>
      <c r="D706">
        <v>-0.77</v>
      </c>
      <c r="E706">
        <v>0.25</v>
      </c>
      <c r="F706">
        <v>7.5925306496982703</v>
      </c>
      <c r="G706">
        <v>0.4</v>
      </c>
      <c r="H706">
        <v>-8.17</v>
      </c>
      <c r="I706">
        <f t="shared" ref="I706:I769" si="44">_xlfn.NORM.INV(B706,H706,$R$1)</f>
        <v>-8.1434008200318111</v>
      </c>
      <c r="J706">
        <v>0.35</v>
      </c>
      <c r="K706">
        <f t="shared" si="41"/>
        <v>-5.6780271318253028E-3</v>
      </c>
      <c r="L706">
        <f t="shared" si="42"/>
        <v>3.6478147532258275E-2</v>
      </c>
      <c r="M706">
        <f t="shared" si="43"/>
        <v>0</v>
      </c>
    </row>
    <row r="707" spans="1:13" x14ac:dyDescent="0.3">
      <c r="A707">
        <v>706</v>
      </c>
      <c r="B707">
        <v>0.26639615200397704</v>
      </c>
      <c r="C707">
        <v>0.90610810687534293</v>
      </c>
      <c r="D707">
        <v>-0.77</v>
      </c>
      <c r="E707">
        <v>0.25</v>
      </c>
      <c r="F707">
        <v>7.5925306496982703</v>
      </c>
      <c r="G707">
        <v>0.4</v>
      </c>
      <c r="H707">
        <v>-8.17</v>
      </c>
      <c r="I707">
        <f t="shared" si="44"/>
        <v>-9.4174984070576393</v>
      </c>
      <c r="J707">
        <v>0.35</v>
      </c>
      <c r="K707">
        <f t="shared" ref="K707:K770" si="45">D707*E707+F707*G707+I707*J707</f>
        <v>-0.45161218259086544</v>
      </c>
      <c r="L707">
        <f t="shared" ref="L707:L770" si="46">_xlfn.NORM.INV(C707,K707,$P$1)</f>
        <v>-0.18817945904783495</v>
      </c>
      <c r="M707">
        <f t="shared" ref="M707:M770" si="47">IF(L707&lt;0,1,0)</f>
        <v>1</v>
      </c>
    </row>
    <row r="708" spans="1:13" x14ac:dyDescent="0.3">
      <c r="A708">
        <v>707</v>
      </c>
      <c r="B708">
        <v>0.31005954773051991</v>
      </c>
      <c r="C708">
        <v>0.49454350538979075</v>
      </c>
      <c r="D708">
        <v>-0.77</v>
      </c>
      <c r="E708">
        <v>0.25</v>
      </c>
      <c r="F708">
        <v>7.5925306496982703</v>
      </c>
      <c r="G708">
        <v>0.4</v>
      </c>
      <c r="H708">
        <v>-8.17</v>
      </c>
      <c r="I708">
        <f t="shared" si="44"/>
        <v>-9.1613631304522052</v>
      </c>
      <c r="J708">
        <v>0.35</v>
      </c>
      <c r="K708">
        <f t="shared" si="45"/>
        <v>-0.36196483577896332</v>
      </c>
      <c r="L708">
        <f t="shared" si="46"/>
        <v>-0.36470040180696772</v>
      </c>
      <c r="M708">
        <f t="shared" si="47"/>
        <v>1</v>
      </c>
    </row>
    <row r="709" spans="1:13" x14ac:dyDescent="0.3">
      <c r="A709">
        <v>708</v>
      </c>
      <c r="B709">
        <v>0.94918065590550427</v>
      </c>
      <c r="C709">
        <v>0.33786266423046685</v>
      </c>
      <c r="D709">
        <v>-0.77</v>
      </c>
      <c r="E709">
        <v>0.25</v>
      </c>
      <c r="F709">
        <v>7.5925306496982703</v>
      </c>
      <c r="G709">
        <v>0.4</v>
      </c>
      <c r="H709">
        <v>-8.17</v>
      </c>
      <c r="I709">
        <f t="shared" si="44"/>
        <v>-4.8960786646168799</v>
      </c>
      <c r="J709">
        <v>0.35</v>
      </c>
      <c r="K709">
        <f t="shared" si="45"/>
        <v>1.1308847272634004</v>
      </c>
      <c r="L709">
        <f t="shared" si="46"/>
        <v>1.0472240539304369</v>
      </c>
      <c r="M709">
        <f t="shared" si="47"/>
        <v>0</v>
      </c>
    </row>
    <row r="710" spans="1:13" x14ac:dyDescent="0.3">
      <c r="A710">
        <v>709</v>
      </c>
      <c r="B710">
        <v>0.18990944371594909</v>
      </c>
      <c r="C710">
        <v>0.80371514271399458</v>
      </c>
      <c r="D710">
        <v>-0.77</v>
      </c>
      <c r="E710">
        <v>0.25</v>
      </c>
      <c r="F710">
        <v>7.5925306496982703</v>
      </c>
      <c r="G710">
        <v>0.4</v>
      </c>
      <c r="H710">
        <v>-8.17</v>
      </c>
      <c r="I710">
        <f t="shared" si="44"/>
        <v>-9.9264601003638209</v>
      </c>
      <c r="J710">
        <v>0.35</v>
      </c>
      <c r="K710">
        <f t="shared" si="45"/>
        <v>-0.62974877524802908</v>
      </c>
      <c r="L710">
        <f t="shared" si="46"/>
        <v>-0.4587554827585858</v>
      </c>
      <c r="M710">
        <f t="shared" si="47"/>
        <v>1</v>
      </c>
    </row>
    <row r="711" spans="1:13" x14ac:dyDescent="0.3">
      <c r="A711">
        <v>710</v>
      </c>
      <c r="B711">
        <v>0.56406525829776888</v>
      </c>
      <c r="C711">
        <v>0.44444120876020854</v>
      </c>
      <c r="D711">
        <v>-0.77</v>
      </c>
      <c r="E711">
        <v>0.25</v>
      </c>
      <c r="F711">
        <v>7.5925306496982703</v>
      </c>
      <c r="G711">
        <v>0.4</v>
      </c>
      <c r="H711">
        <v>-8.17</v>
      </c>
      <c r="I711">
        <f t="shared" si="44"/>
        <v>-7.8474313879244182</v>
      </c>
      <c r="J711">
        <v>0.35</v>
      </c>
      <c r="K711">
        <f t="shared" si="45"/>
        <v>9.7911274105761947E-2</v>
      </c>
      <c r="L711">
        <f t="shared" si="46"/>
        <v>6.9967576288263431E-2</v>
      </c>
      <c r="M711">
        <f t="shared" si="47"/>
        <v>0</v>
      </c>
    </row>
    <row r="712" spans="1:13" x14ac:dyDescent="0.3">
      <c r="A712">
        <v>711</v>
      </c>
      <c r="B712">
        <v>0.85953688657705685</v>
      </c>
      <c r="C712">
        <v>0.23162024448366625</v>
      </c>
      <c r="D712">
        <v>-0.77</v>
      </c>
      <c r="E712">
        <v>0.25</v>
      </c>
      <c r="F712">
        <v>7.5925306496982703</v>
      </c>
      <c r="G712">
        <v>0.4</v>
      </c>
      <c r="H712">
        <v>-8.17</v>
      </c>
      <c r="I712">
        <f t="shared" si="44"/>
        <v>-6.0135180339447638</v>
      </c>
      <c r="J712">
        <v>0.35</v>
      </c>
      <c r="K712">
        <f t="shared" si="45"/>
        <v>0.73978094799864103</v>
      </c>
      <c r="L712">
        <f t="shared" si="46"/>
        <v>0.59307667076112214</v>
      </c>
      <c r="M712">
        <f t="shared" si="47"/>
        <v>0</v>
      </c>
    </row>
    <row r="713" spans="1:13" x14ac:dyDescent="0.3">
      <c r="A713">
        <v>712</v>
      </c>
      <c r="B713">
        <v>0.36816099907940625</v>
      </c>
      <c r="C713">
        <v>0.36032419972538099</v>
      </c>
      <c r="D713">
        <v>-0.77</v>
      </c>
      <c r="E713">
        <v>0.25</v>
      </c>
      <c r="F713">
        <v>7.5925306496982703</v>
      </c>
      <c r="G713">
        <v>0.4</v>
      </c>
      <c r="H713">
        <v>-8.17</v>
      </c>
      <c r="I713">
        <f t="shared" si="44"/>
        <v>-8.8434558824061362</v>
      </c>
      <c r="J713">
        <v>0.35</v>
      </c>
      <c r="K713">
        <f t="shared" si="45"/>
        <v>-0.2506972989628391</v>
      </c>
      <c r="L713">
        <f t="shared" si="46"/>
        <v>-0.32221577019946401</v>
      </c>
      <c r="M713">
        <f t="shared" si="47"/>
        <v>1</v>
      </c>
    </row>
    <row r="714" spans="1:13" x14ac:dyDescent="0.3">
      <c r="A714">
        <v>713</v>
      </c>
      <c r="B714">
        <v>0.66170371988701793</v>
      </c>
      <c r="C714">
        <v>0.14017577662985048</v>
      </c>
      <c r="D714">
        <v>-0.77</v>
      </c>
      <c r="E714">
        <v>0.25</v>
      </c>
      <c r="F714">
        <v>7.5925306496982703</v>
      </c>
      <c r="G714">
        <v>0.4</v>
      </c>
      <c r="H714">
        <v>-8.17</v>
      </c>
      <c r="I714">
        <f t="shared" si="44"/>
        <v>-7.3357652596891976</v>
      </c>
      <c r="J714">
        <v>0.35</v>
      </c>
      <c r="K714">
        <f t="shared" si="45"/>
        <v>0.2769944189880893</v>
      </c>
      <c r="L714">
        <f t="shared" si="46"/>
        <v>6.1088430512785175E-2</v>
      </c>
      <c r="M714">
        <f t="shared" si="47"/>
        <v>0</v>
      </c>
    </row>
    <row r="715" spans="1:13" x14ac:dyDescent="0.3">
      <c r="A715">
        <v>714</v>
      </c>
      <c r="B715">
        <v>0.63419543611402074</v>
      </c>
      <c r="C715">
        <v>0.82504544968558768</v>
      </c>
      <c r="D715">
        <v>-0.77</v>
      </c>
      <c r="E715">
        <v>0.25</v>
      </c>
      <c r="F715">
        <v>7.5925306496982703</v>
      </c>
      <c r="G715">
        <v>0.4</v>
      </c>
      <c r="H715">
        <v>-8.17</v>
      </c>
      <c r="I715">
        <f t="shared" si="44"/>
        <v>-7.4840283598178283</v>
      </c>
      <c r="J715">
        <v>0.35</v>
      </c>
      <c r="K715">
        <f t="shared" si="45"/>
        <v>0.22510233394306844</v>
      </c>
      <c r="L715">
        <f t="shared" si="46"/>
        <v>0.41205545809323063</v>
      </c>
      <c r="M715">
        <f t="shared" si="47"/>
        <v>0</v>
      </c>
    </row>
    <row r="716" spans="1:13" x14ac:dyDescent="0.3">
      <c r="A716">
        <v>715</v>
      </c>
      <c r="B716">
        <v>0.9116412792959907</v>
      </c>
      <c r="C716">
        <v>0.67621838741629459</v>
      </c>
      <c r="D716">
        <v>-0.77</v>
      </c>
      <c r="E716">
        <v>0.25</v>
      </c>
      <c r="F716">
        <v>7.5925306496982703</v>
      </c>
      <c r="G716">
        <v>0.4</v>
      </c>
      <c r="H716">
        <v>-8.17</v>
      </c>
      <c r="I716">
        <f t="shared" si="44"/>
        <v>-5.4681374047718991</v>
      </c>
      <c r="J716">
        <v>0.35</v>
      </c>
      <c r="K716">
        <f t="shared" si="45"/>
        <v>0.93066416820914366</v>
      </c>
      <c r="L716">
        <f t="shared" si="46"/>
        <v>1.0220941706429296</v>
      </c>
      <c r="M716">
        <f t="shared" si="47"/>
        <v>0</v>
      </c>
    </row>
    <row r="717" spans="1:13" x14ac:dyDescent="0.3">
      <c r="A717">
        <v>716</v>
      </c>
      <c r="B717">
        <v>0.9459934700821272</v>
      </c>
      <c r="C717">
        <v>0.48794036986230194</v>
      </c>
      <c r="D717">
        <v>-0.77</v>
      </c>
      <c r="E717">
        <v>0.25</v>
      </c>
      <c r="F717">
        <v>7.5925306496982703</v>
      </c>
      <c r="G717">
        <v>0.4</v>
      </c>
      <c r="H717">
        <v>-8.17</v>
      </c>
      <c r="I717">
        <f t="shared" si="44"/>
        <v>-4.9556233271139991</v>
      </c>
      <c r="J717">
        <v>0.35</v>
      </c>
      <c r="K717">
        <f t="shared" si="45"/>
        <v>1.1100440953894086</v>
      </c>
      <c r="L717">
        <f t="shared" si="46"/>
        <v>1.1039973723492293</v>
      </c>
      <c r="M717">
        <f t="shared" si="47"/>
        <v>0</v>
      </c>
    </row>
    <row r="718" spans="1:13" x14ac:dyDescent="0.3">
      <c r="A718">
        <v>717</v>
      </c>
      <c r="B718">
        <v>9.7244625012687269E-2</v>
      </c>
      <c r="C718">
        <v>0.6724735257976362</v>
      </c>
      <c r="D718">
        <v>-0.77</v>
      </c>
      <c r="E718">
        <v>0.25</v>
      </c>
      <c r="F718">
        <v>7.5925306496982703</v>
      </c>
      <c r="G718">
        <v>0.4</v>
      </c>
      <c r="H718">
        <v>-8.17</v>
      </c>
      <c r="I718">
        <f t="shared" si="44"/>
        <v>-10.764825254922545</v>
      </c>
      <c r="J718">
        <v>0.35</v>
      </c>
      <c r="K718">
        <f t="shared" si="45"/>
        <v>-0.92317657934358222</v>
      </c>
      <c r="L718">
        <f t="shared" si="46"/>
        <v>-0.83382585153718336</v>
      </c>
      <c r="M718">
        <f t="shared" si="47"/>
        <v>1</v>
      </c>
    </row>
    <row r="719" spans="1:13" x14ac:dyDescent="0.3">
      <c r="A719">
        <v>718</v>
      </c>
      <c r="B719">
        <v>1.2837742897696347E-2</v>
      </c>
      <c r="C719">
        <v>0.77554508947112943</v>
      </c>
      <c r="D719">
        <v>-0.77</v>
      </c>
      <c r="E719">
        <v>0.25</v>
      </c>
      <c r="F719">
        <v>7.5925306496982703</v>
      </c>
      <c r="G719">
        <v>0.4</v>
      </c>
      <c r="H719">
        <v>-8.17</v>
      </c>
      <c r="I719">
        <f t="shared" si="44"/>
        <v>-12.632170403427596</v>
      </c>
      <c r="J719">
        <v>0.35</v>
      </c>
      <c r="K719">
        <f t="shared" si="45"/>
        <v>-1.5767473813203496</v>
      </c>
      <c r="L719">
        <f t="shared" si="46"/>
        <v>-1.4253006271003184</v>
      </c>
      <c r="M719">
        <f t="shared" si="47"/>
        <v>1</v>
      </c>
    </row>
    <row r="720" spans="1:13" x14ac:dyDescent="0.3">
      <c r="A720">
        <v>719</v>
      </c>
      <c r="B720">
        <v>0.45306653744689973</v>
      </c>
      <c r="C720">
        <v>0.62394183733129971</v>
      </c>
      <c r="D720">
        <v>-0.77</v>
      </c>
      <c r="E720">
        <v>0.25</v>
      </c>
      <c r="F720">
        <v>7.5925306496982703</v>
      </c>
      <c r="G720">
        <v>0.4</v>
      </c>
      <c r="H720">
        <v>-8.17</v>
      </c>
      <c r="I720">
        <f t="shared" si="44"/>
        <v>-8.4058348790910511</v>
      </c>
      <c r="J720">
        <v>0.35</v>
      </c>
      <c r="K720">
        <f t="shared" si="45"/>
        <v>-9.7529947802559303E-2</v>
      </c>
      <c r="L720">
        <f t="shared" si="46"/>
        <v>-3.4359937426095888E-2</v>
      </c>
      <c r="M720">
        <f t="shared" si="47"/>
        <v>1</v>
      </c>
    </row>
    <row r="721" spans="1:13" x14ac:dyDescent="0.3">
      <c r="A721">
        <v>720</v>
      </c>
      <c r="B721">
        <v>0.72236038122633095</v>
      </c>
      <c r="C721">
        <v>8.863508458991276E-2</v>
      </c>
      <c r="D721">
        <v>-0.77</v>
      </c>
      <c r="E721">
        <v>0.25</v>
      </c>
      <c r="F721">
        <v>7.5925306496982703</v>
      </c>
      <c r="G721">
        <v>0.4</v>
      </c>
      <c r="H721">
        <v>-8.17</v>
      </c>
      <c r="I721">
        <f t="shared" si="44"/>
        <v>-6.9902642634233558</v>
      </c>
      <c r="J721">
        <v>0.35</v>
      </c>
      <c r="K721">
        <f t="shared" si="45"/>
        <v>0.39791976768113368</v>
      </c>
      <c r="L721">
        <f t="shared" si="46"/>
        <v>0.12807816972345604</v>
      </c>
      <c r="M721">
        <f t="shared" si="47"/>
        <v>0</v>
      </c>
    </row>
    <row r="722" spans="1:13" x14ac:dyDescent="0.3">
      <c r="A722">
        <v>721</v>
      </c>
      <c r="B722">
        <v>0.16380836454077996</v>
      </c>
      <c r="C722">
        <v>0.74007216903604578</v>
      </c>
      <c r="D722">
        <v>-0.77</v>
      </c>
      <c r="E722">
        <v>0.25</v>
      </c>
      <c r="F722">
        <v>7.5925306496982703</v>
      </c>
      <c r="G722">
        <v>0.4</v>
      </c>
      <c r="H722">
        <v>-8.17</v>
      </c>
      <c r="I722">
        <f t="shared" si="44"/>
        <v>-10.127851252640943</v>
      </c>
      <c r="J722">
        <v>0.35</v>
      </c>
      <c r="K722">
        <f t="shared" si="45"/>
        <v>-0.70023567854502122</v>
      </c>
      <c r="L722">
        <f t="shared" si="46"/>
        <v>-0.5715220956525946</v>
      </c>
      <c r="M722">
        <f t="shared" si="47"/>
        <v>1</v>
      </c>
    </row>
    <row r="723" spans="1:13" x14ac:dyDescent="0.3">
      <c r="A723">
        <v>722</v>
      </c>
      <c r="B723">
        <v>0.44296805816604412</v>
      </c>
      <c r="C723">
        <v>0.68352920470725897</v>
      </c>
      <c r="D723">
        <v>-0.77</v>
      </c>
      <c r="E723">
        <v>0.25</v>
      </c>
      <c r="F723">
        <v>7.5925306496982703</v>
      </c>
      <c r="G723">
        <v>0.4</v>
      </c>
      <c r="H723">
        <v>-8.17</v>
      </c>
      <c r="I723">
        <f t="shared" si="44"/>
        <v>-8.4568966586482723</v>
      </c>
      <c r="J723">
        <v>0.35</v>
      </c>
      <c r="K723">
        <f t="shared" si="45"/>
        <v>-0.11540157064758683</v>
      </c>
      <c r="L723">
        <f t="shared" si="46"/>
        <v>-1.9883441654657885E-2</v>
      </c>
      <c r="M723">
        <f t="shared" si="47"/>
        <v>1</v>
      </c>
    </row>
    <row r="724" spans="1:13" x14ac:dyDescent="0.3">
      <c r="A724">
        <v>723</v>
      </c>
      <c r="B724">
        <v>0.16075049446358269</v>
      </c>
      <c r="C724">
        <v>0.84171680050622988</v>
      </c>
      <c r="D724">
        <v>-0.77</v>
      </c>
      <c r="E724">
        <v>0.25</v>
      </c>
      <c r="F724">
        <v>7.5925306496982703</v>
      </c>
      <c r="G724">
        <v>0.4</v>
      </c>
      <c r="H724">
        <v>-8.17</v>
      </c>
      <c r="I724">
        <f t="shared" si="44"/>
        <v>-10.152756203721848</v>
      </c>
      <c r="J724">
        <v>0.35</v>
      </c>
      <c r="K724">
        <f t="shared" si="45"/>
        <v>-0.70895241142333854</v>
      </c>
      <c r="L724">
        <f t="shared" si="46"/>
        <v>-0.50864465442950024</v>
      </c>
      <c r="M724">
        <f t="shared" si="47"/>
        <v>1</v>
      </c>
    </row>
    <row r="725" spans="1:13" x14ac:dyDescent="0.3">
      <c r="A725">
        <v>724</v>
      </c>
      <c r="B725">
        <v>0.7948102592640125</v>
      </c>
      <c r="C725">
        <v>0.94564760140485105</v>
      </c>
      <c r="D725">
        <v>-0.77</v>
      </c>
      <c r="E725">
        <v>0.25</v>
      </c>
      <c r="F725">
        <v>7.5925306496982703</v>
      </c>
      <c r="G725">
        <v>0.4</v>
      </c>
      <c r="H725">
        <v>-8.17</v>
      </c>
      <c r="I725">
        <f t="shared" si="44"/>
        <v>-6.5235479838234225</v>
      </c>
      <c r="J725">
        <v>0.35</v>
      </c>
      <c r="K725">
        <f t="shared" si="45"/>
        <v>0.56127046554111049</v>
      </c>
      <c r="L725">
        <f t="shared" si="46"/>
        <v>0.88207886362473853</v>
      </c>
      <c r="M725">
        <f t="shared" si="47"/>
        <v>0</v>
      </c>
    </row>
    <row r="726" spans="1:13" x14ac:dyDescent="0.3">
      <c r="A726">
        <v>725</v>
      </c>
      <c r="B726">
        <v>1.2973817022280065E-2</v>
      </c>
      <c r="C726">
        <v>0.91328775033717924</v>
      </c>
      <c r="D726">
        <v>-0.77</v>
      </c>
      <c r="E726">
        <v>0.25</v>
      </c>
      <c r="F726">
        <v>7.5925306496982703</v>
      </c>
      <c r="G726">
        <v>0.4</v>
      </c>
      <c r="H726">
        <v>-8.17</v>
      </c>
      <c r="I726">
        <f t="shared" si="44"/>
        <v>-12.623989219378565</v>
      </c>
      <c r="J726">
        <v>0.35</v>
      </c>
      <c r="K726">
        <f t="shared" si="45"/>
        <v>-1.573883966903189</v>
      </c>
      <c r="L726">
        <f t="shared" si="46"/>
        <v>-1.3016275100655796</v>
      </c>
      <c r="M726">
        <f t="shared" si="47"/>
        <v>1</v>
      </c>
    </row>
    <row r="727" spans="1:13" x14ac:dyDescent="0.3">
      <c r="A727">
        <v>726</v>
      </c>
      <c r="B727">
        <v>0.76832774337475473</v>
      </c>
      <c r="C727">
        <v>9.9015151090817821E-2</v>
      </c>
      <c r="D727">
        <v>-0.77</v>
      </c>
      <c r="E727">
        <v>0.25</v>
      </c>
      <c r="F727">
        <v>7.5925306496982703</v>
      </c>
      <c r="G727">
        <v>0.4</v>
      </c>
      <c r="H727">
        <v>-8.17</v>
      </c>
      <c r="I727">
        <f t="shared" si="44"/>
        <v>-6.7032984475257287</v>
      </c>
      <c r="J727">
        <v>0.35</v>
      </c>
      <c r="K727">
        <f t="shared" si="45"/>
        <v>0.49835780324530354</v>
      </c>
      <c r="L727">
        <f t="shared" si="46"/>
        <v>0.24092108331245649</v>
      </c>
      <c r="M727">
        <f t="shared" si="47"/>
        <v>0</v>
      </c>
    </row>
    <row r="728" spans="1:13" x14ac:dyDescent="0.3">
      <c r="A728">
        <v>727</v>
      </c>
      <c r="B728">
        <v>0.23326951180297095</v>
      </c>
      <c r="C728">
        <v>0.8039222208900042</v>
      </c>
      <c r="D728">
        <v>-0.77</v>
      </c>
      <c r="E728">
        <v>0.25</v>
      </c>
      <c r="F728">
        <v>7.5925306496982703</v>
      </c>
      <c r="G728">
        <v>0.4</v>
      </c>
      <c r="H728">
        <v>-8.17</v>
      </c>
      <c r="I728">
        <f t="shared" si="44"/>
        <v>-9.6262436213258944</v>
      </c>
      <c r="J728">
        <v>0.35</v>
      </c>
      <c r="K728">
        <f t="shared" si="45"/>
        <v>-0.52467300758475455</v>
      </c>
      <c r="L728">
        <f t="shared" si="46"/>
        <v>-0.35353004989468523</v>
      </c>
      <c r="M728">
        <f t="shared" si="47"/>
        <v>1</v>
      </c>
    </row>
    <row r="729" spans="1:13" x14ac:dyDescent="0.3">
      <c r="A729">
        <v>728</v>
      </c>
      <c r="B729">
        <v>0.63329320023768498</v>
      </c>
      <c r="C729">
        <v>0.47959342421345597</v>
      </c>
      <c r="D729">
        <v>-0.77</v>
      </c>
      <c r="E729">
        <v>0.25</v>
      </c>
      <c r="F729">
        <v>7.5925306496982703</v>
      </c>
      <c r="G729">
        <v>0.4</v>
      </c>
      <c r="H729">
        <v>-8.17</v>
      </c>
      <c r="I729">
        <f t="shared" si="44"/>
        <v>-7.4888235617440779</v>
      </c>
      <c r="J729">
        <v>0.35</v>
      </c>
      <c r="K729">
        <f t="shared" si="45"/>
        <v>0.22342401326888117</v>
      </c>
      <c r="L729">
        <f t="shared" si="46"/>
        <v>0.21318920793313509</v>
      </c>
      <c r="M729">
        <f t="shared" si="47"/>
        <v>0</v>
      </c>
    </row>
    <row r="730" spans="1:13" x14ac:dyDescent="0.3">
      <c r="A730">
        <v>729</v>
      </c>
      <c r="B730">
        <v>0.24953467865638146</v>
      </c>
      <c r="C730">
        <v>0.61323074839999814</v>
      </c>
      <c r="D730">
        <v>-0.77</v>
      </c>
      <c r="E730">
        <v>0.25</v>
      </c>
      <c r="F730">
        <v>7.5925306496982703</v>
      </c>
      <c r="G730">
        <v>0.4</v>
      </c>
      <c r="H730">
        <v>-8.17</v>
      </c>
      <c r="I730">
        <f t="shared" si="44"/>
        <v>-9.5219095555990645</v>
      </c>
      <c r="J730">
        <v>0.35</v>
      </c>
      <c r="K730">
        <f t="shared" si="45"/>
        <v>-0.48815608458036408</v>
      </c>
      <c r="L730">
        <f t="shared" si="46"/>
        <v>-0.43060618641391901</v>
      </c>
      <c r="M730">
        <f t="shared" si="47"/>
        <v>1</v>
      </c>
    </row>
    <row r="731" spans="1:13" x14ac:dyDescent="0.3">
      <c r="A731">
        <v>730</v>
      </c>
      <c r="B731">
        <v>1.4857045038158101E-2</v>
      </c>
      <c r="C731">
        <v>0.93594912539199249</v>
      </c>
      <c r="D731">
        <v>-0.77</v>
      </c>
      <c r="E731">
        <v>0.25</v>
      </c>
      <c r="F731">
        <v>7.5925306496982703</v>
      </c>
      <c r="G731">
        <v>0.4</v>
      </c>
      <c r="H731">
        <v>-8.17</v>
      </c>
      <c r="I731">
        <f t="shared" si="44"/>
        <v>-12.517761553475403</v>
      </c>
      <c r="J731">
        <v>0.35</v>
      </c>
      <c r="K731">
        <f t="shared" si="45"/>
        <v>-1.5367042838370821</v>
      </c>
      <c r="L731">
        <f t="shared" si="46"/>
        <v>-1.2323782304175386</v>
      </c>
      <c r="M731">
        <f t="shared" si="47"/>
        <v>1</v>
      </c>
    </row>
    <row r="732" spans="1:13" x14ac:dyDescent="0.3">
      <c r="A732">
        <v>731</v>
      </c>
      <c r="B732">
        <v>0.98164233285490177</v>
      </c>
      <c r="C732">
        <v>0.78910631955822708</v>
      </c>
      <c r="D732">
        <v>-0.77</v>
      </c>
      <c r="E732">
        <v>0.25</v>
      </c>
      <c r="F732">
        <v>7.5925306496982703</v>
      </c>
      <c r="G732">
        <v>0.4</v>
      </c>
      <c r="H732">
        <v>-8.17</v>
      </c>
      <c r="I732">
        <f t="shared" si="44"/>
        <v>-3.992169088297727</v>
      </c>
      <c r="J732">
        <v>0.35</v>
      </c>
      <c r="K732">
        <f t="shared" si="45"/>
        <v>1.4472530789751039</v>
      </c>
      <c r="L732">
        <f t="shared" si="46"/>
        <v>1.6079179235367127</v>
      </c>
      <c r="M732">
        <f t="shared" si="47"/>
        <v>0</v>
      </c>
    </row>
    <row r="733" spans="1:13" x14ac:dyDescent="0.3">
      <c r="A733">
        <v>732</v>
      </c>
      <c r="B733">
        <v>0.97011741131638518</v>
      </c>
      <c r="C733">
        <v>0.86099323778385906</v>
      </c>
      <c r="D733">
        <v>-0.77</v>
      </c>
      <c r="E733">
        <v>0.25</v>
      </c>
      <c r="F733">
        <v>7.5925306496982703</v>
      </c>
      <c r="G733">
        <v>0.4</v>
      </c>
      <c r="H733">
        <v>-8.17</v>
      </c>
      <c r="I733">
        <f t="shared" si="44"/>
        <v>-4.4049560246895014</v>
      </c>
      <c r="J733">
        <v>0.35</v>
      </c>
      <c r="K733">
        <f t="shared" si="45"/>
        <v>1.3027776512379827</v>
      </c>
      <c r="L733">
        <f t="shared" si="46"/>
        <v>1.5197361709274624</v>
      </c>
      <c r="M733">
        <f t="shared" si="47"/>
        <v>0</v>
      </c>
    </row>
    <row r="734" spans="1:13" x14ac:dyDescent="0.3">
      <c r="A734">
        <v>733</v>
      </c>
      <c r="B734">
        <v>0.29887224485105468</v>
      </c>
      <c r="C734">
        <v>0.79778398020525232</v>
      </c>
      <c r="D734">
        <v>-0.77</v>
      </c>
      <c r="E734">
        <v>0.25</v>
      </c>
      <c r="F734">
        <v>7.5925306496982703</v>
      </c>
      <c r="G734">
        <v>0.4</v>
      </c>
      <c r="H734">
        <v>-8.17</v>
      </c>
      <c r="I734">
        <f t="shared" si="44"/>
        <v>-9.2252936414950231</v>
      </c>
      <c r="J734">
        <v>0.35</v>
      </c>
      <c r="K734">
        <f t="shared" si="45"/>
        <v>-0.38434051464394958</v>
      </c>
      <c r="L734">
        <f t="shared" si="46"/>
        <v>-0.21759412105149806</v>
      </c>
      <c r="M734">
        <f t="shared" si="47"/>
        <v>1</v>
      </c>
    </row>
    <row r="735" spans="1:13" x14ac:dyDescent="0.3">
      <c r="A735">
        <v>734</v>
      </c>
      <c r="B735">
        <v>0.96616759924506468</v>
      </c>
      <c r="C735">
        <v>0.98595811821323476</v>
      </c>
      <c r="D735">
        <v>-0.77</v>
      </c>
      <c r="E735">
        <v>0.25</v>
      </c>
      <c r="F735">
        <v>7.5925306496982703</v>
      </c>
      <c r="G735">
        <v>0.4</v>
      </c>
      <c r="H735">
        <v>-8.17</v>
      </c>
      <c r="I735">
        <f t="shared" si="44"/>
        <v>-4.5155347636293666</v>
      </c>
      <c r="J735">
        <v>0.35</v>
      </c>
      <c r="K735">
        <f t="shared" si="45"/>
        <v>1.2640750926090301</v>
      </c>
      <c r="L735">
        <f t="shared" si="46"/>
        <v>1.7032979518621936</v>
      </c>
      <c r="M735">
        <f t="shared" si="47"/>
        <v>0</v>
      </c>
    </row>
    <row r="736" spans="1:13" x14ac:dyDescent="0.3">
      <c r="A736">
        <v>735</v>
      </c>
      <c r="B736">
        <v>0.32826756826707659</v>
      </c>
      <c r="C736">
        <v>0.14566019866900337</v>
      </c>
      <c r="D736">
        <v>-0.77</v>
      </c>
      <c r="E736">
        <v>0.25</v>
      </c>
      <c r="F736">
        <v>7.5925306496982703</v>
      </c>
      <c r="G736">
        <v>0.4</v>
      </c>
      <c r="H736">
        <v>-8.17</v>
      </c>
      <c r="I736">
        <f t="shared" si="44"/>
        <v>-9.0594039647360631</v>
      </c>
      <c r="J736">
        <v>0.35</v>
      </c>
      <c r="K736">
        <f t="shared" si="45"/>
        <v>-0.32627912777831369</v>
      </c>
      <c r="L736">
        <f t="shared" si="46"/>
        <v>-0.537325018168755</v>
      </c>
      <c r="M736">
        <f t="shared" si="47"/>
        <v>1</v>
      </c>
    </row>
    <row r="737" spans="1:13" x14ac:dyDescent="0.3">
      <c r="A737">
        <v>736</v>
      </c>
      <c r="B737">
        <v>0.16931492926885117</v>
      </c>
      <c r="C737">
        <v>0.59952019886598595</v>
      </c>
      <c r="D737">
        <v>-0.77</v>
      </c>
      <c r="E737">
        <v>0.25</v>
      </c>
      <c r="F737">
        <v>7.5925306496982703</v>
      </c>
      <c r="G737">
        <v>0.4</v>
      </c>
      <c r="H737">
        <v>-8.17</v>
      </c>
      <c r="I737">
        <f t="shared" si="44"/>
        <v>-10.083751951230937</v>
      </c>
      <c r="J737">
        <v>0.35</v>
      </c>
      <c r="K737">
        <f t="shared" si="45"/>
        <v>-0.68480092305151929</v>
      </c>
      <c r="L737">
        <f t="shared" si="46"/>
        <v>-0.63437984463408725</v>
      </c>
      <c r="M737">
        <f t="shared" si="47"/>
        <v>1</v>
      </c>
    </row>
    <row r="738" spans="1:13" x14ac:dyDescent="0.3">
      <c r="A738">
        <v>737</v>
      </c>
      <c r="B738">
        <v>0.21297911790348456</v>
      </c>
      <c r="C738">
        <v>0.55772634126356857</v>
      </c>
      <c r="D738">
        <v>-0.77</v>
      </c>
      <c r="E738">
        <v>0.25</v>
      </c>
      <c r="F738">
        <v>7.5925306496982703</v>
      </c>
      <c r="G738">
        <v>0.4</v>
      </c>
      <c r="H738">
        <v>-8.17</v>
      </c>
      <c r="I738">
        <f t="shared" si="44"/>
        <v>-9.7622539532886083</v>
      </c>
      <c r="J738">
        <v>0.35</v>
      </c>
      <c r="K738">
        <f t="shared" si="45"/>
        <v>-0.57227662377170452</v>
      </c>
      <c r="L738">
        <f t="shared" si="46"/>
        <v>-0.54323519290742706</v>
      </c>
      <c r="M738">
        <f t="shared" si="47"/>
        <v>1</v>
      </c>
    </row>
    <row r="739" spans="1:13" x14ac:dyDescent="0.3">
      <c r="A739">
        <v>738</v>
      </c>
      <c r="B739">
        <v>0.76024212545167802</v>
      </c>
      <c r="C739">
        <v>0.89341773857030149</v>
      </c>
      <c r="D739">
        <v>-0.77</v>
      </c>
      <c r="E739">
        <v>0.25</v>
      </c>
      <c r="F739">
        <v>7.5925306496982703</v>
      </c>
      <c r="G739">
        <v>0.4</v>
      </c>
      <c r="H739">
        <v>-8.17</v>
      </c>
      <c r="I739">
        <f t="shared" si="44"/>
        <v>-6.7558367335514315</v>
      </c>
      <c r="J739">
        <v>0.35</v>
      </c>
      <c r="K739">
        <f t="shared" si="45"/>
        <v>0.47996940313630754</v>
      </c>
      <c r="L739">
        <f t="shared" si="46"/>
        <v>0.72895157275206612</v>
      </c>
      <c r="M739">
        <f t="shared" si="47"/>
        <v>0</v>
      </c>
    </row>
    <row r="740" spans="1:13" x14ac:dyDescent="0.3">
      <c r="A740">
        <v>739</v>
      </c>
      <c r="B740">
        <v>0.83137870117656831</v>
      </c>
      <c r="C740">
        <v>0.62981923389894612</v>
      </c>
      <c r="D740">
        <v>-0.77</v>
      </c>
      <c r="E740">
        <v>0.25</v>
      </c>
      <c r="F740">
        <v>7.5925306496982703</v>
      </c>
      <c r="G740">
        <v>0.4</v>
      </c>
      <c r="H740">
        <v>-8.17</v>
      </c>
      <c r="I740">
        <f t="shared" si="44"/>
        <v>-6.2507445001033748</v>
      </c>
      <c r="J740">
        <v>0.35</v>
      </c>
      <c r="K740">
        <f t="shared" si="45"/>
        <v>0.6567516848431274</v>
      </c>
      <c r="L740">
        <f t="shared" si="46"/>
        <v>0.72302660912328431</v>
      </c>
      <c r="M740">
        <f t="shared" si="47"/>
        <v>0</v>
      </c>
    </row>
    <row r="741" spans="1:13" x14ac:dyDescent="0.3">
      <c r="A741">
        <v>740</v>
      </c>
      <c r="B741">
        <v>0.1503606289651116</v>
      </c>
      <c r="C741">
        <v>0.46853635443255248</v>
      </c>
      <c r="D741">
        <v>-0.77</v>
      </c>
      <c r="E741">
        <v>0.25</v>
      </c>
      <c r="F741">
        <v>7.5925306496982703</v>
      </c>
      <c r="G741">
        <v>0.4</v>
      </c>
      <c r="H741">
        <v>-8.17</v>
      </c>
      <c r="I741">
        <f t="shared" si="44"/>
        <v>-10.239775834961023</v>
      </c>
      <c r="J741">
        <v>0.35</v>
      </c>
      <c r="K741">
        <f t="shared" si="45"/>
        <v>-0.7394092823570495</v>
      </c>
      <c r="L741">
        <f t="shared" si="46"/>
        <v>-0.75519920295323295</v>
      </c>
      <c r="M741">
        <f t="shared" si="47"/>
        <v>1</v>
      </c>
    </row>
    <row r="742" spans="1:13" x14ac:dyDescent="0.3">
      <c r="A742">
        <v>741</v>
      </c>
      <c r="B742">
        <v>0.38735414842639104</v>
      </c>
      <c r="C742">
        <v>0.35129484861496352</v>
      </c>
      <c r="D742">
        <v>-0.77</v>
      </c>
      <c r="E742">
        <v>0.25</v>
      </c>
      <c r="F742">
        <v>7.5925306496982703</v>
      </c>
      <c r="G742">
        <v>0.4</v>
      </c>
      <c r="H742">
        <v>-8.17</v>
      </c>
      <c r="I742">
        <f t="shared" si="44"/>
        <v>-8.7424434721423783</v>
      </c>
      <c r="J742">
        <v>0.35</v>
      </c>
      <c r="K742">
        <f t="shared" si="45"/>
        <v>-0.21534295537052417</v>
      </c>
      <c r="L742">
        <f t="shared" si="46"/>
        <v>-0.29170835350157298</v>
      </c>
      <c r="M742">
        <f t="shared" si="47"/>
        <v>1</v>
      </c>
    </row>
    <row r="743" spans="1:13" x14ac:dyDescent="0.3">
      <c r="A743">
        <v>742</v>
      </c>
      <c r="B743">
        <v>0.83242717513739539</v>
      </c>
      <c r="C743">
        <v>0.84113851913435012</v>
      </c>
      <c r="D743">
        <v>-0.77</v>
      </c>
      <c r="E743">
        <v>0.25</v>
      </c>
      <c r="F743">
        <v>7.5925306496982703</v>
      </c>
      <c r="G743">
        <v>0.4</v>
      </c>
      <c r="H743">
        <v>-8.17</v>
      </c>
      <c r="I743">
        <f t="shared" si="44"/>
        <v>-6.2423977786004876</v>
      </c>
      <c r="J743">
        <v>0.35</v>
      </c>
      <c r="K743">
        <f t="shared" si="45"/>
        <v>0.65967303736913774</v>
      </c>
      <c r="L743">
        <f t="shared" si="46"/>
        <v>0.85950265384209423</v>
      </c>
      <c r="M743">
        <f t="shared" si="47"/>
        <v>0</v>
      </c>
    </row>
    <row r="744" spans="1:13" x14ac:dyDescent="0.3">
      <c r="A744">
        <v>743</v>
      </c>
      <c r="B744">
        <v>2.8830517668167466E-2</v>
      </c>
      <c r="C744">
        <v>0.21886848760770006</v>
      </c>
      <c r="D744">
        <v>-0.77</v>
      </c>
      <c r="E744">
        <v>0.25</v>
      </c>
      <c r="F744">
        <v>7.5925306496982703</v>
      </c>
      <c r="G744">
        <v>0.4</v>
      </c>
      <c r="H744">
        <v>-8.17</v>
      </c>
      <c r="I744">
        <f t="shared" si="44"/>
        <v>-11.966532229240379</v>
      </c>
      <c r="J744">
        <v>0.35</v>
      </c>
      <c r="K744">
        <f t="shared" si="45"/>
        <v>-1.3437740203548243</v>
      </c>
      <c r="L744">
        <f t="shared" si="46"/>
        <v>-1.4989780887277746</v>
      </c>
      <c r="M744">
        <f t="shared" si="47"/>
        <v>1</v>
      </c>
    </row>
    <row r="745" spans="1:13" x14ac:dyDescent="0.3">
      <c r="A745">
        <v>744</v>
      </c>
      <c r="B745">
        <v>0.11429569040273446</v>
      </c>
      <c r="C745">
        <v>0.22901762757379873</v>
      </c>
      <c r="D745">
        <v>-0.77</v>
      </c>
      <c r="E745">
        <v>0.25</v>
      </c>
      <c r="F745">
        <v>7.5925306496982703</v>
      </c>
      <c r="G745">
        <v>0.4</v>
      </c>
      <c r="H745">
        <v>-8.17</v>
      </c>
      <c r="I745">
        <f t="shared" si="44"/>
        <v>-10.577990674195355</v>
      </c>
      <c r="J745">
        <v>0.35</v>
      </c>
      <c r="K745">
        <f t="shared" si="45"/>
        <v>-0.85778447608906605</v>
      </c>
      <c r="L745">
        <f t="shared" si="46"/>
        <v>-1.0062016683075186</v>
      </c>
      <c r="M745">
        <f t="shared" si="47"/>
        <v>1</v>
      </c>
    </row>
    <row r="746" spans="1:13" x14ac:dyDescent="0.3">
      <c r="A746">
        <v>745</v>
      </c>
      <c r="B746">
        <v>0.57251758321743462</v>
      </c>
      <c r="C746">
        <v>3.647515422975367E-3</v>
      </c>
      <c r="D746">
        <v>-0.77</v>
      </c>
      <c r="E746">
        <v>0.25</v>
      </c>
      <c r="F746">
        <v>7.5925306496982703</v>
      </c>
      <c r="G746">
        <v>0.4</v>
      </c>
      <c r="H746">
        <v>-8.17</v>
      </c>
      <c r="I746">
        <f t="shared" si="44"/>
        <v>-7.8044251953407864</v>
      </c>
      <c r="J746">
        <v>0.35</v>
      </c>
      <c r="K746">
        <f t="shared" si="45"/>
        <v>0.11296344151003312</v>
      </c>
      <c r="L746">
        <f t="shared" si="46"/>
        <v>-0.42365001841817651</v>
      </c>
      <c r="M746">
        <f t="shared" si="47"/>
        <v>1</v>
      </c>
    </row>
    <row r="747" spans="1:13" x14ac:dyDescent="0.3">
      <c r="A747">
        <v>746</v>
      </c>
      <c r="B747">
        <v>0.64138330209662908</v>
      </c>
      <c r="C747">
        <v>7.5070004728340467E-2</v>
      </c>
      <c r="D747">
        <v>-0.77</v>
      </c>
      <c r="E747">
        <v>0.25</v>
      </c>
      <c r="F747">
        <v>7.5925306496982703</v>
      </c>
      <c r="G747">
        <v>0.4</v>
      </c>
      <c r="H747">
        <v>-8.17</v>
      </c>
      <c r="I747">
        <f t="shared" si="44"/>
        <v>-7.4456824809731117</v>
      </c>
      <c r="J747">
        <v>0.35</v>
      </c>
      <c r="K747">
        <f t="shared" si="45"/>
        <v>0.23852339153871949</v>
      </c>
      <c r="L747">
        <f t="shared" si="46"/>
        <v>-4.9284029962238185E-2</v>
      </c>
      <c r="M747">
        <f t="shared" si="47"/>
        <v>1</v>
      </c>
    </row>
    <row r="748" spans="1:13" x14ac:dyDescent="0.3">
      <c r="A748">
        <v>747</v>
      </c>
      <c r="B748">
        <v>0.26749070279086085</v>
      </c>
      <c r="C748">
        <v>0.52500308496477899</v>
      </c>
      <c r="D748">
        <v>-0.77</v>
      </c>
      <c r="E748">
        <v>0.25</v>
      </c>
      <c r="F748">
        <v>7.5925306496982703</v>
      </c>
      <c r="G748">
        <v>0.4</v>
      </c>
      <c r="H748">
        <v>-8.17</v>
      </c>
      <c r="I748">
        <f t="shared" si="44"/>
        <v>-9.4108397047580414</v>
      </c>
      <c r="J748">
        <v>0.35</v>
      </c>
      <c r="K748">
        <f t="shared" si="45"/>
        <v>-0.44928163678600619</v>
      </c>
      <c r="L748">
        <f t="shared" si="46"/>
        <v>-0.43673873158133891</v>
      </c>
      <c r="M748">
        <f t="shared" si="47"/>
        <v>1</v>
      </c>
    </row>
    <row r="749" spans="1:13" x14ac:dyDescent="0.3">
      <c r="A749">
        <v>748</v>
      </c>
      <c r="B749">
        <v>0.47753859563727497</v>
      </c>
      <c r="C749">
        <v>0.14963284155750201</v>
      </c>
      <c r="D749">
        <v>-0.77</v>
      </c>
      <c r="E749">
        <v>0.25</v>
      </c>
      <c r="F749">
        <v>7.5925306496982703</v>
      </c>
      <c r="G749">
        <v>0.4</v>
      </c>
      <c r="H749">
        <v>-8.17</v>
      </c>
      <c r="I749">
        <f t="shared" si="44"/>
        <v>-8.2826643407187586</v>
      </c>
      <c r="J749">
        <v>0.35</v>
      </c>
      <c r="K749">
        <f t="shared" si="45"/>
        <v>-5.4420259372256918E-2</v>
      </c>
      <c r="L749">
        <f t="shared" si="46"/>
        <v>-0.26202213753557979</v>
      </c>
      <c r="M749">
        <f t="shared" si="47"/>
        <v>1</v>
      </c>
    </row>
    <row r="750" spans="1:13" x14ac:dyDescent="0.3">
      <c r="A750">
        <v>749</v>
      </c>
      <c r="B750">
        <v>0.88440866598438517</v>
      </c>
      <c r="C750">
        <v>0.42684308281706884</v>
      </c>
      <c r="D750">
        <v>-0.77</v>
      </c>
      <c r="E750">
        <v>0.25</v>
      </c>
      <c r="F750">
        <v>7.5925306496982703</v>
      </c>
      <c r="G750">
        <v>0.4</v>
      </c>
      <c r="H750">
        <v>-8.17</v>
      </c>
      <c r="I750">
        <f t="shared" si="44"/>
        <v>-5.7753641892895864</v>
      </c>
      <c r="J750">
        <v>0.35</v>
      </c>
      <c r="K750">
        <f t="shared" si="45"/>
        <v>0.82313479362795317</v>
      </c>
      <c r="L750">
        <f t="shared" si="46"/>
        <v>0.78625135058279128</v>
      </c>
      <c r="M750">
        <f t="shared" si="47"/>
        <v>0</v>
      </c>
    </row>
    <row r="751" spans="1:13" x14ac:dyDescent="0.3">
      <c r="A751">
        <v>750</v>
      </c>
      <c r="B751">
        <v>0.20297771466439662</v>
      </c>
      <c r="C751">
        <v>0.40863454119066966</v>
      </c>
      <c r="D751">
        <v>-0.77</v>
      </c>
      <c r="E751">
        <v>0.25</v>
      </c>
      <c r="F751">
        <v>7.5925306496982703</v>
      </c>
      <c r="G751">
        <v>0.4</v>
      </c>
      <c r="H751">
        <v>-8.17</v>
      </c>
      <c r="I751">
        <f t="shared" si="44"/>
        <v>-9.8320644349123221</v>
      </c>
      <c r="J751">
        <v>0.35</v>
      </c>
      <c r="K751">
        <f t="shared" si="45"/>
        <v>-0.5967102923400045</v>
      </c>
      <c r="L751">
        <f t="shared" si="46"/>
        <v>-0.64292206251610429</v>
      </c>
      <c r="M751">
        <f t="shared" si="47"/>
        <v>1</v>
      </c>
    </row>
    <row r="752" spans="1:13" x14ac:dyDescent="0.3">
      <c r="A752">
        <v>751</v>
      </c>
      <c r="B752">
        <v>0.80609944020288371</v>
      </c>
      <c r="C752">
        <v>0.93656516450665905</v>
      </c>
      <c r="D752">
        <v>-0.77</v>
      </c>
      <c r="E752">
        <v>0.25</v>
      </c>
      <c r="F752">
        <v>7.5925306496982703</v>
      </c>
      <c r="G752">
        <v>0.4</v>
      </c>
      <c r="H752">
        <v>-8.17</v>
      </c>
      <c r="I752">
        <f t="shared" si="44"/>
        <v>-6.442776181043695</v>
      </c>
      <c r="J752">
        <v>0.35</v>
      </c>
      <c r="K752">
        <f t="shared" si="45"/>
        <v>0.58954059651401503</v>
      </c>
      <c r="L752">
        <f t="shared" si="46"/>
        <v>0.89485323064999389</v>
      </c>
      <c r="M752">
        <f t="shared" si="47"/>
        <v>0</v>
      </c>
    </row>
    <row r="753" spans="1:13" x14ac:dyDescent="0.3">
      <c r="A753">
        <v>752</v>
      </c>
      <c r="B753">
        <v>0.98702614644908793</v>
      </c>
      <c r="C753">
        <v>0.63135541873662893</v>
      </c>
      <c r="D753">
        <v>-0.77</v>
      </c>
      <c r="E753">
        <v>0.25</v>
      </c>
      <c r="F753">
        <v>7.5925306496982703</v>
      </c>
      <c r="G753">
        <v>0.4</v>
      </c>
      <c r="H753">
        <v>-8.17</v>
      </c>
      <c r="I753">
        <f t="shared" si="44"/>
        <v>-3.7160129668503545</v>
      </c>
      <c r="J753">
        <v>0.35</v>
      </c>
      <c r="K753">
        <f t="shared" si="45"/>
        <v>1.5439077214816843</v>
      </c>
      <c r="L753">
        <f t="shared" si="46"/>
        <v>1.6109967916611347</v>
      </c>
      <c r="M753">
        <f t="shared" si="47"/>
        <v>0</v>
      </c>
    </row>
    <row r="754" spans="1:13" x14ac:dyDescent="0.3">
      <c r="A754">
        <v>753</v>
      </c>
      <c r="B754">
        <v>0.19228728841109377</v>
      </c>
      <c r="C754">
        <v>0.77470896503343445</v>
      </c>
      <c r="D754">
        <v>-0.77</v>
      </c>
      <c r="E754">
        <v>0.25</v>
      </c>
      <c r="F754">
        <v>7.5925306496982703</v>
      </c>
      <c r="G754">
        <v>0.4</v>
      </c>
      <c r="H754">
        <v>-8.17</v>
      </c>
      <c r="I754">
        <f t="shared" si="44"/>
        <v>-9.9089968219747089</v>
      </c>
      <c r="J754">
        <v>0.35</v>
      </c>
      <c r="K754">
        <f t="shared" si="45"/>
        <v>-0.62363662781183971</v>
      </c>
      <c r="L754">
        <f t="shared" si="46"/>
        <v>-0.47274763137746434</v>
      </c>
      <c r="M754">
        <f t="shared" si="47"/>
        <v>1</v>
      </c>
    </row>
    <row r="755" spans="1:13" x14ac:dyDescent="0.3">
      <c r="A755">
        <v>754</v>
      </c>
      <c r="B755">
        <v>0.26746357308299651</v>
      </c>
      <c r="C755">
        <v>0.24093214259640461</v>
      </c>
      <c r="D755">
        <v>-0.77</v>
      </c>
      <c r="E755">
        <v>0.25</v>
      </c>
      <c r="F755">
        <v>7.5925306496982703</v>
      </c>
      <c r="G755">
        <v>0.4</v>
      </c>
      <c r="H755">
        <v>-8.17</v>
      </c>
      <c r="I755">
        <f t="shared" si="44"/>
        <v>-9.4110045819727013</v>
      </c>
      <c r="J755">
        <v>0.35</v>
      </c>
      <c r="K755">
        <f t="shared" si="45"/>
        <v>-0.44933934381113705</v>
      </c>
      <c r="L755">
        <f t="shared" si="46"/>
        <v>-0.59000079647798342</v>
      </c>
      <c r="M755">
        <f t="shared" si="47"/>
        <v>1</v>
      </c>
    </row>
    <row r="756" spans="1:13" x14ac:dyDescent="0.3">
      <c r="A756">
        <v>755</v>
      </c>
      <c r="B756">
        <v>0.27759479862176206</v>
      </c>
      <c r="C756">
        <v>0.86287527971012823</v>
      </c>
      <c r="D756">
        <v>-0.77</v>
      </c>
      <c r="E756">
        <v>0.25</v>
      </c>
      <c r="F756">
        <v>7.5925306496982703</v>
      </c>
      <c r="G756">
        <v>0.4</v>
      </c>
      <c r="H756">
        <v>-8.17</v>
      </c>
      <c r="I756">
        <f t="shared" si="44"/>
        <v>-9.3500031390884804</v>
      </c>
      <c r="J756">
        <v>0.35</v>
      </c>
      <c r="K756">
        <f t="shared" si="45"/>
        <v>-0.42798883880165972</v>
      </c>
      <c r="L756">
        <f t="shared" si="46"/>
        <v>-0.20932306891469929</v>
      </c>
      <c r="M756">
        <f t="shared" si="47"/>
        <v>1</v>
      </c>
    </row>
    <row r="757" spans="1:13" x14ac:dyDescent="0.3">
      <c r="A757">
        <v>756</v>
      </c>
      <c r="B757">
        <v>0.90646208670184492</v>
      </c>
      <c r="C757">
        <v>0.71037121995632491</v>
      </c>
      <c r="D757">
        <v>-0.77</v>
      </c>
      <c r="E757">
        <v>0.25</v>
      </c>
      <c r="F757">
        <v>7.5925306496982703</v>
      </c>
      <c r="G757">
        <v>0.4</v>
      </c>
      <c r="H757">
        <v>-8.17</v>
      </c>
      <c r="I757">
        <f t="shared" si="44"/>
        <v>-5.5314418254245368</v>
      </c>
      <c r="J757">
        <v>0.35</v>
      </c>
      <c r="K757">
        <f t="shared" si="45"/>
        <v>0.90850762098072058</v>
      </c>
      <c r="L757">
        <f t="shared" si="46"/>
        <v>1.0194015249001052</v>
      </c>
      <c r="M757">
        <f t="shared" si="47"/>
        <v>0</v>
      </c>
    </row>
    <row r="758" spans="1:13" x14ac:dyDescent="0.3">
      <c r="A758">
        <v>757</v>
      </c>
      <c r="B758">
        <v>0.35027278430862052</v>
      </c>
      <c r="C758">
        <v>0.38059016159657566</v>
      </c>
      <c r="D758">
        <v>-0.77</v>
      </c>
      <c r="E758">
        <v>0.25</v>
      </c>
      <c r="F758">
        <v>7.5925306496982703</v>
      </c>
      <c r="G758">
        <v>0.4</v>
      </c>
      <c r="H758">
        <v>-8.17</v>
      </c>
      <c r="I758">
        <f t="shared" si="44"/>
        <v>-8.9391682202382352</v>
      </c>
      <c r="J758">
        <v>0.35</v>
      </c>
      <c r="K758">
        <f t="shared" si="45"/>
        <v>-0.28419661720407374</v>
      </c>
      <c r="L758">
        <f t="shared" si="46"/>
        <v>-0.34498285303508847</v>
      </c>
      <c r="M758">
        <f t="shared" si="47"/>
        <v>1</v>
      </c>
    </row>
    <row r="759" spans="1:13" x14ac:dyDescent="0.3">
      <c r="A759">
        <v>758</v>
      </c>
      <c r="B759">
        <v>0.11149535367376495</v>
      </c>
      <c r="C759">
        <v>0.24609330416006547</v>
      </c>
      <c r="D759">
        <v>-0.77</v>
      </c>
      <c r="E759">
        <v>0.25</v>
      </c>
      <c r="F759">
        <v>7.5925306496982703</v>
      </c>
      <c r="G759">
        <v>0.4</v>
      </c>
      <c r="H759">
        <v>-8.17</v>
      </c>
      <c r="I759">
        <f t="shared" si="44"/>
        <v>-10.607228134204831</v>
      </c>
      <c r="J759">
        <v>0.35</v>
      </c>
      <c r="K759">
        <f t="shared" si="45"/>
        <v>-0.8680175870923823</v>
      </c>
      <c r="L759">
        <f t="shared" si="46"/>
        <v>-1.005384619774645</v>
      </c>
      <c r="M759">
        <f t="shared" si="47"/>
        <v>1</v>
      </c>
    </row>
    <row r="760" spans="1:13" x14ac:dyDescent="0.3">
      <c r="A760">
        <v>759</v>
      </c>
      <c r="B760">
        <v>0.88691207860795429</v>
      </c>
      <c r="C760">
        <v>0.57312550946913754</v>
      </c>
      <c r="D760">
        <v>-0.77</v>
      </c>
      <c r="E760">
        <v>0.25</v>
      </c>
      <c r="F760">
        <v>7.5925306496982703</v>
      </c>
      <c r="G760">
        <v>0.4</v>
      </c>
      <c r="H760">
        <v>-8.17</v>
      </c>
      <c r="I760">
        <f t="shared" si="44"/>
        <v>-5.749462802205878</v>
      </c>
      <c r="J760">
        <v>0.35</v>
      </c>
      <c r="K760">
        <f t="shared" si="45"/>
        <v>0.83220027910725092</v>
      </c>
      <c r="L760">
        <f t="shared" si="46"/>
        <v>0.86906770673866673</v>
      </c>
      <c r="M760">
        <f t="shared" si="47"/>
        <v>0</v>
      </c>
    </row>
    <row r="761" spans="1:13" x14ac:dyDescent="0.3">
      <c r="A761">
        <v>760</v>
      </c>
      <c r="B761">
        <v>0.86029953396186432</v>
      </c>
      <c r="C761">
        <v>0.73027703417360323</v>
      </c>
      <c r="D761">
        <v>-0.77</v>
      </c>
      <c r="E761">
        <v>0.25</v>
      </c>
      <c r="F761">
        <v>7.5925306496982703</v>
      </c>
      <c r="G761">
        <v>0.4</v>
      </c>
      <c r="H761">
        <v>-8.17</v>
      </c>
      <c r="I761">
        <f t="shared" si="44"/>
        <v>-6.0066678469659234</v>
      </c>
      <c r="J761">
        <v>0.35</v>
      </c>
      <c r="K761">
        <f t="shared" si="45"/>
        <v>0.74217851344123531</v>
      </c>
      <c r="L761">
        <f t="shared" si="46"/>
        <v>0.86490872640741978</v>
      </c>
      <c r="M761">
        <f t="shared" si="47"/>
        <v>0</v>
      </c>
    </row>
    <row r="762" spans="1:13" x14ac:dyDescent="0.3">
      <c r="A762">
        <v>761</v>
      </c>
      <c r="B762">
        <v>0.28208861660635787</v>
      </c>
      <c r="C762">
        <v>5.7462626297329011E-2</v>
      </c>
      <c r="D762">
        <v>-0.77</v>
      </c>
      <c r="E762">
        <v>0.25</v>
      </c>
      <c r="F762">
        <v>7.5925306496982703</v>
      </c>
      <c r="G762">
        <v>0.4</v>
      </c>
      <c r="H762">
        <v>-8.17</v>
      </c>
      <c r="I762">
        <f t="shared" si="44"/>
        <v>-9.3232960990300313</v>
      </c>
      <c r="J762">
        <v>0.35</v>
      </c>
      <c r="K762">
        <f t="shared" si="45"/>
        <v>-0.41864137478120256</v>
      </c>
      <c r="L762">
        <f t="shared" si="46"/>
        <v>-0.73392866571774162</v>
      </c>
      <c r="M762">
        <f t="shared" si="47"/>
        <v>1</v>
      </c>
    </row>
    <row r="763" spans="1:13" x14ac:dyDescent="0.3">
      <c r="A763">
        <v>762</v>
      </c>
      <c r="B763">
        <v>0.8663885612804928</v>
      </c>
      <c r="C763">
        <v>0.44116094159246988</v>
      </c>
      <c r="D763">
        <v>-0.77</v>
      </c>
      <c r="E763">
        <v>0.25</v>
      </c>
      <c r="F763">
        <v>7.5925306496982703</v>
      </c>
      <c r="G763">
        <v>0.4</v>
      </c>
      <c r="H763">
        <v>-8.17</v>
      </c>
      <c r="I763">
        <f t="shared" si="44"/>
        <v>-5.9510386538536117</v>
      </c>
      <c r="J763">
        <v>0.35</v>
      </c>
      <c r="K763">
        <f t="shared" si="45"/>
        <v>0.7616487310305442</v>
      </c>
      <c r="L763">
        <f t="shared" si="46"/>
        <v>0.73204343826265261</v>
      </c>
      <c r="M763">
        <f t="shared" si="47"/>
        <v>0</v>
      </c>
    </row>
    <row r="764" spans="1:13" x14ac:dyDescent="0.3">
      <c r="A764">
        <v>763</v>
      </c>
      <c r="B764">
        <v>0.31943021728385934</v>
      </c>
      <c r="C764">
        <v>0.67281483592604407</v>
      </c>
      <c r="D764">
        <v>-0.77</v>
      </c>
      <c r="E764">
        <v>0.25</v>
      </c>
      <c r="F764">
        <v>7.5925306496982703</v>
      </c>
      <c r="G764">
        <v>0.4</v>
      </c>
      <c r="H764">
        <v>-8.17</v>
      </c>
      <c r="I764">
        <f t="shared" si="44"/>
        <v>-9.1085853941329837</v>
      </c>
      <c r="J764">
        <v>0.35</v>
      </c>
      <c r="K764">
        <f t="shared" si="45"/>
        <v>-0.34349262806723591</v>
      </c>
      <c r="L764">
        <f t="shared" si="46"/>
        <v>-0.25395279611335453</v>
      </c>
      <c r="M764">
        <f t="shared" si="47"/>
        <v>1</v>
      </c>
    </row>
    <row r="765" spans="1:13" x14ac:dyDescent="0.3">
      <c r="A765">
        <v>764</v>
      </c>
      <c r="B765">
        <v>0.42946392144800738</v>
      </c>
      <c r="C765">
        <v>0.19721050822117925</v>
      </c>
      <c r="D765">
        <v>-0.77</v>
      </c>
      <c r="E765">
        <v>0.25</v>
      </c>
      <c r="F765">
        <v>7.5925306496982703</v>
      </c>
      <c r="G765">
        <v>0.4</v>
      </c>
      <c r="H765">
        <v>-8.17</v>
      </c>
      <c r="I765">
        <f t="shared" si="44"/>
        <v>-8.5254782862443275</v>
      </c>
      <c r="J765">
        <v>0.35</v>
      </c>
      <c r="K765">
        <f t="shared" si="45"/>
        <v>-0.13940514030620621</v>
      </c>
      <c r="L765">
        <f t="shared" si="46"/>
        <v>-0.30973058806427933</v>
      </c>
      <c r="M765">
        <f t="shared" si="47"/>
        <v>1</v>
      </c>
    </row>
    <row r="766" spans="1:13" x14ac:dyDescent="0.3">
      <c r="A766">
        <v>765</v>
      </c>
      <c r="B766">
        <v>0.32924417189755517</v>
      </c>
      <c r="C766">
        <v>0.47432753490374258</v>
      </c>
      <c r="D766">
        <v>-0.77</v>
      </c>
      <c r="E766">
        <v>0.25</v>
      </c>
      <c r="F766">
        <v>7.5925306496982703</v>
      </c>
      <c r="G766">
        <v>0.4</v>
      </c>
      <c r="H766">
        <v>-8.17</v>
      </c>
      <c r="I766">
        <f t="shared" si="44"/>
        <v>-9.0540023827942591</v>
      </c>
      <c r="J766">
        <v>0.35</v>
      </c>
      <c r="K766">
        <f t="shared" si="45"/>
        <v>-0.32438857409868227</v>
      </c>
      <c r="L766">
        <f t="shared" si="46"/>
        <v>-0.33726773520255549</v>
      </c>
      <c r="M766">
        <f t="shared" si="47"/>
        <v>1</v>
      </c>
    </row>
    <row r="767" spans="1:13" x14ac:dyDescent="0.3">
      <c r="A767">
        <v>766</v>
      </c>
      <c r="B767">
        <v>0.28231240249342637</v>
      </c>
      <c r="C767">
        <v>0.21368897641802165</v>
      </c>
      <c r="D767">
        <v>-0.77</v>
      </c>
      <c r="E767">
        <v>0.25</v>
      </c>
      <c r="F767">
        <v>7.5925306496982703</v>
      </c>
      <c r="G767">
        <v>0.4</v>
      </c>
      <c r="H767">
        <v>-8.17</v>
      </c>
      <c r="I767">
        <f t="shared" si="44"/>
        <v>-9.3219715252019473</v>
      </c>
      <c r="J767">
        <v>0.35</v>
      </c>
      <c r="K767">
        <f t="shared" si="45"/>
        <v>-0.41817777394137323</v>
      </c>
      <c r="L767">
        <f t="shared" si="46"/>
        <v>-0.57691507685953336</v>
      </c>
      <c r="M767">
        <f t="shared" si="47"/>
        <v>1</v>
      </c>
    </row>
    <row r="768" spans="1:13" x14ac:dyDescent="0.3">
      <c r="A768">
        <v>767</v>
      </c>
      <c r="B768">
        <v>0.82918346103033114</v>
      </c>
      <c r="C768">
        <v>0.93968370993310624</v>
      </c>
      <c r="D768">
        <v>-0.77</v>
      </c>
      <c r="E768">
        <v>0.25</v>
      </c>
      <c r="F768">
        <v>7.5925306496982703</v>
      </c>
      <c r="G768">
        <v>0.4</v>
      </c>
      <c r="H768">
        <v>-8.17</v>
      </c>
      <c r="I768">
        <f t="shared" si="44"/>
        <v>-6.2681130784052028</v>
      </c>
      <c r="J768">
        <v>0.35</v>
      </c>
      <c r="K768">
        <f t="shared" si="45"/>
        <v>0.65067268243748755</v>
      </c>
      <c r="L768">
        <f t="shared" si="46"/>
        <v>0.96109746260411955</v>
      </c>
      <c r="M768">
        <f t="shared" si="47"/>
        <v>0</v>
      </c>
    </row>
    <row r="769" spans="1:13" x14ac:dyDescent="0.3">
      <c r="A769">
        <v>768</v>
      </c>
      <c r="B769">
        <v>0.22363163401733832</v>
      </c>
      <c r="C769">
        <v>0.44630161757456632</v>
      </c>
      <c r="D769">
        <v>-0.77</v>
      </c>
      <c r="E769">
        <v>0.25</v>
      </c>
      <c r="F769">
        <v>7.5925306496982703</v>
      </c>
      <c r="G769">
        <v>0.4</v>
      </c>
      <c r="H769">
        <v>-8.17</v>
      </c>
      <c r="I769">
        <f t="shared" si="44"/>
        <v>-9.6899709470952189</v>
      </c>
      <c r="J769">
        <v>0.35</v>
      </c>
      <c r="K769">
        <f t="shared" si="45"/>
        <v>-0.54697757160401839</v>
      </c>
      <c r="L769">
        <f t="shared" si="46"/>
        <v>-0.57397975695094461</v>
      </c>
      <c r="M769">
        <f t="shared" si="47"/>
        <v>1</v>
      </c>
    </row>
    <row r="770" spans="1:13" x14ac:dyDescent="0.3">
      <c r="A770">
        <v>769</v>
      </c>
      <c r="B770">
        <v>0.12427698559888356</v>
      </c>
      <c r="C770">
        <v>0.49248634367352395</v>
      </c>
      <c r="D770">
        <v>-0.77</v>
      </c>
      <c r="E770">
        <v>0.25</v>
      </c>
      <c r="F770">
        <v>7.5925306496982703</v>
      </c>
      <c r="G770">
        <v>0.4</v>
      </c>
      <c r="H770">
        <v>-8.17</v>
      </c>
      <c r="I770">
        <f t="shared" ref="I770:I833" si="48">_xlfn.NORM.INV(B770,H770,$R$1)</f>
        <v>-10.477737556321275</v>
      </c>
      <c r="J770">
        <v>0.35</v>
      </c>
      <c r="K770">
        <f t="shared" si="45"/>
        <v>-0.82269588483313782</v>
      </c>
      <c r="L770">
        <f t="shared" si="46"/>
        <v>-0.82646289623047975</v>
      </c>
      <c r="M770">
        <f t="shared" si="47"/>
        <v>1</v>
      </c>
    </row>
    <row r="771" spans="1:13" x14ac:dyDescent="0.3">
      <c r="A771">
        <v>770</v>
      </c>
      <c r="B771">
        <v>0.68948189728524811</v>
      </c>
      <c r="C771">
        <v>0.31490287996572075</v>
      </c>
      <c r="D771">
        <v>-0.77</v>
      </c>
      <c r="E771">
        <v>0.25</v>
      </c>
      <c r="F771">
        <v>7.5925306496982703</v>
      </c>
      <c r="G771">
        <v>0.4</v>
      </c>
      <c r="H771">
        <v>-8.17</v>
      </c>
      <c r="I771">
        <f t="shared" si="48"/>
        <v>-7.1812353816265304</v>
      </c>
      <c r="J771">
        <v>0.35</v>
      </c>
      <c r="K771">
        <f t="shared" ref="K771:K834" si="49">D771*E771+F771*G771+I771*J771</f>
        <v>0.33107987631002267</v>
      </c>
      <c r="L771">
        <f t="shared" ref="L771:L834" si="50">_xlfn.NORM.INV(C771,K771,$P$1)</f>
        <v>0.23467982384849181</v>
      </c>
      <c r="M771">
        <f t="shared" ref="M771:M834" si="51">IF(L771&lt;0,1,0)</f>
        <v>0</v>
      </c>
    </row>
    <row r="772" spans="1:13" x14ac:dyDescent="0.3">
      <c r="A772">
        <v>771</v>
      </c>
      <c r="B772">
        <v>0.18538710238027811</v>
      </c>
      <c r="C772">
        <v>0.3419151437594623</v>
      </c>
      <c r="D772">
        <v>-0.77</v>
      </c>
      <c r="E772">
        <v>0.25</v>
      </c>
      <c r="F772">
        <v>7.5925306496982703</v>
      </c>
      <c r="G772">
        <v>0.4</v>
      </c>
      <c r="H772">
        <v>-8.17</v>
      </c>
      <c r="I772">
        <f t="shared" si="48"/>
        <v>-9.9600482013589851</v>
      </c>
      <c r="J772">
        <v>0.35</v>
      </c>
      <c r="K772">
        <f t="shared" si="49"/>
        <v>-0.64150461059633646</v>
      </c>
      <c r="L772">
        <f t="shared" si="50"/>
        <v>-0.72295300226798731</v>
      </c>
      <c r="M772">
        <f t="shared" si="51"/>
        <v>1</v>
      </c>
    </row>
    <row r="773" spans="1:13" x14ac:dyDescent="0.3">
      <c r="A773">
        <v>772</v>
      </c>
      <c r="B773">
        <v>0.11589620678016221</v>
      </c>
      <c r="C773">
        <v>0.16822177893890833</v>
      </c>
      <c r="D773">
        <v>-0.77</v>
      </c>
      <c r="E773">
        <v>0.25</v>
      </c>
      <c r="F773">
        <v>7.5925306496982703</v>
      </c>
      <c r="G773">
        <v>0.4</v>
      </c>
      <c r="H773">
        <v>-8.17</v>
      </c>
      <c r="I773">
        <f t="shared" si="48"/>
        <v>-10.561508810016797</v>
      </c>
      <c r="J773">
        <v>0.35</v>
      </c>
      <c r="K773">
        <f t="shared" si="49"/>
        <v>-0.85201582362657025</v>
      </c>
      <c r="L773">
        <f t="shared" si="50"/>
        <v>-1.044259029690467</v>
      </c>
      <c r="M773">
        <f t="shared" si="51"/>
        <v>1</v>
      </c>
    </row>
    <row r="774" spans="1:13" x14ac:dyDescent="0.3">
      <c r="A774">
        <v>773</v>
      </c>
      <c r="B774">
        <v>0.6897961367860751</v>
      </c>
      <c r="C774">
        <v>1.132611125427252E-2</v>
      </c>
      <c r="D774">
        <v>-0.77</v>
      </c>
      <c r="E774">
        <v>0.25</v>
      </c>
      <c r="F774">
        <v>7.5925306496982703</v>
      </c>
      <c r="G774">
        <v>0.4</v>
      </c>
      <c r="H774">
        <v>-8.17</v>
      </c>
      <c r="I774">
        <f t="shared" si="48"/>
        <v>-7.179454848203406</v>
      </c>
      <c r="J774">
        <v>0.35</v>
      </c>
      <c r="K774">
        <f t="shared" si="49"/>
        <v>0.33170306300811614</v>
      </c>
      <c r="L774">
        <f t="shared" si="50"/>
        <v>-0.12414688951000774</v>
      </c>
      <c r="M774">
        <f t="shared" si="51"/>
        <v>1</v>
      </c>
    </row>
    <row r="775" spans="1:13" x14ac:dyDescent="0.3">
      <c r="A775">
        <v>774</v>
      </c>
      <c r="B775">
        <v>0.67140956497239357</v>
      </c>
      <c r="C775">
        <v>0.57533450842247835</v>
      </c>
      <c r="D775">
        <v>-0.77</v>
      </c>
      <c r="E775">
        <v>0.25</v>
      </c>
      <c r="F775">
        <v>7.5925306496982703</v>
      </c>
      <c r="G775">
        <v>0.4</v>
      </c>
      <c r="H775">
        <v>-8.17</v>
      </c>
      <c r="I775">
        <f t="shared" si="48"/>
        <v>-7.2823825231294039</v>
      </c>
      <c r="J775">
        <v>0.35</v>
      </c>
      <c r="K775">
        <f t="shared" si="49"/>
        <v>0.29567837678401698</v>
      </c>
      <c r="L775">
        <f t="shared" si="50"/>
        <v>0.33367279938899214</v>
      </c>
      <c r="M775">
        <f t="shared" si="51"/>
        <v>0</v>
      </c>
    </row>
    <row r="776" spans="1:13" x14ac:dyDescent="0.3">
      <c r="A776">
        <v>775</v>
      </c>
      <c r="B776">
        <v>3.4994136446539259E-2</v>
      </c>
      <c r="C776">
        <v>0.79994104845083758</v>
      </c>
      <c r="D776">
        <v>-0.77</v>
      </c>
      <c r="E776">
        <v>0.25</v>
      </c>
      <c r="F776">
        <v>7.5925306496982703</v>
      </c>
      <c r="G776">
        <v>0.4</v>
      </c>
      <c r="H776">
        <v>-8.17</v>
      </c>
      <c r="I776">
        <f t="shared" si="48"/>
        <v>-11.793973124132098</v>
      </c>
      <c r="J776">
        <v>0.35</v>
      </c>
      <c r="K776">
        <f t="shared" si="49"/>
        <v>-1.283378333566926</v>
      </c>
      <c r="L776">
        <f t="shared" si="50"/>
        <v>-1.1150961970982149</v>
      </c>
      <c r="M776">
        <f t="shared" si="51"/>
        <v>1</v>
      </c>
    </row>
    <row r="777" spans="1:13" x14ac:dyDescent="0.3">
      <c r="A777">
        <v>776</v>
      </c>
      <c r="B777">
        <v>0.41048984787794285</v>
      </c>
      <c r="C777">
        <v>0.64601127223916499</v>
      </c>
      <c r="D777">
        <v>-0.77</v>
      </c>
      <c r="E777">
        <v>0.25</v>
      </c>
      <c r="F777">
        <v>7.5925306496982703</v>
      </c>
      <c r="G777">
        <v>0.4</v>
      </c>
      <c r="H777">
        <v>-8.17</v>
      </c>
      <c r="I777">
        <f t="shared" si="48"/>
        <v>-8.6225701757843112</v>
      </c>
      <c r="J777">
        <v>0.35</v>
      </c>
      <c r="K777">
        <f t="shared" si="49"/>
        <v>-0.17338730164520033</v>
      </c>
      <c r="L777">
        <f t="shared" si="50"/>
        <v>-9.8472540102787456E-2</v>
      </c>
      <c r="M777">
        <f t="shared" si="51"/>
        <v>1</v>
      </c>
    </row>
    <row r="778" spans="1:13" x14ac:dyDescent="0.3">
      <c r="A778">
        <v>777</v>
      </c>
      <c r="B778">
        <v>0.26892862773531157</v>
      </c>
      <c r="C778">
        <v>0.96903531352175221</v>
      </c>
      <c r="D778">
        <v>-0.77</v>
      </c>
      <c r="E778">
        <v>0.25</v>
      </c>
      <c r="F778">
        <v>7.5925306496982703</v>
      </c>
      <c r="G778">
        <v>0.4</v>
      </c>
      <c r="H778">
        <v>-8.17</v>
      </c>
      <c r="I778">
        <f t="shared" si="48"/>
        <v>-9.4021129245988817</v>
      </c>
      <c r="J778">
        <v>0.35</v>
      </c>
      <c r="K778">
        <f t="shared" si="49"/>
        <v>-0.44622726373030019</v>
      </c>
      <c r="L778">
        <f t="shared" si="50"/>
        <v>-7.2867049620162549E-2</v>
      </c>
      <c r="M778">
        <f t="shared" si="51"/>
        <v>1</v>
      </c>
    </row>
    <row r="779" spans="1:13" x14ac:dyDescent="0.3">
      <c r="A779">
        <v>778</v>
      </c>
      <c r="B779">
        <v>0.59488226186875526</v>
      </c>
      <c r="C779">
        <v>0.52925208500794696</v>
      </c>
      <c r="D779">
        <v>-0.77</v>
      </c>
      <c r="E779">
        <v>0.25</v>
      </c>
      <c r="F779">
        <v>7.5925306496982703</v>
      </c>
      <c r="G779">
        <v>0.4</v>
      </c>
      <c r="H779">
        <v>-8.17</v>
      </c>
      <c r="I779">
        <f t="shared" si="48"/>
        <v>-7.6897554755677904</v>
      </c>
      <c r="J779">
        <v>0.35</v>
      </c>
      <c r="K779">
        <f t="shared" si="49"/>
        <v>0.15309784343058164</v>
      </c>
      <c r="L779">
        <f t="shared" si="50"/>
        <v>0.16777582960621565</v>
      </c>
      <c r="M779">
        <f t="shared" si="51"/>
        <v>0</v>
      </c>
    </row>
    <row r="780" spans="1:13" x14ac:dyDescent="0.3">
      <c r="A780">
        <v>779</v>
      </c>
      <c r="B780">
        <v>0.36344245832480693</v>
      </c>
      <c r="C780">
        <v>0.83556492277049876</v>
      </c>
      <c r="D780">
        <v>-0.77</v>
      </c>
      <c r="E780">
        <v>0.25</v>
      </c>
      <c r="F780">
        <v>7.5925306496982703</v>
      </c>
      <c r="G780">
        <v>0.4</v>
      </c>
      <c r="H780">
        <v>-8.17</v>
      </c>
      <c r="I780">
        <f t="shared" si="48"/>
        <v>-8.8685445342065883</v>
      </c>
      <c r="J780">
        <v>0.35</v>
      </c>
      <c r="K780">
        <f t="shared" si="49"/>
        <v>-0.25947832709299767</v>
      </c>
      <c r="L780">
        <f t="shared" si="50"/>
        <v>-6.4199890778021879E-2</v>
      </c>
      <c r="M780">
        <f t="shared" si="51"/>
        <v>1</v>
      </c>
    </row>
    <row r="781" spans="1:13" x14ac:dyDescent="0.3">
      <c r="A781">
        <v>780</v>
      </c>
      <c r="B781">
        <v>0.66552667630850493</v>
      </c>
      <c r="C781">
        <v>0.22700911560621195</v>
      </c>
      <c r="D781">
        <v>-0.77</v>
      </c>
      <c r="E781">
        <v>0.25</v>
      </c>
      <c r="F781">
        <v>7.5925306496982703</v>
      </c>
      <c r="G781">
        <v>0.4</v>
      </c>
      <c r="H781">
        <v>-8.17</v>
      </c>
      <c r="I781">
        <f t="shared" si="48"/>
        <v>-7.3148117593142832</v>
      </c>
      <c r="J781">
        <v>0.35</v>
      </c>
      <c r="K781">
        <f t="shared" si="49"/>
        <v>0.28432814411930929</v>
      </c>
      <c r="L781">
        <f t="shared" si="50"/>
        <v>0.13458157123583842</v>
      </c>
      <c r="M781">
        <f t="shared" si="51"/>
        <v>0</v>
      </c>
    </row>
    <row r="782" spans="1:13" x14ac:dyDescent="0.3">
      <c r="A782">
        <v>781</v>
      </c>
      <c r="B782">
        <v>5.6503410054303149E-2</v>
      </c>
      <c r="C782">
        <v>2.7273170660849E-2</v>
      </c>
      <c r="D782">
        <v>-0.77</v>
      </c>
      <c r="E782">
        <v>0.25</v>
      </c>
      <c r="F782">
        <v>7.5925306496982703</v>
      </c>
      <c r="G782">
        <v>0.4</v>
      </c>
      <c r="H782">
        <v>-8.17</v>
      </c>
      <c r="I782">
        <f t="shared" si="48"/>
        <v>-11.339643668268803</v>
      </c>
      <c r="J782">
        <v>0.35</v>
      </c>
      <c r="K782">
        <f t="shared" si="49"/>
        <v>-1.1243630240147726</v>
      </c>
      <c r="L782">
        <f t="shared" si="50"/>
        <v>-1.5088575070433421</v>
      </c>
      <c r="M782">
        <f t="shared" si="51"/>
        <v>1</v>
      </c>
    </row>
    <row r="783" spans="1:13" x14ac:dyDescent="0.3">
      <c r="A783">
        <v>782</v>
      </c>
      <c r="B783">
        <v>0.44717378579964795</v>
      </c>
      <c r="C783">
        <v>0.95727331648127967</v>
      </c>
      <c r="D783">
        <v>-0.77</v>
      </c>
      <c r="E783">
        <v>0.25</v>
      </c>
      <c r="F783">
        <v>7.5925306496982703</v>
      </c>
      <c r="G783">
        <v>0.4</v>
      </c>
      <c r="H783">
        <v>-8.17</v>
      </c>
      <c r="I783">
        <f t="shared" si="48"/>
        <v>-8.4356100717245965</v>
      </c>
      <c r="J783">
        <v>0.35</v>
      </c>
      <c r="K783">
        <f t="shared" si="49"/>
        <v>-0.10795126522430021</v>
      </c>
      <c r="L783">
        <f t="shared" si="50"/>
        <v>0.23602571345440831</v>
      </c>
      <c r="M783">
        <f t="shared" si="51"/>
        <v>0</v>
      </c>
    </row>
    <row r="784" spans="1:13" x14ac:dyDescent="0.3">
      <c r="A784">
        <v>783</v>
      </c>
      <c r="B784">
        <v>0.97458188366569065</v>
      </c>
      <c r="C784">
        <v>0.43290177785677642</v>
      </c>
      <c r="D784">
        <v>-0.77</v>
      </c>
      <c r="E784">
        <v>0.25</v>
      </c>
      <c r="F784">
        <v>7.5925306496982703</v>
      </c>
      <c r="G784">
        <v>0.4</v>
      </c>
      <c r="H784">
        <v>-8.17</v>
      </c>
      <c r="I784">
        <f t="shared" si="48"/>
        <v>-4.2642807778407885</v>
      </c>
      <c r="J784">
        <v>0.35</v>
      </c>
      <c r="K784">
        <f t="shared" si="49"/>
        <v>1.3520139876350323</v>
      </c>
      <c r="L784">
        <f t="shared" si="50"/>
        <v>1.3182157457233161</v>
      </c>
      <c r="M784">
        <f t="shared" si="51"/>
        <v>0</v>
      </c>
    </row>
    <row r="785" spans="1:13" x14ac:dyDescent="0.3">
      <c r="A785">
        <v>784</v>
      </c>
      <c r="B785">
        <v>0.26080878510674443</v>
      </c>
      <c r="C785">
        <v>0.95150793107201648</v>
      </c>
      <c r="D785">
        <v>-0.77</v>
      </c>
      <c r="E785">
        <v>0.25</v>
      </c>
      <c r="F785">
        <v>7.5925306496982703</v>
      </c>
      <c r="G785">
        <v>0.4</v>
      </c>
      <c r="H785">
        <v>-8.17</v>
      </c>
      <c r="I785">
        <f t="shared" si="48"/>
        <v>-9.4517079217931048</v>
      </c>
      <c r="J785">
        <v>0.35</v>
      </c>
      <c r="K785">
        <f t="shared" si="49"/>
        <v>-0.46358551274827819</v>
      </c>
      <c r="L785">
        <f t="shared" si="50"/>
        <v>-0.13165477193078551</v>
      </c>
      <c r="M785">
        <f t="shared" si="51"/>
        <v>1</v>
      </c>
    </row>
    <row r="786" spans="1:13" x14ac:dyDescent="0.3">
      <c r="A786">
        <v>785</v>
      </c>
      <c r="B786">
        <v>0.50449885279974538</v>
      </c>
      <c r="C786">
        <v>0.41213562329468445</v>
      </c>
      <c r="D786">
        <v>-0.77</v>
      </c>
      <c r="E786">
        <v>0.25</v>
      </c>
      <c r="F786">
        <v>7.5925306496982703</v>
      </c>
      <c r="G786">
        <v>0.4</v>
      </c>
      <c r="H786">
        <v>-8.17</v>
      </c>
      <c r="I786">
        <f t="shared" si="48"/>
        <v>-8.1474456186876143</v>
      </c>
      <c r="J786">
        <v>0.35</v>
      </c>
      <c r="K786">
        <f t="shared" si="49"/>
        <v>-7.0937066613567801E-3</v>
      </c>
      <c r="L786">
        <f t="shared" si="50"/>
        <v>-5.1504660805987958E-2</v>
      </c>
      <c r="M786">
        <f t="shared" si="51"/>
        <v>1</v>
      </c>
    </row>
    <row r="787" spans="1:13" x14ac:dyDescent="0.3">
      <c r="A787">
        <v>786</v>
      </c>
      <c r="B787">
        <v>0.40425581429390078</v>
      </c>
      <c r="C787">
        <v>0.13103108734698266</v>
      </c>
      <c r="D787">
        <v>-0.77</v>
      </c>
      <c r="E787">
        <v>0.25</v>
      </c>
      <c r="F787">
        <v>7.5925306496982703</v>
      </c>
      <c r="G787">
        <v>0.4</v>
      </c>
      <c r="H787">
        <v>-8.17</v>
      </c>
      <c r="I787">
        <f t="shared" si="48"/>
        <v>-8.6546931472188877</v>
      </c>
      <c r="J787">
        <v>0.35</v>
      </c>
      <c r="K787">
        <f t="shared" si="49"/>
        <v>-0.1846303416473023</v>
      </c>
      <c r="L787">
        <f t="shared" si="50"/>
        <v>-0.40893641421942856</v>
      </c>
      <c r="M787">
        <f t="shared" si="51"/>
        <v>1</v>
      </c>
    </row>
    <row r="788" spans="1:13" x14ac:dyDescent="0.3">
      <c r="A788">
        <v>787</v>
      </c>
      <c r="B788">
        <v>0.18000023740506033</v>
      </c>
      <c r="C788">
        <v>0.1811628184982651</v>
      </c>
      <c r="D788">
        <v>-0.77</v>
      </c>
      <c r="E788">
        <v>0.25</v>
      </c>
      <c r="F788">
        <v>7.5925306496982703</v>
      </c>
      <c r="G788">
        <v>0.4</v>
      </c>
      <c r="H788">
        <v>-8.17</v>
      </c>
      <c r="I788">
        <f t="shared" si="48"/>
        <v>-10.000728366196707</v>
      </c>
      <c r="J788">
        <v>0.35</v>
      </c>
      <c r="K788">
        <f t="shared" si="49"/>
        <v>-0.65574266828953931</v>
      </c>
      <c r="L788">
        <f t="shared" si="50"/>
        <v>-0.83793118119266519</v>
      </c>
      <c r="M788">
        <f t="shared" si="51"/>
        <v>1</v>
      </c>
    </row>
    <row r="789" spans="1:13" x14ac:dyDescent="0.3">
      <c r="A789">
        <v>788</v>
      </c>
      <c r="B789">
        <v>0.21430613622580963</v>
      </c>
      <c r="C789">
        <v>0.35133068261829514</v>
      </c>
      <c r="D789">
        <v>-0.77</v>
      </c>
      <c r="E789">
        <v>0.25</v>
      </c>
      <c r="F789">
        <v>7.5925306496982703</v>
      </c>
      <c r="G789">
        <v>0.4</v>
      </c>
      <c r="H789">
        <v>-8.17</v>
      </c>
      <c r="I789">
        <f t="shared" si="48"/>
        <v>-9.7531371635042525</v>
      </c>
      <c r="J789">
        <v>0.35</v>
      </c>
      <c r="K789">
        <f t="shared" si="49"/>
        <v>-0.56908574734717998</v>
      </c>
      <c r="L789">
        <f t="shared" si="50"/>
        <v>-0.64543182287892453</v>
      </c>
      <c r="M789">
        <f t="shared" si="51"/>
        <v>1</v>
      </c>
    </row>
    <row r="790" spans="1:13" x14ac:dyDescent="0.3">
      <c r="A790">
        <v>789</v>
      </c>
      <c r="B790">
        <v>0.55996913112216595</v>
      </c>
      <c r="C790">
        <v>0.77239304059288594</v>
      </c>
      <c r="D790">
        <v>-0.77</v>
      </c>
      <c r="E790">
        <v>0.25</v>
      </c>
      <c r="F790">
        <v>7.5925306496982703</v>
      </c>
      <c r="G790">
        <v>0.4</v>
      </c>
      <c r="H790">
        <v>-8.17</v>
      </c>
      <c r="I790">
        <f t="shared" si="48"/>
        <v>-7.8682180953218888</v>
      </c>
      <c r="J790">
        <v>0.35</v>
      </c>
      <c r="K790">
        <f t="shared" si="49"/>
        <v>9.0635926516647203E-2</v>
      </c>
      <c r="L790">
        <f t="shared" si="50"/>
        <v>0.23998611312271204</v>
      </c>
      <c r="M790">
        <f t="shared" si="51"/>
        <v>0</v>
      </c>
    </row>
    <row r="791" spans="1:13" x14ac:dyDescent="0.3">
      <c r="A791">
        <v>790</v>
      </c>
      <c r="B791">
        <v>0.7126655934253483</v>
      </c>
      <c r="C791">
        <v>0.8476441097966888</v>
      </c>
      <c r="D791">
        <v>-0.77</v>
      </c>
      <c r="E791">
        <v>0.25</v>
      </c>
      <c r="F791">
        <v>7.5925306496982703</v>
      </c>
      <c r="G791">
        <v>0.4</v>
      </c>
      <c r="H791">
        <v>-8.17</v>
      </c>
      <c r="I791">
        <f t="shared" si="48"/>
        <v>-7.0476223292224534</v>
      </c>
      <c r="J791">
        <v>0.35</v>
      </c>
      <c r="K791">
        <f t="shared" si="49"/>
        <v>0.37784444465144951</v>
      </c>
      <c r="L791">
        <f t="shared" si="50"/>
        <v>0.5831207507341073</v>
      </c>
      <c r="M791">
        <f t="shared" si="51"/>
        <v>0</v>
      </c>
    </row>
    <row r="792" spans="1:13" x14ac:dyDescent="0.3">
      <c r="A792">
        <v>791</v>
      </c>
      <c r="B792">
        <v>0.1848450081729367</v>
      </c>
      <c r="C792">
        <v>0.40405207125272813</v>
      </c>
      <c r="D792">
        <v>-0.77</v>
      </c>
      <c r="E792">
        <v>0.25</v>
      </c>
      <c r="F792">
        <v>7.5925306496982703</v>
      </c>
      <c r="G792">
        <v>0.4</v>
      </c>
      <c r="H792">
        <v>-8.17</v>
      </c>
      <c r="I792">
        <f t="shared" si="48"/>
        <v>-9.9641083246152231</v>
      </c>
      <c r="J792">
        <v>0.35</v>
      </c>
      <c r="K792">
        <f t="shared" si="49"/>
        <v>-0.64292565373601951</v>
      </c>
      <c r="L792">
        <f t="shared" si="50"/>
        <v>-0.69150016073935405</v>
      </c>
      <c r="M792">
        <f t="shared" si="51"/>
        <v>1</v>
      </c>
    </row>
    <row r="793" spans="1:13" x14ac:dyDescent="0.3">
      <c r="A793">
        <v>792</v>
      </c>
      <c r="B793">
        <v>0.12780561326856976</v>
      </c>
      <c r="C793">
        <v>0.56087507711316476</v>
      </c>
      <c r="D793">
        <v>-0.77</v>
      </c>
      <c r="E793">
        <v>0.25</v>
      </c>
      <c r="F793">
        <v>7.5925306496982703</v>
      </c>
      <c r="G793">
        <v>0.4</v>
      </c>
      <c r="H793">
        <v>-8.17</v>
      </c>
      <c r="I793">
        <f t="shared" si="48"/>
        <v>-10.443651069407835</v>
      </c>
      <c r="J793">
        <v>0.35</v>
      </c>
      <c r="K793">
        <f t="shared" si="49"/>
        <v>-0.81076561441343387</v>
      </c>
      <c r="L793">
        <f t="shared" si="50"/>
        <v>-0.78012797007550927</v>
      </c>
      <c r="M793">
        <f t="shared" si="51"/>
        <v>1</v>
      </c>
    </row>
    <row r="794" spans="1:13" x14ac:dyDescent="0.3">
      <c r="A794">
        <v>793</v>
      </c>
      <c r="B794">
        <v>0.88122564067553666</v>
      </c>
      <c r="C794">
        <v>0.34585115710869974</v>
      </c>
      <c r="D794">
        <v>-0.77</v>
      </c>
      <c r="E794">
        <v>0.25</v>
      </c>
      <c r="F794">
        <v>7.5925306496982703</v>
      </c>
      <c r="G794">
        <v>0.4</v>
      </c>
      <c r="H794">
        <v>-8.17</v>
      </c>
      <c r="I794">
        <f t="shared" si="48"/>
        <v>-5.8077280904251474</v>
      </c>
      <c r="J794">
        <v>0.35</v>
      </c>
      <c r="K794">
        <f t="shared" si="49"/>
        <v>0.81180742823050656</v>
      </c>
      <c r="L794">
        <f t="shared" si="50"/>
        <v>0.73249823749372767</v>
      </c>
      <c r="M794">
        <f t="shared" si="51"/>
        <v>0</v>
      </c>
    </row>
    <row r="795" spans="1:13" x14ac:dyDescent="0.3">
      <c r="A795">
        <v>794</v>
      </c>
      <c r="B795">
        <v>0.91398766446487911</v>
      </c>
      <c r="C795">
        <v>0.27357304864247667</v>
      </c>
      <c r="D795">
        <v>-0.77</v>
      </c>
      <c r="E795">
        <v>0.25</v>
      </c>
      <c r="F795">
        <v>7.5925306496982703</v>
      </c>
      <c r="G795">
        <v>0.4</v>
      </c>
      <c r="H795">
        <v>-8.17</v>
      </c>
      <c r="I795">
        <f t="shared" si="48"/>
        <v>-5.4385460292304515</v>
      </c>
      <c r="J795">
        <v>0.35</v>
      </c>
      <c r="K795">
        <f t="shared" si="49"/>
        <v>0.94102114964865025</v>
      </c>
      <c r="L795">
        <f t="shared" si="50"/>
        <v>0.82061272464314872</v>
      </c>
      <c r="M795">
        <f t="shared" si="51"/>
        <v>0</v>
      </c>
    </row>
    <row r="796" spans="1:13" x14ac:dyDescent="0.3">
      <c r="A796">
        <v>795</v>
      </c>
      <c r="B796">
        <v>0.61187745515946379</v>
      </c>
      <c r="C796">
        <v>0.99113057497934398</v>
      </c>
      <c r="D796">
        <v>-0.77</v>
      </c>
      <c r="E796">
        <v>0.25</v>
      </c>
      <c r="F796">
        <v>7.5925306496982703</v>
      </c>
      <c r="G796">
        <v>0.4</v>
      </c>
      <c r="H796">
        <v>-8.17</v>
      </c>
      <c r="I796">
        <f t="shared" si="48"/>
        <v>-7.6015686134768146</v>
      </c>
      <c r="J796">
        <v>0.35</v>
      </c>
      <c r="K796">
        <f t="shared" si="49"/>
        <v>0.18396324516242313</v>
      </c>
      <c r="L796">
        <f t="shared" si="50"/>
        <v>0.6581681666128496</v>
      </c>
      <c r="M796">
        <f t="shared" si="51"/>
        <v>0</v>
      </c>
    </row>
    <row r="797" spans="1:13" x14ac:dyDescent="0.3">
      <c r="A797">
        <v>796</v>
      </c>
      <c r="B797">
        <v>0.81963981605464664</v>
      </c>
      <c r="C797">
        <v>0.70674739410321652</v>
      </c>
      <c r="D797">
        <v>-0.77</v>
      </c>
      <c r="E797">
        <v>0.25</v>
      </c>
      <c r="F797">
        <v>7.5925306496982703</v>
      </c>
      <c r="G797">
        <v>0.4</v>
      </c>
      <c r="H797">
        <v>-8.17</v>
      </c>
      <c r="I797">
        <f t="shared" si="48"/>
        <v>-6.3420134061893831</v>
      </c>
      <c r="J797">
        <v>0.35</v>
      </c>
      <c r="K797">
        <f t="shared" si="49"/>
        <v>0.62480756771302426</v>
      </c>
      <c r="L797">
        <f t="shared" si="50"/>
        <v>0.73358904325306473</v>
      </c>
      <c r="M797">
        <f t="shared" si="51"/>
        <v>0</v>
      </c>
    </row>
    <row r="798" spans="1:13" x14ac:dyDescent="0.3">
      <c r="A798">
        <v>797</v>
      </c>
      <c r="B798">
        <v>0.18244245541253923</v>
      </c>
      <c r="C798">
        <v>0.41041688770257712</v>
      </c>
      <c r="D798">
        <v>-0.77</v>
      </c>
      <c r="E798">
        <v>0.25</v>
      </c>
      <c r="F798">
        <v>7.5925306496982703</v>
      </c>
      <c r="G798">
        <v>0.4</v>
      </c>
      <c r="H798">
        <v>-8.17</v>
      </c>
      <c r="I798">
        <f t="shared" si="48"/>
        <v>-9.9821924969504767</v>
      </c>
      <c r="J798">
        <v>0.35</v>
      </c>
      <c r="K798">
        <f t="shared" si="49"/>
        <v>-0.64925511405335845</v>
      </c>
      <c r="L798">
        <f t="shared" si="50"/>
        <v>-0.69454965778374655</v>
      </c>
      <c r="M798">
        <f t="shared" si="51"/>
        <v>1</v>
      </c>
    </row>
    <row r="799" spans="1:13" x14ac:dyDescent="0.3">
      <c r="A799">
        <v>798</v>
      </c>
      <c r="B799">
        <v>0.18814449638681152</v>
      </c>
      <c r="C799">
        <v>0.84310000070068514</v>
      </c>
      <c r="D799">
        <v>-0.77</v>
      </c>
      <c r="E799">
        <v>0.25</v>
      </c>
      <c r="F799">
        <v>7.5925306496982703</v>
      </c>
      <c r="G799">
        <v>0.4</v>
      </c>
      <c r="H799">
        <v>-8.17</v>
      </c>
      <c r="I799">
        <f t="shared" si="48"/>
        <v>-9.9395092285154565</v>
      </c>
      <c r="J799">
        <v>0.35</v>
      </c>
      <c r="K799">
        <f t="shared" si="49"/>
        <v>-0.63431597010110119</v>
      </c>
      <c r="L799">
        <f t="shared" si="50"/>
        <v>-0.43285987041155066</v>
      </c>
      <c r="M799">
        <f t="shared" si="51"/>
        <v>1</v>
      </c>
    </row>
    <row r="800" spans="1:13" x14ac:dyDescent="0.3">
      <c r="A800">
        <v>799</v>
      </c>
      <c r="B800">
        <v>0.49319096448969901</v>
      </c>
      <c r="C800">
        <v>0.94960800748065877</v>
      </c>
      <c r="D800">
        <v>-0.77</v>
      </c>
      <c r="E800">
        <v>0.25</v>
      </c>
      <c r="F800">
        <v>7.5925306496982703</v>
      </c>
      <c r="G800">
        <v>0.4</v>
      </c>
      <c r="H800">
        <v>-8.17</v>
      </c>
      <c r="I800">
        <f t="shared" si="48"/>
        <v>-8.2041370993512555</v>
      </c>
      <c r="J800">
        <v>0.35</v>
      </c>
      <c r="K800">
        <f t="shared" si="49"/>
        <v>-2.693572489363083E-2</v>
      </c>
      <c r="L800">
        <f t="shared" si="50"/>
        <v>0.30127721544803143</v>
      </c>
      <c r="M800">
        <f t="shared" si="51"/>
        <v>0</v>
      </c>
    </row>
    <row r="801" spans="1:13" x14ac:dyDescent="0.3">
      <c r="A801">
        <v>800</v>
      </c>
      <c r="B801">
        <v>0.69815075195147225</v>
      </c>
      <c r="C801">
        <v>0.34963483739229484</v>
      </c>
      <c r="D801">
        <v>-0.77</v>
      </c>
      <c r="E801">
        <v>0.25</v>
      </c>
      <c r="F801">
        <v>7.5925306496982703</v>
      </c>
      <c r="G801">
        <v>0.4</v>
      </c>
      <c r="H801">
        <v>-8.17</v>
      </c>
      <c r="I801">
        <f t="shared" si="48"/>
        <v>-7.131821476029959</v>
      </c>
      <c r="J801">
        <v>0.35</v>
      </c>
      <c r="K801">
        <f t="shared" si="49"/>
        <v>0.34837474326882267</v>
      </c>
      <c r="L801">
        <f t="shared" si="50"/>
        <v>0.27111343993120302</v>
      </c>
      <c r="M801">
        <f t="shared" si="51"/>
        <v>0</v>
      </c>
    </row>
    <row r="802" spans="1:13" x14ac:dyDescent="0.3">
      <c r="A802">
        <v>801</v>
      </c>
      <c r="B802">
        <v>0.55745739064898492</v>
      </c>
      <c r="C802">
        <v>0.34948440150837368</v>
      </c>
      <c r="D802">
        <v>-0.77</v>
      </c>
      <c r="E802">
        <v>0.25</v>
      </c>
      <c r="F802">
        <v>7.5925306496982703</v>
      </c>
      <c r="G802">
        <v>0.4</v>
      </c>
      <c r="H802">
        <v>-8.17</v>
      </c>
      <c r="I802">
        <f t="shared" si="48"/>
        <v>-7.8809482324156521</v>
      </c>
      <c r="J802">
        <v>0.35</v>
      </c>
      <c r="K802">
        <f t="shared" si="49"/>
        <v>8.6180378533830204E-2</v>
      </c>
      <c r="L802">
        <f t="shared" si="50"/>
        <v>8.8378088108403141E-3</v>
      </c>
      <c r="M802">
        <f t="shared" si="51"/>
        <v>0</v>
      </c>
    </row>
    <row r="803" spans="1:13" x14ac:dyDescent="0.3">
      <c r="A803">
        <v>802</v>
      </c>
      <c r="B803">
        <v>0.89447868341955072</v>
      </c>
      <c r="C803">
        <v>0.16242658614915384</v>
      </c>
      <c r="D803">
        <v>-0.77</v>
      </c>
      <c r="E803">
        <v>0.25</v>
      </c>
      <c r="F803">
        <v>7.5925306496982703</v>
      </c>
      <c r="G803">
        <v>0.4</v>
      </c>
      <c r="H803">
        <v>-8.17</v>
      </c>
      <c r="I803">
        <f t="shared" si="48"/>
        <v>-5.6685927814008519</v>
      </c>
      <c r="J803">
        <v>0.35</v>
      </c>
      <c r="K803">
        <f t="shared" si="49"/>
        <v>0.86050478638901029</v>
      </c>
      <c r="L803">
        <f t="shared" si="50"/>
        <v>0.66359804726899907</v>
      </c>
      <c r="M803">
        <f t="shared" si="51"/>
        <v>0</v>
      </c>
    </row>
    <row r="804" spans="1:13" x14ac:dyDescent="0.3">
      <c r="A804">
        <v>803</v>
      </c>
      <c r="B804">
        <v>0.56811045952528139</v>
      </c>
      <c r="C804">
        <v>0.57883356494525784</v>
      </c>
      <c r="D804">
        <v>-0.77</v>
      </c>
      <c r="E804">
        <v>0.25</v>
      </c>
      <c r="F804">
        <v>7.5925306496982703</v>
      </c>
      <c r="G804">
        <v>0.4</v>
      </c>
      <c r="H804">
        <v>-8.17</v>
      </c>
      <c r="I804">
        <f t="shared" si="48"/>
        <v>-7.8268688695480355</v>
      </c>
      <c r="J804">
        <v>0.35</v>
      </c>
      <c r="K804">
        <f t="shared" si="49"/>
        <v>0.10510815553749575</v>
      </c>
      <c r="L804">
        <f t="shared" si="50"/>
        <v>0.14489022631812801</v>
      </c>
      <c r="M804">
        <f t="shared" si="51"/>
        <v>0</v>
      </c>
    </row>
    <row r="805" spans="1:13" x14ac:dyDescent="0.3">
      <c r="A805">
        <v>804</v>
      </c>
      <c r="B805">
        <v>3.4115678618954814E-2</v>
      </c>
      <c r="C805">
        <v>9.3511023416532724E-2</v>
      </c>
      <c r="D805">
        <v>-0.77</v>
      </c>
      <c r="E805">
        <v>0.25</v>
      </c>
      <c r="F805">
        <v>7.5925306496982703</v>
      </c>
      <c r="G805">
        <v>0.4</v>
      </c>
      <c r="H805">
        <v>-8.17</v>
      </c>
      <c r="I805">
        <f t="shared" si="48"/>
        <v>-11.816951624163696</v>
      </c>
      <c r="J805">
        <v>0.35</v>
      </c>
      <c r="K805">
        <f t="shared" si="49"/>
        <v>-1.2914208085779855</v>
      </c>
      <c r="L805">
        <f t="shared" si="50"/>
        <v>-1.5553088144152758</v>
      </c>
      <c r="M805">
        <f t="shared" si="51"/>
        <v>1</v>
      </c>
    </row>
    <row r="806" spans="1:13" x14ac:dyDescent="0.3">
      <c r="A806">
        <v>805</v>
      </c>
      <c r="B806">
        <v>0.38965808121948176</v>
      </c>
      <c r="C806">
        <v>0.23422222111515301</v>
      </c>
      <c r="D806">
        <v>-0.77</v>
      </c>
      <c r="E806">
        <v>0.25</v>
      </c>
      <c r="F806">
        <v>7.5925306496982703</v>
      </c>
      <c r="G806">
        <v>0.4</v>
      </c>
      <c r="H806">
        <v>-8.17</v>
      </c>
      <c r="I806">
        <f t="shared" si="48"/>
        <v>-8.7304206062421112</v>
      </c>
      <c r="J806">
        <v>0.35</v>
      </c>
      <c r="K806">
        <f t="shared" si="49"/>
        <v>-0.21113495230543045</v>
      </c>
      <c r="L806">
        <f t="shared" si="50"/>
        <v>-0.35613742612708954</v>
      </c>
      <c r="M806">
        <f t="shared" si="51"/>
        <v>1</v>
      </c>
    </row>
    <row r="807" spans="1:13" x14ac:dyDescent="0.3">
      <c r="A807">
        <v>806</v>
      </c>
      <c r="B807">
        <v>0.55637491146066265</v>
      </c>
      <c r="C807">
        <v>0.56198465009823173</v>
      </c>
      <c r="D807">
        <v>-0.77</v>
      </c>
      <c r="E807">
        <v>0.25</v>
      </c>
      <c r="F807">
        <v>7.5925306496982703</v>
      </c>
      <c r="G807">
        <v>0.4</v>
      </c>
      <c r="H807">
        <v>-8.17</v>
      </c>
      <c r="I807">
        <f t="shared" si="48"/>
        <v>-7.886430872129937</v>
      </c>
      <c r="J807">
        <v>0.35</v>
      </c>
      <c r="K807">
        <f t="shared" si="49"/>
        <v>8.4261454633830279E-2</v>
      </c>
      <c r="L807">
        <f t="shared" si="50"/>
        <v>0.11546204365083151</v>
      </c>
      <c r="M807">
        <f t="shared" si="51"/>
        <v>0</v>
      </c>
    </row>
    <row r="808" spans="1:13" x14ac:dyDescent="0.3">
      <c r="A808">
        <v>807</v>
      </c>
      <c r="B808">
        <v>0.40819689591755881</v>
      </c>
      <c r="C808">
        <v>1.1218248507998463E-2</v>
      </c>
      <c r="D808">
        <v>-0.77</v>
      </c>
      <c r="E808">
        <v>0.25</v>
      </c>
      <c r="F808">
        <v>7.5925306496982703</v>
      </c>
      <c r="G808">
        <v>0.4</v>
      </c>
      <c r="H808">
        <v>-8.17</v>
      </c>
      <c r="I808">
        <f t="shared" si="48"/>
        <v>-8.6343713799371571</v>
      </c>
      <c r="J808">
        <v>0.35</v>
      </c>
      <c r="K808">
        <f t="shared" si="49"/>
        <v>-0.1775177230986964</v>
      </c>
      <c r="L808">
        <f t="shared" si="50"/>
        <v>-0.63409691682487113</v>
      </c>
      <c r="M808">
        <f t="shared" si="51"/>
        <v>1</v>
      </c>
    </row>
    <row r="809" spans="1:13" x14ac:dyDescent="0.3">
      <c r="A809">
        <v>808</v>
      </c>
      <c r="B809">
        <v>0.76826791353971413</v>
      </c>
      <c r="C809">
        <v>0.69457093229569034</v>
      </c>
      <c r="D809">
        <v>-0.77</v>
      </c>
      <c r="E809">
        <v>0.25</v>
      </c>
      <c r="F809">
        <v>7.5925306496982703</v>
      </c>
      <c r="G809">
        <v>0.4</v>
      </c>
      <c r="H809">
        <v>-8.17</v>
      </c>
      <c r="I809">
        <f t="shared" si="48"/>
        <v>-6.7036909017476738</v>
      </c>
      <c r="J809">
        <v>0.35</v>
      </c>
      <c r="K809">
        <f t="shared" si="49"/>
        <v>0.49822044426762258</v>
      </c>
      <c r="L809">
        <f t="shared" si="50"/>
        <v>0.59999022567498805</v>
      </c>
      <c r="M809">
        <f t="shared" si="51"/>
        <v>0</v>
      </c>
    </row>
    <row r="810" spans="1:13" x14ac:dyDescent="0.3">
      <c r="A810">
        <v>809</v>
      </c>
      <c r="B810">
        <v>0.24182371191320007</v>
      </c>
      <c r="C810">
        <v>0.46760893105098189</v>
      </c>
      <c r="D810">
        <v>-0.77</v>
      </c>
      <c r="E810">
        <v>0.25</v>
      </c>
      <c r="F810">
        <v>7.5925306496982703</v>
      </c>
      <c r="G810">
        <v>0.4</v>
      </c>
      <c r="H810">
        <v>-8.17</v>
      </c>
      <c r="I810">
        <f t="shared" si="48"/>
        <v>-9.5708964644141528</v>
      </c>
      <c r="J810">
        <v>0.35</v>
      </c>
      <c r="K810">
        <f t="shared" si="49"/>
        <v>-0.50530150266564489</v>
      </c>
      <c r="L810">
        <f t="shared" si="50"/>
        <v>-0.52155785901583096</v>
      </c>
      <c r="M810">
        <f t="shared" si="51"/>
        <v>1</v>
      </c>
    </row>
    <row r="811" spans="1:13" x14ac:dyDescent="0.3">
      <c r="A811">
        <v>810</v>
      </c>
      <c r="B811">
        <v>0.83167073441239914</v>
      </c>
      <c r="C811">
        <v>0.49950159284691853</v>
      </c>
      <c r="D811">
        <v>-0.77</v>
      </c>
      <c r="E811">
        <v>0.25</v>
      </c>
      <c r="F811">
        <v>7.5925306496982703</v>
      </c>
      <c r="G811">
        <v>0.4</v>
      </c>
      <c r="H811">
        <v>-8.17</v>
      </c>
      <c r="I811">
        <f t="shared" si="48"/>
        <v>-6.2484230364561641</v>
      </c>
      <c r="J811">
        <v>0.35</v>
      </c>
      <c r="K811">
        <f t="shared" si="49"/>
        <v>0.65756419711965108</v>
      </c>
      <c r="L811">
        <f t="shared" si="50"/>
        <v>0.6573143327622144</v>
      </c>
      <c r="M811">
        <f t="shared" si="51"/>
        <v>0</v>
      </c>
    </row>
    <row r="812" spans="1:13" x14ac:dyDescent="0.3">
      <c r="A812">
        <v>811</v>
      </c>
      <c r="B812">
        <v>0.54523257401159975</v>
      </c>
      <c r="C812">
        <v>0.36608609715672191</v>
      </c>
      <c r="D812">
        <v>-0.77</v>
      </c>
      <c r="E812">
        <v>0.25</v>
      </c>
      <c r="F812">
        <v>7.5925306496982703</v>
      </c>
      <c r="G812">
        <v>0.4</v>
      </c>
      <c r="H812">
        <v>-8.17</v>
      </c>
      <c r="I812">
        <f t="shared" si="48"/>
        <v>-7.942749453590257</v>
      </c>
      <c r="J812">
        <v>0.35</v>
      </c>
      <c r="K812">
        <f t="shared" si="49"/>
        <v>6.454995112271833E-2</v>
      </c>
      <c r="L812">
        <f t="shared" si="50"/>
        <v>-3.8975414331021002E-3</v>
      </c>
      <c r="M812">
        <f t="shared" si="51"/>
        <v>1</v>
      </c>
    </row>
    <row r="813" spans="1:13" x14ac:dyDescent="0.3">
      <c r="A813">
        <v>812</v>
      </c>
      <c r="B813">
        <v>0.96007596562875919</v>
      </c>
      <c r="C813">
        <v>0.71142949812431233</v>
      </c>
      <c r="D813">
        <v>-0.77</v>
      </c>
      <c r="E813">
        <v>0.25</v>
      </c>
      <c r="F813">
        <v>7.5925306496982703</v>
      </c>
      <c r="G813">
        <v>0.4</v>
      </c>
      <c r="H813">
        <v>-8.17</v>
      </c>
      <c r="I813">
        <f t="shared" si="48"/>
        <v>-4.6668634153847099</v>
      </c>
      <c r="J813">
        <v>0.35</v>
      </c>
      <c r="K813">
        <f t="shared" si="49"/>
        <v>1.2111100644946597</v>
      </c>
      <c r="L813">
        <f t="shared" si="50"/>
        <v>1.3226231986652408</v>
      </c>
      <c r="M813">
        <f t="shared" si="51"/>
        <v>0</v>
      </c>
    </row>
    <row r="814" spans="1:13" x14ac:dyDescent="0.3">
      <c r="A814">
        <v>813</v>
      </c>
      <c r="B814">
        <v>0.95466790140225566</v>
      </c>
      <c r="C814">
        <v>7.6471244371206448E-2</v>
      </c>
      <c r="D814">
        <v>-0.77</v>
      </c>
      <c r="E814">
        <v>0.25</v>
      </c>
      <c r="F814">
        <v>7.5925306496982703</v>
      </c>
      <c r="G814">
        <v>0.4</v>
      </c>
      <c r="H814">
        <v>-8.17</v>
      </c>
      <c r="I814">
        <f t="shared" si="48"/>
        <v>-4.7861911398817671</v>
      </c>
      <c r="J814">
        <v>0.35</v>
      </c>
      <c r="K814">
        <f t="shared" si="49"/>
        <v>1.1693453609206899</v>
      </c>
      <c r="L814">
        <f t="shared" si="50"/>
        <v>0.8835023894897589</v>
      </c>
      <c r="M814">
        <f t="shared" si="51"/>
        <v>0</v>
      </c>
    </row>
    <row r="815" spans="1:13" x14ac:dyDescent="0.3">
      <c r="A815">
        <v>814</v>
      </c>
      <c r="B815">
        <v>0.49229612027449188</v>
      </c>
      <c r="C815">
        <v>0.34574822319833642</v>
      </c>
      <c r="D815">
        <v>-0.77</v>
      </c>
      <c r="E815">
        <v>0.25</v>
      </c>
      <c r="F815">
        <v>7.5925306496982703</v>
      </c>
      <c r="G815">
        <v>0.4</v>
      </c>
      <c r="H815">
        <v>-8.17</v>
      </c>
      <c r="I815">
        <f t="shared" si="48"/>
        <v>-8.2086239261655525</v>
      </c>
      <c r="J815">
        <v>0.35</v>
      </c>
      <c r="K815">
        <f t="shared" si="49"/>
        <v>-2.8506114278635142E-2</v>
      </c>
      <c r="L815">
        <f t="shared" si="50"/>
        <v>-0.10787113256460984</v>
      </c>
      <c r="M815">
        <f t="shared" si="51"/>
        <v>1</v>
      </c>
    </row>
    <row r="816" spans="1:13" x14ac:dyDescent="0.3">
      <c r="A816">
        <v>815</v>
      </c>
      <c r="B816">
        <v>0.58900940595835272</v>
      </c>
      <c r="C816">
        <v>0.67160873064507975</v>
      </c>
      <c r="D816">
        <v>-0.77</v>
      </c>
      <c r="E816">
        <v>0.25</v>
      </c>
      <c r="F816">
        <v>7.5925306496982703</v>
      </c>
      <c r="G816">
        <v>0.4</v>
      </c>
      <c r="H816">
        <v>-8.17</v>
      </c>
      <c r="I816">
        <f t="shared" si="48"/>
        <v>-7.7200049202158185</v>
      </c>
      <c r="J816">
        <v>0.35</v>
      </c>
      <c r="K816">
        <f t="shared" si="49"/>
        <v>0.14251053780377188</v>
      </c>
      <c r="L816">
        <f t="shared" si="50"/>
        <v>0.23138247955533917</v>
      </c>
      <c r="M816">
        <f t="shared" si="51"/>
        <v>0</v>
      </c>
    </row>
    <row r="817" spans="1:13" x14ac:dyDescent="0.3">
      <c r="A817">
        <v>816</v>
      </c>
      <c r="B817">
        <v>0.76474040755058581</v>
      </c>
      <c r="C817">
        <v>0.23062930059809306</v>
      </c>
      <c r="D817">
        <v>-0.77</v>
      </c>
      <c r="E817">
        <v>0.25</v>
      </c>
      <c r="F817">
        <v>7.5925306496982703</v>
      </c>
      <c r="G817">
        <v>0.4</v>
      </c>
      <c r="H817">
        <v>-8.17</v>
      </c>
      <c r="I817">
        <f t="shared" si="48"/>
        <v>-6.7267308787909457</v>
      </c>
      <c r="J817">
        <v>0.35</v>
      </c>
      <c r="K817">
        <f t="shared" si="49"/>
        <v>0.49015645230247751</v>
      </c>
      <c r="L817">
        <f t="shared" si="50"/>
        <v>0.34280125911794007</v>
      </c>
      <c r="M817">
        <f t="shared" si="51"/>
        <v>0</v>
      </c>
    </row>
    <row r="818" spans="1:13" x14ac:dyDescent="0.3">
      <c r="A818">
        <v>817</v>
      </c>
      <c r="B818">
        <v>0.76853427127589236</v>
      </c>
      <c r="C818">
        <v>0.67303428471515414</v>
      </c>
      <c r="D818">
        <v>-0.77</v>
      </c>
      <c r="E818">
        <v>0.25</v>
      </c>
      <c r="F818">
        <v>7.5925306496982703</v>
      </c>
      <c r="G818">
        <v>0.4</v>
      </c>
      <c r="H818">
        <v>-8.17</v>
      </c>
      <c r="I818">
        <f t="shared" si="48"/>
        <v>-6.7019432921037527</v>
      </c>
      <c r="J818">
        <v>0.35</v>
      </c>
      <c r="K818">
        <f t="shared" si="49"/>
        <v>0.49883210764299513</v>
      </c>
      <c r="L818">
        <f t="shared" si="50"/>
        <v>0.58849356829902622</v>
      </c>
      <c r="M818">
        <f t="shared" si="51"/>
        <v>0</v>
      </c>
    </row>
    <row r="819" spans="1:13" x14ac:dyDescent="0.3">
      <c r="A819">
        <v>818</v>
      </c>
      <c r="B819">
        <v>0.71914873539804425</v>
      </c>
      <c r="C819">
        <v>0.1294665332813878</v>
      </c>
      <c r="D819">
        <v>-0.77</v>
      </c>
      <c r="E819">
        <v>0.25</v>
      </c>
      <c r="F819">
        <v>7.5925306496982703</v>
      </c>
      <c r="G819">
        <v>0.4</v>
      </c>
      <c r="H819">
        <v>-8.17</v>
      </c>
      <c r="I819">
        <f t="shared" si="48"/>
        <v>-7.0093709354701748</v>
      </c>
      <c r="J819">
        <v>0.35</v>
      </c>
      <c r="K819">
        <f t="shared" si="49"/>
        <v>0.39123243246474715</v>
      </c>
      <c r="L819">
        <f t="shared" si="50"/>
        <v>0.16544913577102485</v>
      </c>
      <c r="M819">
        <f t="shared" si="51"/>
        <v>0</v>
      </c>
    </row>
    <row r="820" spans="1:13" x14ac:dyDescent="0.3">
      <c r="A820">
        <v>819</v>
      </c>
      <c r="B820">
        <v>0.74895324850565348</v>
      </c>
      <c r="C820">
        <v>0.5585149979256544</v>
      </c>
      <c r="D820">
        <v>-0.77</v>
      </c>
      <c r="E820">
        <v>0.25</v>
      </c>
      <c r="F820">
        <v>7.5925306496982703</v>
      </c>
      <c r="G820">
        <v>0.4</v>
      </c>
      <c r="H820">
        <v>-8.17</v>
      </c>
      <c r="I820">
        <f t="shared" si="48"/>
        <v>-6.8276011753039008</v>
      </c>
      <c r="J820">
        <v>0.35</v>
      </c>
      <c r="K820">
        <f t="shared" si="49"/>
        <v>0.45485184852294314</v>
      </c>
      <c r="L820">
        <f t="shared" si="50"/>
        <v>0.48429290173951023</v>
      </c>
      <c r="M820">
        <f t="shared" si="51"/>
        <v>0</v>
      </c>
    </row>
    <row r="821" spans="1:13" x14ac:dyDescent="0.3">
      <c r="A821">
        <v>820</v>
      </c>
      <c r="B821">
        <v>0.55191957458203222</v>
      </c>
      <c r="C821">
        <v>0.71347162236112516</v>
      </c>
      <c r="D821">
        <v>-0.77</v>
      </c>
      <c r="E821">
        <v>0.25</v>
      </c>
      <c r="F821">
        <v>7.5925306496982703</v>
      </c>
      <c r="G821">
        <v>0.4</v>
      </c>
      <c r="H821">
        <v>-8.17</v>
      </c>
      <c r="I821">
        <f t="shared" si="48"/>
        <v>-7.9089747109826405</v>
      </c>
      <c r="J821">
        <v>0.35</v>
      </c>
      <c r="K821">
        <f t="shared" si="49"/>
        <v>7.6371111035384409E-2</v>
      </c>
      <c r="L821">
        <f t="shared" si="50"/>
        <v>0.18908218861186166</v>
      </c>
      <c r="M821">
        <f t="shared" si="51"/>
        <v>0</v>
      </c>
    </row>
    <row r="822" spans="1:13" x14ac:dyDescent="0.3">
      <c r="A822">
        <v>821</v>
      </c>
      <c r="B822">
        <v>0.86463878148150719</v>
      </c>
      <c r="C822">
        <v>0.73377205158971714</v>
      </c>
      <c r="D822">
        <v>-0.77</v>
      </c>
      <c r="E822">
        <v>0.25</v>
      </c>
      <c r="F822">
        <v>7.5925306496982703</v>
      </c>
      <c r="G822">
        <v>0.4</v>
      </c>
      <c r="H822">
        <v>-8.17</v>
      </c>
      <c r="I822">
        <f t="shared" si="48"/>
        <v>-5.9671992257724904</v>
      </c>
      <c r="J822">
        <v>0.35</v>
      </c>
      <c r="K822">
        <f t="shared" si="49"/>
        <v>0.75599253085893681</v>
      </c>
      <c r="L822">
        <f t="shared" si="50"/>
        <v>0.88084482076451209</v>
      </c>
      <c r="M822">
        <f t="shared" si="51"/>
        <v>0</v>
      </c>
    </row>
    <row r="823" spans="1:13" x14ac:dyDescent="0.3">
      <c r="A823">
        <v>822</v>
      </c>
      <c r="B823">
        <v>0.40434193060180235</v>
      </c>
      <c r="C823">
        <v>6.1345949465900773E-3</v>
      </c>
      <c r="D823">
        <v>-0.77</v>
      </c>
      <c r="E823">
        <v>0.25</v>
      </c>
      <c r="F823">
        <v>7.5925306496982703</v>
      </c>
      <c r="G823">
        <v>0.4</v>
      </c>
      <c r="H823">
        <v>-8.17</v>
      </c>
      <c r="I823">
        <f t="shared" si="48"/>
        <v>-8.6542485701081713</v>
      </c>
      <c r="J823">
        <v>0.35</v>
      </c>
      <c r="K823">
        <f t="shared" si="49"/>
        <v>-0.18447473965855155</v>
      </c>
      <c r="L823">
        <f t="shared" si="50"/>
        <v>-0.68533592292286916</v>
      </c>
      <c r="M823">
        <f t="shared" si="51"/>
        <v>1</v>
      </c>
    </row>
    <row r="824" spans="1:13" x14ac:dyDescent="0.3">
      <c r="A824">
        <v>823</v>
      </c>
      <c r="B824">
        <v>1.6215212685018909E-2</v>
      </c>
      <c r="C824">
        <v>0.31561898719518366</v>
      </c>
      <c r="D824">
        <v>-0.77</v>
      </c>
      <c r="E824">
        <v>0.25</v>
      </c>
      <c r="F824">
        <v>7.5925306496982703</v>
      </c>
      <c r="G824">
        <v>0.4</v>
      </c>
      <c r="H824">
        <v>-8.17</v>
      </c>
      <c r="I824">
        <f t="shared" si="48"/>
        <v>-12.448129484684975</v>
      </c>
      <c r="J824">
        <v>0.35</v>
      </c>
      <c r="K824">
        <f t="shared" si="49"/>
        <v>-1.512333059760433</v>
      </c>
      <c r="L824">
        <f t="shared" si="50"/>
        <v>-1.6083300835713972</v>
      </c>
      <c r="M824">
        <f t="shared" si="51"/>
        <v>1</v>
      </c>
    </row>
    <row r="825" spans="1:13" x14ac:dyDescent="0.3">
      <c r="A825">
        <v>824</v>
      </c>
      <c r="B825">
        <v>3.0125505618920911E-3</v>
      </c>
      <c r="C825">
        <v>0.79989677851327701</v>
      </c>
      <c r="D825">
        <v>-0.77</v>
      </c>
      <c r="E825">
        <v>0.25</v>
      </c>
      <c r="F825">
        <v>7.5925306496982703</v>
      </c>
      <c r="G825">
        <v>0.4</v>
      </c>
      <c r="H825">
        <v>-8.17</v>
      </c>
      <c r="I825">
        <f t="shared" si="48"/>
        <v>-13.662824392957297</v>
      </c>
      <c r="J825">
        <v>0.35</v>
      </c>
      <c r="K825">
        <f t="shared" si="49"/>
        <v>-1.9374762776557457</v>
      </c>
      <c r="L825">
        <f t="shared" si="50"/>
        <v>-1.7692257591661911</v>
      </c>
      <c r="M825">
        <f t="shared" si="51"/>
        <v>1</v>
      </c>
    </row>
    <row r="826" spans="1:13" x14ac:dyDescent="0.3">
      <c r="A826">
        <v>825</v>
      </c>
      <c r="B826">
        <v>0.74490956046589951</v>
      </c>
      <c r="C826">
        <v>0.77964260432671617</v>
      </c>
      <c r="D826">
        <v>-0.77</v>
      </c>
      <c r="E826">
        <v>0.25</v>
      </c>
      <c r="F826">
        <v>7.5925306496982703</v>
      </c>
      <c r="G826">
        <v>0.4</v>
      </c>
      <c r="H826">
        <v>-8.17</v>
      </c>
      <c r="I826">
        <f t="shared" si="48"/>
        <v>-6.8528878557543447</v>
      </c>
      <c r="J826">
        <v>0.35</v>
      </c>
      <c r="K826">
        <f t="shared" si="49"/>
        <v>0.44600151036528768</v>
      </c>
      <c r="L826">
        <f t="shared" si="50"/>
        <v>0.60019885833890307</v>
      </c>
      <c r="M826">
        <f t="shared" si="51"/>
        <v>0</v>
      </c>
    </row>
    <row r="827" spans="1:13" x14ac:dyDescent="0.3">
      <c r="A827">
        <v>826</v>
      </c>
      <c r="B827">
        <v>0.51701563915280324</v>
      </c>
      <c r="C827">
        <v>0.32545899132422051</v>
      </c>
      <c r="D827">
        <v>-0.77</v>
      </c>
      <c r="E827">
        <v>0.25</v>
      </c>
      <c r="F827">
        <v>7.5925306496982703</v>
      </c>
      <c r="G827">
        <v>0.4</v>
      </c>
      <c r="H827">
        <v>-8.17</v>
      </c>
      <c r="I827">
        <f t="shared" si="48"/>
        <v>-8.0846703552360157</v>
      </c>
      <c r="J827">
        <v>0.35</v>
      </c>
      <c r="K827">
        <f t="shared" si="49"/>
        <v>1.4877635546703072E-2</v>
      </c>
      <c r="L827">
        <f t="shared" si="50"/>
        <v>-7.561982047672694E-2</v>
      </c>
      <c r="M827">
        <f t="shared" si="51"/>
        <v>1</v>
      </c>
    </row>
    <row r="828" spans="1:13" x14ac:dyDescent="0.3">
      <c r="A828">
        <v>827</v>
      </c>
      <c r="B828">
        <v>0.72039972657823015</v>
      </c>
      <c r="C828">
        <v>0.75758218362866525</v>
      </c>
      <c r="D828">
        <v>-0.77</v>
      </c>
      <c r="E828">
        <v>0.25</v>
      </c>
      <c r="F828">
        <v>7.5925306496982703</v>
      </c>
      <c r="G828">
        <v>0.4</v>
      </c>
      <c r="H828">
        <v>-8.17</v>
      </c>
      <c r="I828">
        <f t="shared" si="48"/>
        <v>-7.0019412437410651</v>
      </c>
      <c r="J828">
        <v>0.35</v>
      </c>
      <c r="K828">
        <f t="shared" si="49"/>
        <v>0.39383282456993562</v>
      </c>
      <c r="L828">
        <f t="shared" si="50"/>
        <v>0.53354207834228184</v>
      </c>
      <c r="M828">
        <f t="shared" si="51"/>
        <v>0</v>
      </c>
    </row>
    <row r="829" spans="1:13" x14ac:dyDescent="0.3">
      <c r="A829">
        <v>828</v>
      </c>
      <c r="B829">
        <v>0.88953052611519456</v>
      </c>
      <c r="C829">
        <v>0.64434004235850295</v>
      </c>
      <c r="D829">
        <v>-0.77</v>
      </c>
      <c r="E829">
        <v>0.25</v>
      </c>
      <c r="F829">
        <v>7.5925306496982703</v>
      </c>
      <c r="G829">
        <v>0.4</v>
      </c>
      <c r="H829">
        <v>-8.17</v>
      </c>
      <c r="I829">
        <f t="shared" si="48"/>
        <v>-5.7219295932416614</v>
      </c>
      <c r="J829">
        <v>0.35</v>
      </c>
      <c r="K829">
        <f t="shared" si="49"/>
        <v>0.84183690224472674</v>
      </c>
      <c r="L829">
        <f t="shared" si="50"/>
        <v>0.91585369901576863</v>
      </c>
      <c r="M829">
        <f t="shared" si="51"/>
        <v>0</v>
      </c>
    </row>
    <row r="830" spans="1:13" x14ac:dyDescent="0.3">
      <c r="A830">
        <v>829</v>
      </c>
      <c r="B830">
        <v>8.6326368266870346E-2</v>
      </c>
      <c r="C830">
        <v>0.38066949972508168</v>
      </c>
      <c r="D830">
        <v>-0.77</v>
      </c>
      <c r="E830">
        <v>0.25</v>
      </c>
      <c r="F830">
        <v>7.5925306496982703</v>
      </c>
      <c r="G830">
        <v>0.4</v>
      </c>
      <c r="H830">
        <v>-8.17</v>
      </c>
      <c r="I830">
        <f t="shared" si="48"/>
        <v>-10.897458868986092</v>
      </c>
      <c r="J830">
        <v>0.35</v>
      </c>
      <c r="K830">
        <f t="shared" si="49"/>
        <v>-0.96959834426582381</v>
      </c>
      <c r="L830">
        <f t="shared" si="50"/>
        <v>-1.0303429270347255</v>
      </c>
      <c r="M830">
        <f t="shared" si="51"/>
        <v>1</v>
      </c>
    </row>
    <row r="831" spans="1:13" x14ac:dyDescent="0.3">
      <c r="A831">
        <v>830</v>
      </c>
      <c r="B831">
        <v>0.15907596211339436</v>
      </c>
      <c r="C831">
        <v>5.5168481049041929E-2</v>
      </c>
      <c r="D831">
        <v>-0.77</v>
      </c>
      <c r="E831">
        <v>0.25</v>
      </c>
      <c r="F831">
        <v>7.5925306496982703</v>
      </c>
      <c r="G831">
        <v>0.4</v>
      </c>
      <c r="H831">
        <v>-8.17</v>
      </c>
      <c r="I831">
        <f t="shared" si="48"/>
        <v>-10.166525669951941</v>
      </c>
      <c r="J831">
        <v>0.35</v>
      </c>
      <c r="K831">
        <f t="shared" si="49"/>
        <v>-0.71377172460387106</v>
      </c>
      <c r="L831">
        <f t="shared" si="50"/>
        <v>-1.0331078088425152</v>
      </c>
      <c r="M831">
        <f t="shared" si="51"/>
        <v>1</v>
      </c>
    </row>
    <row r="832" spans="1:13" x14ac:dyDescent="0.3">
      <c r="A832">
        <v>831</v>
      </c>
      <c r="B832">
        <v>0.47797495747974572</v>
      </c>
      <c r="C832">
        <v>0.27805091099955381</v>
      </c>
      <c r="D832">
        <v>-0.77</v>
      </c>
      <c r="E832">
        <v>0.25</v>
      </c>
      <c r="F832">
        <v>7.5925306496982703</v>
      </c>
      <c r="G832">
        <v>0.4</v>
      </c>
      <c r="H832">
        <v>-8.17</v>
      </c>
      <c r="I832">
        <f t="shared" si="48"/>
        <v>-8.2804733403071253</v>
      </c>
      <c r="J832">
        <v>0.35</v>
      </c>
      <c r="K832">
        <f t="shared" si="49"/>
        <v>-5.3653409228185289E-2</v>
      </c>
      <c r="L832">
        <f t="shared" si="50"/>
        <v>-0.17138169926867625</v>
      </c>
      <c r="M832">
        <f t="shared" si="51"/>
        <v>1</v>
      </c>
    </row>
    <row r="833" spans="1:13" x14ac:dyDescent="0.3">
      <c r="A833">
        <v>832</v>
      </c>
      <c r="B833">
        <v>0.85181270158229572</v>
      </c>
      <c r="C833">
        <v>0.87074058345682437</v>
      </c>
      <c r="D833">
        <v>-0.77</v>
      </c>
      <c r="E833">
        <v>0.25</v>
      </c>
      <c r="F833">
        <v>7.5925306496982703</v>
      </c>
      <c r="G833">
        <v>0.4</v>
      </c>
      <c r="H833">
        <v>-8.17</v>
      </c>
      <c r="I833">
        <f t="shared" si="48"/>
        <v>-6.0815210034873246</v>
      </c>
      <c r="J833">
        <v>0.35</v>
      </c>
      <c r="K833">
        <f t="shared" si="49"/>
        <v>0.71597990865874461</v>
      </c>
      <c r="L833">
        <f t="shared" si="50"/>
        <v>0.94195968602273628</v>
      </c>
      <c r="M833">
        <f t="shared" si="51"/>
        <v>0</v>
      </c>
    </row>
    <row r="834" spans="1:13" x14ac:dyDescent="0.3">
      <c r="A834">
        <v>833</v>
      </c>
      <c r="B834">
        <v>0.29029423659209763</v>
      </c>
      <c r="C834">
        <v>0.89027504500430377</v>
      </c>
      <c r="D834">
        <v>-0.77</v>
      </c>
      <c r="E834">
        <v>0.25</v>
      </c>
      <c r="F834">
        <v>7.5925306496982703</v>
      </c>
      <c r="G834">
        <v>0.4</v>
      </c>
      <c r="H834">
        <v>-8.17</v>
      </c>
      <c r="I834">
        <f t="shared" ref="I834:I897" si="52">_xlfn.NORM.INV(B834,H834,$R$1)</f>
        <v>-9.2750506942900941</v>
      </c>
      <c r="J834">
        <v>0.35</v>
      </c>
      <c r="K834">
        <f t="shared" si="49"/>
        <v>-0.40175548312222453</v>
      </c>
      <c r="L834">
        <f t="shared" si="50"/>
        <v>-0.15615705054827814</v>
      </c>
      <c r="M834">
        <f t="shared" si="51"/>
        <v>1</v>
      </c>
    </row>
    <row r="835" spans="1:13" x14ac:dyDescent="0.3">
      <c r="A835">
        <v>834</v>
      </c>
      <c r="B835">
        <v>0.33225155950002383</v>
      </c>
      <c r="C835">
        <v>0.49322768512012749</v>
      </c>
      <c r="D835">
        <v>-0.77</v>
      </c>
      <c r="E835">
        <v>0.25</v>
      </c>
      <c r="F835">
        <v>7.5925306496982703</v>
      </c>
      <c r="G835">
        <v>0.4</v>
      </c>
      <c r="H835">
        <v>-8.17</v>
      </c>
      <c r="I835">
        <f t="shared" si="52"/>
        <v>-9.0374087781157417</v>
      </c>
      <c r="J835">
        <v>0.35</v>
      </c>
      <c r="K835">
        <f t="shared" ref="K835:K898" si="53">D835*E835+F835*G835+I835*J835</f>
        <v>-0.31858081246120129</v>
      </c>
      <c r="L835">
        <f t="shared" ref="L835:L898" si="54">_xlfn.NORM.INV(C835,K835,$P$1)</f>
        <v>-0.32197611073487603</v>
      </c>
      <c r="M835">
        <f t="shared" ref="M835:M898" si="55">IF(L835&lt;0,1,0)</f>
        <v>1</v>
      </c>
    </row>
    <row r="836" spans="1:13" x14ac:dyDescent="0.3">
      <c r="A836">
        <v>835</v>
      </c>
      <c r="B836">
        <v>4.3599133658053235E-3</v>
      </c>
      <c r="C836">
        <v>0.42335727422800395</v>
      </c>
      <c r="D836">
        <v>-0.77</v>
      </c>
      <c r="E836">
        <v>0.25</v>
      </c>
      <c r="F836">
        <v>7.5925306496982703</v>
      </c>
      <c r="G836">
        <v>0.4</v>
      </c>
      <c r="H836">
        <v>-8.17</v>
      </c>
      <c r="I836">
        <f t="shared" si="52"/>
        <v>-13.415695203253113</v>
      </c>
      <c r="J836">
        <v>0.35</v>
      </c>
      <c r="K836">
        <f t="shared" si="53"/>
        <v>-1.8509810612592812</v>
      </c>
      <c r="L836">
        <f t="shared" si="54"/>
        <v>-1.8896434818143715</v>
      </c>
      <c r="M836">
        <f t="shared" si="55"/>
        <v>1</v>
      </c>
    </row>
    <row r="837" spans="1:13" x14ac:dyDescent="0.3">
      <c r="A837">
        <v>836</v>
      </c>
      <c r="B837">
        <v>0.90370912450699659</v>
      </c>
      <c r="C837">
        <v>0.35038137593899765</v>
      </c>
      <c r="D837">
        <v>-0.77</v>
      </c>
      <c r="E837">
        <v>0.25</v>
      </c>
      <c r="F837">
        <v>7.5925306496982703</v>
      </c>
      <c r="G837">
        <v>0.4</v>
      </c>
      <c r="H837">
        <v>-8.17</v>
      </c>
      <c r="I837">
        <f t="shared" si="52"/>
        <v>-5.5640409449046686</v>
      </c>
      <c r="J837">
        <v>0.35</v>
      </c>
      <c r="K837">
        <f t="shared" si="53"/>
        <v>0.89709792916267439</v>
      </c>
      <c r="L837">
        <f t="shared" si="54"/>
        <v>0.82023972216505592</v>
      </c>
      <c r="M837">
        <f t="shared" si="55"/>
        <v>0</v>
      </c>
    </row>
    <row r="838" spans="1:13" x14ac:dyDescent="0.3">
      <c r="A838">
        <v>837</v>
      </c>
      <c r="B838">
        <v>0.69917060152696786</v>
      </c>
      <c r="C838">
        <v>0.41251331549401482</v>
      </c>
      <c r="D838">
        <v>-0.77</v>
      </c>
      <c r="E838">
        <v>0.25</v>
      </c>
      <c r="F838">
        <v>7.5925306496982703</v>
      </c>
      <c r="G838">
        <v>0.4</v>
      </c>
      <c r="H838">
        <v>-8.17</v>
      </c>
      <c r="I838">
        <f t="shared" si="52"/>
        <v>-7.1259668695526104</v>
      </c>
      <c r="J838">
        <v>0.35</v>
      </c>
      <c r="K838">
        <f t="shared" si="53"/>
        <v>0.35042385553589472</v>
      </c>
      <c r="L838">
        <f t="shared" si="54"/>
        <v>0.30620695351213589</v>
      </c>
      <c r="M838">
        <f t="shared" si="55"/>
        <v>0</v>
      </c>
    </row>
    <row r="839" spans="1:13" x14ac:dyDescent="0.3">
      <c r="A839">
        <v>838</v>
      </c>
      <c r="B839">
        <v>0.78156450298116231</v>
      </c>
      <c r="C839">
        <v>0.13719551621545234</v>
      </c>
      <c r="D839">
        <v>-0.77</v>
      </c>
      <c r="E839">
        <v>0.25</v>
      </c>
      <c r="F839">
        <v>7.5925306496982703</v>
      </c>
      <c r="G839">
        <v>0.4</v>
      </c>
      <c r="H839">
        <v>-8.17</v>
      </c>
      <c r="I839">
        <f t="shared" si="52"/>
        <v>-6.6150242796506902</v>
      </c>
      <c r="J839">
        <v>0.35</v>
      </c>
      <c r="K839">
        <f t="shared" si="53"/>
        <v>0.52925376200156693</v>
      </c>
      <c r="L839">
        <f t="shared" si="54"/>
        <v>0.31065250143692469</v>
      </c>
      <c r="M839">
        <f t="shared" si="55"/>
        <v>0</v>
      </c>
    </row>
    <row r="840" spans="1:13" x14ac:dyDescent="0.3">
      <c r="A840">
        <v>839</v>
      </c>
      <c r="B840">
        <v>0.17049075478147668</v>
      </c>
      <c r="C840">
        <v>0.92560551550953096</v>
      </c>
      <c r="D840">
        <v>-0.77</v>
      </c>
      <c r="E840">
        <v>0.25</v>
      </c>
      <c r="F840">
        <v>7.5925306496982703</v>
      </c>
      <c r="G840">
        <v>0.4</v>
      </c>
      <c r="H840">
        <v>-8.17</v>
      </c>
      <c r="I840">
        <f t="shared" si="52"/>
        <v>-10.07445542441323</v>
      </c>
      <c r="J840">
        <v>0.35</v>
      </c>
      <c r="K840">
        <f t="shared" si="53"/>
        <v>-0.68154713866532202</v>
      </c>
      <c r="L840">
        <f t="shared" si="54"/>
        <v>-0.39278267973589159</v>
      </c>
      <c r="M840">
        <f t="shared" si="55"/>
        <v>1</v>
      </c>
    </row>
    <row r="841" spans="1:13" x14ac:dyDescent="0.3">
      <c r="A841">
        <v>840</v>
      </c>
      <c r="B841">
        <v>0.47795754448502459</v>
      </c>
      <c r="C841">
        <v>0.69576792572840629</v>
      </c>
      <c r="D841">
        <v>-0.77</v>
      </c>
      <c r="E841">
        <v>0.25</v>
      </c>
      <c r="F841">
        <v>7.5925306496982703</v>
      </c>
      <c r="G841">
        <v>0.4</v>
      </c>
      <c r="H841">
        <v>-8.17</v>
      </c>
      <c r="I841">
        <f t="shared" si="52"/>
        <v>-8.2805607694978427</v>
      </c>
      <c r="J841">
        <v>0.35</v>
      </c>
      <c r="K841">
        <f t="shared" si="53"/>
        <v>-5.3684009444936454E-2</v>
      </c>
      <c r="L841">
        <f t="shared" si="54"/>
        <v>4.8769393129589486E-2</v>
      </c>
      <c r="M841">
        <f t="shared" si="55"/>
        <v>0</v>
      </c>
    </row>
    <row r="842" spans="1:13" x14ac:dyDescent="0.3">
      <c r="A842">
        <v>841</v>
      </c>
      <c r="B842">
        <v>0.62185877655049604</v>
      </c>
      <c r="C842">
        <v>0.70961969607221853</v>
      </c>
      <c r="D842">
        <v>-0.77</v>
      </c>
      <c r="E842">
        <v>0.25</v>
      </c>
      <c r="F842">
        <v>7.5925306496982703</v>
      </c>
      <c r="G842">
        <v>0.4</v>
      </c>
      <c r="H842">
        <v>-8.17</v>
      </c>
      <c r="I842">
        <f t="shared" si="52"/>
        <v>-7.5492674750943198</v>
      </c>
      <c r="J842">
        <v>0.35</v>
      </c>
      <c r="K842">
        <f t="shared" si="53"/>
        <v>0.20226864359629637</v>
      </c>
      <c r="L842">
        <f t="shared" si="54"/>
        <v>0.31272345333859664</v>
      </c>
      <c r="M842">
        <f t="shared" si="55"/>
        <v>0</v>
      </c>
    </row>
    <row r="843" spans="1:13" x14ac:dyDescent="0.3">
      <c r="A843">
        <v>842</v>
      </c>
      <c r="B843">
        <v>0.18568089207860816</v>
      </c>
      <c r="C843">
        <v>0.9166253040801694</v>
      </c>
      <c r="D843">
        <v>-0.77</v>
      </c>
      <c r="E843">
        <v>0.25</v>
      </c>
      <c r="F843">
        <v>7.5925306496982703</v>
      </c>
      <c r="G843">
        <v>0.4</v>
      </c>
      <c r="H843">
        <v>-8.17</v>
      </c>
      <c r="I843">
        <f t="shared" si="52"/>
        <v>-9.9578508840688222</v>
      </c>
      <c r="J843">
        <v>0.35</v>
      </c>
      <c r="K843">
        <f t="shared" si="53"/>
        <v>-0.64073554954477929</v>
      </c>
      <c r="L843">
        <f t="shared" si="54"/>
        <v>-0.36419067248200637</v>
      </c>
      <c r="M843">
        <f t="shared" si="55"/>
        <v>1</v>
      </c>
    </row>
    <row r="844" spans="1:13" x14ac:dyDescent="0.3">
      <c r="A844">
        <v>843</v>
      </c>
      <c r="B844">
        <v>0.68982169999405862</v>
      </c>
      <c r="C844">
        <v>0.43036353684925299</v>
      </c>
      <c r="D844">
        <v>-0.77</v>
      </c>
      <c r="E844">
        <v>0.25</v>
      </c>
      <c r="F844">
        <v>7.5925306496982703</v>
      </c>
      <c r="G844">
        <v>0.4</v>
      </c>
      <c r="H844">
        <v>-8.17</v>
      </c>
      <c r="I844">
        <f t="shared" si="52"/>
        <v>-7.1793099682857573</v>
      </c>
      <c r="J844">
        <v>0.35</v>
      </c>
      <c r="K844">
        <f t="shared" si="53"/>
        <v>0.33175377097929326</v>
      </c>
      <c r="L844">
        <f t="shared" si="54"/>
        <v>0.29666403015976855</v>
      </c>
      <c r="M844">
        <f t="shared" si="55"/>
        <v>0</v>
      </c>
    </row>
    <row r="845" spans="1:13" x14ac:dyDescent="0.3">
      <c r="A845">
        <v>844</v>
      </c>
      <c r="B845">
        <v>0.12944674423790725</v>
      </c>
      <c r="C845">
        <v>0.74125505072272213</v>
      </c>
      <c r="D845">
        <v>-0.77</v>
      </c>
      <c r="E845">
        <v>0.25</v>
      </c>
      <c r="F845">
        <v>7.5925306496982703</v>
      </c>
      <c r="G845">
        <v>0.4</v>
      </c>
      <c r="H845">
        <v>-8.17</v>
      </c>
      <c r="I845">
        <f t="shared" si="52"/>
        <v>-10.428020600946983</v>
      </c>
      <c r="J845">
        <v>0.35</v>
      </c>
      <c r="K845">
        <f t="shared" si="53"/>
        <v>-0.80529495045213562</v>
      </c>
      <c r="L845">
        <f t="shared" si="54"/>
        <v>-0.67585105229648812</v>
      </c>
      <c r="M845">
        <f t="shared" si="55"/>
        <v>1</v>
      </c>
    </row>
    <row r="846" spans="1:13" x14ac:dyDescent="0.3">
      <c r="A846">
        <v>845</v>
      </c>
      <c r="B846">
        <v>0.85972711233371046</v>
      </c>
      <c r="C846">
        <v>7.4896054504315912E-2</v>
      </c>
      <c r="D846">
        <v>-0.77</v>
      </c>
      <c r="E846">
        <v>0.25</v>
      </c>
      <c r="F846">
        <v>7.5925306496982703</v>
      </c>
      <c r="G846">
        <v>0.4</v>
      </c>
      <c r="H846">
        <v>-8.17</v>
      </c>
      <c r="I846">
        <f t="shared" si="52"/>
        <v>-6.0118117739645669</v>
      </c>
      <c r="J846">
        <v>0.35</v>
      </c>
      <c r="K846">
        <f t="shared" si="53"/>
        <v>0.7403781389917099</v>
      </c>
      <c r="L846">
        <f t="shared" si="54"/>
        <v>0.45232490520897689</v>
      </c>
      <c r="M846">
        <f t="shared" si="55"/>
        <v>0</v>
      </c>
    </row>
    <row r="847" spans="1:13" x14ac:dyDescent="0.3">
      <c r="A847">
        <v>846</v>
      </c>
      <c r="B847">
        <v>0.74619629876615201</v>
      </c>
      <c r="C847">
        <v>0.6750548183666718</v>
      </c>
      <c r="D847">
        <v>-0.77</v>
      </c>
      <c r="E847">
        <v>0.25</v>
      </c>
      <c r="F847">
        <v>7.5925306496982703</v>
      </c>
      <c r="G847">
        <v>0.4</v>
      </c>
      <c r="H847">
        <v>-8.17</v>
      </c>
      <c r="I847">
        <f t="shared" si="52"/>
        <v>-6.8448644122654514</v>
      </c>
      <c r="J847">
        <v>0.35</v>
      </c>
      <c r="K847">
        <f t="shared" si="53"/>
        <v>0.44880971558640059</v>
      </c>
      <c r="L847">
        <f t="shared" si="54"/>
        <v>0.53959261655055446</v>
      </c>
      <c r="M847">
        <f t="shared" si="55"/>
        <v>0</v>
      </c>
    </row>
    <row r="848" spans="1:13" x14ac:dyDescent="0.3">
      <c r="A848">
        <v>847</v>
      </c>
      <c r="B848">
        <v>0.49396085605674678</v>
      </c>
      <c r="C848">
        <v>0.40637374996333431</v>
      </c>
      <c r="D848">
        <v>-0.77</v>
      </c>
      <c r="E848">
        <v>0.25</v>
      </c>
      <c r="F848">
        <v>7.5925306496982703</v>
      </c>
      <c r="G848">
        <v>0.4</v>
      </c>
      <c r="H848">
        <v>-8.17</v>
      </c>
      <c r="I848">
        <f t="shared" si="52"/>
        <v>-8.2002769343292918</v>
      </c>
      <c r="J848">
        <v>0.35</v>
      </c>
      <c r="K848">
        <f t="shared" si="53"/>
        <v>-2.5584667135943651E-2</v>
      </c>
      <c r="L848">
        <f t="shared" si="54"/>
        <v>-7.2961282293740298E-2</v>
      </c>
      <c r="M848">
        <f t="shared" si="55"/>
        <v>1</v>
      </c>
    </row>
    <row r="849" spans="1:13" x14ac:dyDescent="0.3">
      <c r="A849">
        <v>848</v>
      </c>
      <c r="B849">
        <v>0.74086371600923384</v>
      </c>
      <c r="C849">
        <v>0.92168521166433925</v>
      </c>
      <c r="D849">
        <v>-0.77</v>
      </c>
      <c r="E849">
        <v>0.25</v>
      </c>
      <c r="F849">
        <v>7.5925306496982703</v>
      </c>
      <c r="G849">
        <v>0.4</v>
      </c>
      <c r="H849">
        <v>-8.17</v>
      </c>
      <c r="I849">
        <f t="shared" si="52"/>
        <v>-6.8779790388186477</v>
      </c>
      <c r="J849">
        <v>0.35</v>
      </c>
      <c r="K849">
        <f t="shared" si="53"/>
        <v>0.43721959629278162</v>
      </c>
      <c r="L849">
        <f t="shared" si="54"/>
        <v>0.72051931431051841</v>
      </c>
      <c r="M849">
        <f t="shared" si="55"/>
        <v>0</v>
      </c>
    </row>
    <row r="850" spans="1:13" x14ac:dyDescent="0.3">
      <c r="A850">
        <v>849</v>
      </c>
      <c r="B850">
        <v>0.20879652664896697</v>
      </c>
      <c r="C850">
        <v>0.15323671259289273</v>
      </c>
      <c r="D850">
        <v>-0.77</v>
      </c>
      <c r="E850">
        <v>0.25</v>
      </c>
      <c r="F850">
        <v>7.5925306496982703</v>
      </c>
      <c r="G850">
        <v>0.4</v>
      </c>
      <c r="H850">
        <v>-8.17</v>
      </c>
      <c r="I850">
        <f t="shared" si="52"/>
        <v>-9.7912082288867222</v>
      </c>
      <c r="J850">
        <v>0.35</v>
      </c>
      <c r="K850">
        <f t="shared" si="53"/>
        <v>-0.58241062023104417</v>
      </c>
      <c r="L850">
        <f t="shared" si="54"/>
        <v>-0.7869405926261599</v>
      </c>
      <c r="M850">
        <f t="shared" si="55"/>
        <v>1</v>
      </c>
    </row>
    <row r="851" spans="1:13" x14ac:dyDescent="0.3">
      <c r="A851">
        <v>850</v>
      </c>
      <c r="B851">
        <v>0.47578917310411806</v>
      </c>
      <c r="C851">
        <v>0.20337225395819603</v>
      </c>
      <c r="D851">
        <v>-0.77</v>
      </c>
      <c r="E851">
        <v>0.25</v>
      </c>
      <c r="F851">
        <v>7.5925306496982703</v>
      </c>
      <c r="G851">
        <v>0.4</v>
      </c>
      <c r="H851">
        <v>-8.17</v>
      </c>
      <c r="I851">
        <f t="shared" si="52"/>
        <v>-8.2914496863171934</v>
      </c>
      <c r="J851">
        <v>0.35</v>
      </c>
      <c r="K851">
        <f t="shared" si="53"/>
        <v>-5.7495130331709277E-2</v>
      </c>
      <c r="L851">
        <f t="shared" si="54"/>
        <v>-0.22342236866882872</v>
      </c>
      <c r="M851">
        <f t="shared" si="55"/>
        <v>1</v>
      </c>
    </row>
    <row r="852" spans="1:13" x14ac:dyDescent="0.3">
      <c r="A852">
        <v>851</v>
      </c>
      <c r="B852">
        <v>0.42889367923871802</v>
      </c>
      <c r="C852">
        <v>0.7805699713718216</v>
      </c>
      <c r="D852">
        <v>-0.77</v>
      </c>
      <c r="E852">
        <v>0.25</v>
      </c>
      <c r="F852">
        <v>7.5925306496982703</v>
      </c>
      <c r="G852">
        <v>0.4</v>
      </c>
      <c r="H852">
        <v>-8.17</v>
      </c>
      <c r="I852">
        <f t="shared" si="52"/>
        <v>-8.5283829471398143</v>
      </c>
      <c r="J852">
        <v>0.35</v>
      </c>
      <c r="K852">
        <f t="shared" si="53"/>
        <v>-0.14042177161962677</v>
      </c>
      <c r="L852">
        <f t="shared" si="54"/>
        <v>1.4402151948906733E-2</v>
      </c>
      <c r="M852">
        <f t="shared" si="55"/>
        <v>0</v>
      </c>
    </row>
    <row r="853" spans="1:13" x14ac:dyDescent="0.3">
      <c r="A853">
        <v>852</v>
      </c>
      <c r="B853">
        <v>0.62526612419932903</v>
      </c>
      <c r="C853">
        <v>0.97089570718194396</v>
      </c>
      <c r="D853">
        <v>-0.77</v>
      </c>
      <c r="E853">
        <v>0.25</v>
      </c>
      <c r="F853">
        <v>7.5925306496982703</v>
      </c>
      <c r="G853">
        <v>0.4</v>
      </c>
      <c r="H853">
        <v>-8.17</v>
      </c>
      <c r="I853">
        <f t="shared" si="52"/>
        <v>-7.5313174887323457</v>
      </c>
      <c r="J853">
        <v>0.35</v>
      </c>
      <c r="K853">
        <f t="shared" si="53"/>
        <v>0.20855113882298726</v>
      </c>
      <c r="L853">
        <f t="shared" si="54"/>
        <v>0.58737588934393892</v>
      </c>
      <c r="M853">
        <f t="shared" si="55"/>
        <v>0</v>
      </c>
    </row>
    <row r="854" spans="1:13" x14ac:dyDescent="0.3">
      <c r="A854">
        <v>853</v>
      </c>
      <c r="B854">
        <v>0.5649866027432614</v>
      </c>
      <c r="C854">
        <v>0.89432428414857068</v>
      </c>
      <c r="D854">
        <v>-0.77</v>
      </c>
      <c r="E854">
        <v>0.25</v>
      </c>
      <c r="F854">
        <v>7.5925306496982703</v>
      </c>
      <c r="G854">
        <v>0.4</v>
      </c>
      <c r="H854">
        <v>-8.17</v>
      </c>
      <c r="I854">
        <f t="shared" si="52"/>
        <v>-7.8427510967411509</v>
      </c>
      <c r="J854">
        <v>0.35</v>
      </c>
      <c r="K854">
        <f t="shared" si="53"/>
        <v>9.9549376019905544E-2</v>
      </c>
      <c r="L854">
        <f t="shared" si="54"/>
        <v>0.3495209719553839</v>
      </c>
      <c r="M854">
        <f t="shared" si="55"/>
        <v>0</v>
      </c>
    </row>
    <row r="855" spans="1:13" x14ac:dyDescent="0.3">
      <c r="A855">
        <v>854</v>
      </c>
      <c r="B855">
        <v>0.25248702254879496</v>
      </c>
      <c r="C855">
        <v>3.8987450152050296E-2</v>
      </c>
      <c r="D855">
        <v>-0.77</v>
      </c>
      <c r="E855">
        <v>0.25</v>
      </c>
      <c r="F855">
        <v>7.5925306496982703</v>
      </c>
      <c r="G855">
        <v>0.4</v>
      </c>
      <c r="H855">
        <v>-8.17</v>
      </c>
      <c r="I855">
        <f t="shared" si="52"/>
        <v>-9.5033678618310571</v>
      </c>
      <c r="J855">
        <v>0.35</v>
      </c>
      <c r="K855">
        <f t="shared" si="53"/>
        <v>-0.4816664917615614</v>
      </c>
      <c r="L855">
        <f t="shared" si="54"/>
        <v>-0.83417828813063699</v>
      </c>
      <c r="M855">
        <f t="shared" si="55"/>
        <v>1</v>
      </c>
    </row>
    <row r="856" spans="1:13" x14ac:dyDescent="0.3">
      <c r="A856">
        <v>855</v>
      </c>
      <c r="B856">
        <v>0.15730819373072691</v>
      </c>
      <c r="C856">
        <v>3.0117545312844718E-2</v>
      </c>
      <c r="D856">
        <v>-0.77</v>
      </c>
      <c r="E856">
        <v>0.25</v>
      </c>
      <c r="F856">
        <v>7.5925306496982703</v>
      </c>
      <c r="G856">
        <v>0.4</v>
      </c>
      <c r="H856">
        <v>-8.17</v>
      </c>
      <c r="I856">
        <f t="shared" si="52"/>
        <v>-10.181165241346775</v>
      </c>
      <c r="J856">
        <v>0.35</v>
      </c>
      <c r="K856">
        <f t="shared" si="53"/>
        <v>-0.7188955745920631</v>
      </c>
      <c r="L856">
        <f t="shared" si="54"/>
        <v>-1.0947093477896903</v>
      </c>
      <c r="M856">
        <f t="shared" si="55"/>
        <v>1</v>
      </c>
    </row>
    <row r="857" spans="1:13" x14ac:dyDescent="0.3">
      <c r="A857">
        <v>856</v>
      </c>
      <c r="B857">
        <v>0.6881085767234536</v>
      </c>
      <c r="C857">
        <v>5.9714610854854522E-2</v>
      </c>
      <c r="D857">
        <v>-0.77</v>
      </c>
      <c r="E857">
        <v>0.25</v>
      </c>
      <c r="F857">
        <v>7.5925306496982703</v>
      </c>
      <c r="G857">
        <v>0.4</v>
      </c>
      <c r="H857">
        <v>-8.17</v>
      </c>
      <c r="I857">
        <f t="shared" si="52"/>
        <v>-7.1890076803393059</v>
      </c>
      <c r="J857">
        <v>0.35</v>
      </c>
      <c r="K857">
        <f t="shared" si="53"/>
        <v>0.32835957176055119</v>
      </c>
      <c r="L857">
        <f t="shared" si="54"/>
        <v>1.6924807269230679E-2</v>
      </c>
      <c r="M857">
        <f t="shared" si="55"/>
        <v>0</v>
      </c>
    </row>
    <row r="858" spans="1:13" x14ac:dyDescent="0.3">
      <c r="A858">
        <v>857</v>
      </c>
      <c r="B858">
        <v>0.75002907347978098</v>
      </c>
      <c r="C858">
        <v>4.3178795604655984E-2</v>
      </c>
      <c r="D858">
        <v>-0.77</v>
      </c>
      <c r="E858">
        <v>0.25</v>
      </c>
      <c r="F858">
        <v>7.5925306496982703</v>
      </c>
      <c r="G858">
        <v>0.4</v>
      </c>
      <c r="H858">
        <v>-8.17</v>
      </c>
      <c r="I858">
        <f t="shared" si="52"/>
        <v>-6.8208375133249604</v>
      </c>
      <c r="J858">
        <v>0.35</v>
      </c>
      <c r="K858">
        <f t="shared" si="53"/>
        <v>0.45721913021557237</v>
      </c>
      <c r="L858">
        <f t="shared" si="54"/>
        <v>0.11423261712869132</v>
      </c>
      <c r="M858">
        <f t="shared" si="55"/>
        <v>0</v>
      </c>
    </row>
    <row r="859" spans="1:13" x14ac:dyDescent="0.3">
      <c r="A859">
        <v>858</v>
      </c>
      <c r="B859">
        <v>0.95222354535022391</v>
      </c>
      <c r="C859">
        <v>0.77194452072531228</v>
      </c>
      <c r="D859">
        <v>-0.77</v>
      </c>
      <c r="E859">
        <v>0.25</v>
      </c>
      <c r="F859">
        <v>7.5925306496982703</v>
      </c>
      <c r="G859">
        <v>0.4</v>
      </c>
      <c r="H859">
        <v>-8.17</v>
      </c>
      <c r="I859">
        <f t="shared" si="52"/>
        <v>-4.8363872207256939</v>
      </c>
      <c r="J859">
        <v>0.35</v>
      </c>
      <c r="K859">
        <f t="shared" si="53"/>
        <v>1.1517767326253154</v>
      </c>
      <c r="L859">
        <f t="shared" si="54"/>
        <v>1.3008299234487513</v>
      </c>
      <c r="M859">
        <f t="shared" si="55"/>
        <v>0</v>
      </c>
    </row>
    <row r="860" spans="1:13" x14ac:dyDescent="0.3">
      <c r="A860">
        <v>859</v>
      </c>
      <c r="B860">
        <v>0.34093767495777838</v>
      </c>
      <c r="C860">
        <v>0.51290536144569931</v>
      </c>
      <c r="D860">
        <v>-0.77</v>
      </c>
      <c r="E860">
        <v>0.25</v>
      </c>
      <c r="F860">
        <v>7.5925306496982703</v>
      </c>
      <c r="G860">
        <v>0.4</v>
      </c>
      <c r="H860">
        <v>-8.17</v>
      </c>
      <c r="I860">
        <f t="shared" si="52"/>
        <v>-8.9898107838201966</v>
      </c>
      <c r="J860">
        <v>0.35</v>
      </c>
      <c r="K860">
        <f t="shared" si="53"/>
        <v>-0.3019215144577605</v>
      </c>
      <c r="L860">
        <f t="shared" si="54"/>
        <v>-0.29545059687589065</v>
      </c>
      <c r="M860">
        <f t="shared" si="55"/>
        <v>1</v>
      </c>
    </row>
    <row r="861" spans="1:13" x14ac:dyDescent="0.3">
      <c r="A861">
        <v>860</v>
      </c>
      <c r="B861">
        <v>0.29436841971523098</v>
      </c>
      <c r="C861">
        <v>0.25537863822060602</v>
      </c>
      <c r="D861">
        <v>-0.77</v>
      </c>
      <c r="E861">
        <v>0.25</v>
      </c>
      <c r="F861">
        <v>7.5925306496982703</v>
      </c>
      <c r="G861">
        <v>0.4</v>
      </c>
      <c r="H861">
        <v>-8.17</v>
      </c>
      <c r="I861">
        <f t="shared" si="52"/>
        <v>-9.2513348374108801</v>
      </c>
      <c r="J861">
        <v>0.35</v>
      </c>
      <c r="K861">
        <f t="shared" si="53"/>
        <v>-0.39345493321449965</v>
      </c>
      <c r="L861">
        <f t="shared" si="54"/>
        <v>-0.52498673228551562</v>
      </c>
      <c r="M861">
        <f t="shared" si="55"/>
        <v>1</v>
      </c>
    </row>
    <row r="862" spans="1:13" x14ac:dyDescent="0.3">
      <c r="A862">
        <v>861</v>
      </c>
      <c r="B862">
        <v>0.29303179932560497</v>
      </c>
      <c r="C862">
        <v>0.52623689670940998</v>
      </c>
      <c r="D862">
        <v>-0.77</v>
      </c>
      <c r="E862">
        <v>0.25</v>
      </c>
      <c r="F862">
        <v>7.5925306496982703</v>
      </c>
      <c r="G862">
        <v>0.4</v>
      </c>
      <c r="H862">
        <v>-8.17</v>
      </c>
      <c r="I862">
        <f t="shared" si="52"/>
        <v>-9.2590984081672616</v>
      </c>
      <c r="J862">
        <v>0.35</v>
      </c>
      <c r="K862">
        <f t="shared" si="53"/>
        <v>-0.39617218297923307</v>
      </c>
      <c r="L862">
        <f t="shared" si="54"/>
        <v>-0.3830094574785527</v>
      </c>
      <c r="M862">
        <f t="shared" si="55"/>
        <v>1</v>
      </c>
    </row>
    <row r="863" spans="1:13" x14ac:dyDescent="0.3">
      <c r="A863">
        <v>862</v>
      </c>
      <c r="B863">
        <v>0.51617655302343379</v>
      </c>
      <c r="C863">
        <v>0.48730049181297252</v>
      </c>
      <c r="D863">
        <v>-0.77</v>
      </c>
      <c r="E863">
        <v>0.25</v>
      </c>
      <c r="F863">
        <v>7.5925306496982703</v>
      </c>
      <c r="G863">
        <v>0.4</v>
      </c>
      <c r="H863">
        <v>-8.17</v>
      </c>
      <c r="I863">
        <f t="shared" si="52"/>
        <v>-8.0888805536176083</v>
      </c>
      <c r="J863">
        <v>0.35</v>
      </c>
      <c r="K863">
        <f t="shared" si="53"/>
        <v>1.3404066113145596E-2</v>
      </c>
      <c r="L863">
        <f t="shared" si="54"/>
        <v>7.0364012230059135E-3</v>
      </c>
      <c r="M863">
        <f t="shared" si="55"/>
        <v>0</v>
      </c>
    </row>
    <row r="864" spans="1:13" x14ac:dyDescent="0.3">
      <c r="A864">
        <v>863</v>
      </c>
      <c r="B864">
        <v>0.40148766873015762</v>
      </c>
      <c r="C864">
        <v>0.66778112013397561</v>
      </c>
      <c r="D864">
        <v>-0.77</v>
      </c>
      <c r="E864">
        <v>0.25</v>
      </c>
      <c r="F864">
        <v>7.5925306496982703</v>
      </c>
      <c r="G864">
        <v>0.4</v>
      </c>
      <c r="H864">
        <v>-8.17</v>
      </c>
      <c r="I864">
        <f t="shared" si="52"/>
        <v>-8.6689966472654891</v>
      </c>
      <c r="J864">
        <v>0.35</v>
      </c>
      <c r="K864">
        <f t="shared" si="53"/>
        <v>-0.18963656666361262</v>
      </c>
      <c r="L864">
        <f t="shared" si="54"/>
        <v>-0.10287768974843718</v>
      </c>
      <c r="M864">
        <f t="shared" si="55"/>
        <v>1</v>
      </c>
    </row>
    <row r="865" spans="1:13" x14ac:dyDescent="0.3">
      <c r="A865">
        <v>864</v>
      </c>
      <c r="B865">
        <v>0.52342266117274927</v>
      </c>
      <c r="C865">
        <v>0.19340701639345093</v>
      </c>
      <c r="D865">
        <v>-0.77</v>
      </c>
      <c r="E865">
        <v>0.25</v>
      </c>
      <c r="F865">
        <v>7.5925306496982703</v>
      </c>
      <c r="G865">
        <v>0.4</v>
      </c>
      <c r="H865">
        <v>-8.17</v>
      </c>
      <c r="I865">
        <f t="shared" si="52"/>
        <v>-8.0525086472658316</v>
      </c>
      <c r="J865">
        <v>0.35</v>
      </c>
      <c r="K865">
        <f t="shared" si="53"/>
        <v>2.6134233336267521E-2</v>
      </c>
      <c r="L865">
        <f t="shared" si="54"/>
        <v>-0.1469476797260767</v>
      </c>
      <c r="M865">
        <f t="shared" si="55"/>
        <v>1</v>
      </c>
    </row>
    <row r="866" spans="1:13" x14ac:dyDescent="0.3">
      <c r="A866">
        <v>865</v>
      </c>
      <c r="B866">
        <v>0.58702745347085283</v>
      </c>
      <c r="C866">
        <v>0.86524819254931118</v>
      </c>
      <c r="D866">
        <v>-0.77</v>
      </c>
      <c r="E866">
        <v>0.25</v>
      </c>
      <c r="F866">
        <v>7.5925306496982703</v>
      </c>
      <c r="G866">
        <v>0.4</v>
      </c>
      <c r="H866">
        <v>-8.17</v>
      </c>
      <c r="I866">
        <f t="shared" si="52"/>
        <v>-7.7301898738289427</v>
      </c>
      <c r="J866">
        <v>0.35</v>
      </c>
      <c r="K866">
        <f t="shared" si="53"/>
        <v>0.13894580403917844</v>
      </c>
      <c r="L866">
        <f t="shared" si="54"/>
        <v>0.35978708364564616</v>
      </c>
      <c r="M866">
        <f t="shared" si="55"/>
        <v>0</v>
      </c>
    </row>
    <row r="867" spans="1:13" x14ac:dyDescent="0.3">
      <c r="A867">
        <v>866</v>
      </c>
      <c r="B867">
        <v>0.44404874495228785</v>
      </c>
      <c r="C867">
        <v>0.38593298034282775</v>
      </c>
      <c r="D867">
        <v>-0.77</v>
      </c>
      <c r="E867">
        <v>0.25</v>
      </c>
      <c r="F867">
        <v>7.5925306496982703</v>
      </c>
      <c r="G867">
        <v>0.4</v>
      </c>
      <c r="H867">
        <v>-8.17</v>
      </c>
      <c r="I867">
        <f t="shared" si="52"/>
        <v>-8.4514239364296539</v>
      </c>
      <c r="J867">
        <v>0.35</v>
      </c>
      <c r="K867">
        <f t="shared" si="53"/>
        <v>-0.11348611787107066</v>
      </c>
      <c r="L867">
        <f t="shared" si="54"/>
        <v>-0.17147311898980955</v>
      </c>
      <c r="M867">
        <f t="shared" si="55"/>
        <v>1</v>
      </c>
    </row>
    <row r="868" spans="1:13" x14ac:dyDescent="0.3">
      <c r="A868">
        <v>867</v>
      </c>
      <c r="B868">
        <v>0.93557742602321481</v>
      </c>
      <c r="C868">
        <v>0.91389624003072489</v>
      </c>
      <c r="D868">
        <v>-0.77</v>
      </c>
      <c r="E868">
        <v>0.25</v>
      </c>
      <c r="F868">
        <v>7.5925306496982703</v>
      </c>
      <c r="G868">
        <v>0.4</v>
      </c>
      <c r="H868">
        <v>-8.17</v>
      </c>
      <c r="I868">
        <f t="shared" si="52"/>
        <v>-5.1326565563063831</v>
      </c>
      <c r="J868">
        <v>0.35</v>
      </c>
      <c r="K868">
        <f t="shared" si="53"/>
        <v>1.0480824651720744</v>
      </c>
      <c r="L868">
        <f t="shared" si="54"/>
        <v>1.321111440306924</v>
      </c>
      <c r="M868">
        <f t="shared" si="55"/>
        <v>0</v>
      </c>
    </row>
    <row r="869" spans="1:13" x14ac:dyDescent="0.3">
      <c r="A869">
        <v>868</v>
      </c>
      <c r="B869">
        <v>0.28094845841026617</v>
      </c>
      <c r="C869">
        <v>0.81777455872928506</v>
      </c>
      <c r="D869">
        <v>-0.77</v>
      </c>
      <c r="E869">
        <v>0.25</v>
      </c>
      <c r="F869">
        <v>7.5925306496982703</v>
      </c>
      <c r="G869">
        <v>0.4</v>
      </c>
      <c r="H869">
        <v>-8.17</v>
      </c>
      <c r="I869">
        <f t="shared" si="52"/>
        <v>-9.3300524975214731</v>
      </c>
      <c r="J869">
        <v>0.35</v>
      </c>
      <c r="K869">
        <f t="shared" si="53"/>
        <v>-0.42100611425320711</v>
      </c>
      <c r="L869">
        <f t="shared" si="54"/>
        <v>-0.23962278685551336</v>
      </c>
      <c r="M869">
        <f t="shared" si="55"/>
        <v>1</v>
      </c>
    </row>
    <row r="870" spans="1:13" x14ac:dyDescent="0.3">
      <c r="A870">
        <v>869</v>
      </c>
      <c r="B870">
        <v>0.63061859234626372</v>
      </c>
      <c r="C870">
        <v>0.94019230909608908</v>
      </c>
      <c r="D870">
        <v>-0.77</v>
      </c>
      <c r="E870">
        <v>0.25</v>
      </c>
      <c r="F870">
        <v>7.5925306496982703</v>
      </c>
      <c r="G870">
        <v>0.4</v>
      </c>
      <c r="H870">
        <v>-8.17</v>
      </c>
      <c r="I870">
        <f t="shared" si="52"/>
        <v>-7.503015703347371</v>
      </c>
      <c r="J870">
        <v>0.35</v>
      </c>
      <c r="K870">
        <f t="shared" si="53"/>
        <v>0.21845676370772837</v>
      </c>
      <c r="L870">
        <f t="shared" si="54"/>
        <v>0.52973476358466409</v>
      </c>
      <c r="M870">
        <f t="shared" si="55"/>
        <v>0</v>
      </c>
    </row>
    <row r="871" spans="1:13" x14ac:dyDescent="0.3">
      <c r="A871">
        <v>870</v>
      </c>
      <c r="B871">
        <v>0.84915705620736814</v>
      </c>
      <c r="C871">
        <v>0.34761129978118332</v>
      </c>
      <c r="D871">
        <v>-0.77</v>
      </c>
      <c r="E871">
        <v>0.25</v>
      </c>
      <c r="F871">
        <v>7.5925306496982703</v>
      </c>
      <c r="G871">
        <v>0.4</v>
      </c>
      <c r="H871">
        <v>-8.17</v>
      </c>
      <c r="I871">
        <f t="shared" si="52"/>
        <v>-6.1043503654521665</v>
      </c>
      <c r="J871">
        <v>0.35</v>
      </c>
      <c r="K871">
        <f t="shared" si="53"/>
        <v>0.70798963197105014</v>
      </c>
      <c r="L871">
        <f t="shared" si="54"/>
        <v>0.62963412612042069</v>
      </c>
      <c r="M871">
        <f t="shared" si="55"/>
        <v>0</v>
      </c>
    </row>
    <row r="872" spans="1:13" x14ac:dyDescent="0.3">
      <c r="A872">
        <v>871</v>
      </c>
      <c r="B872">
        <v>0.97682798934197324</v>
      </c>
      <c r="C872">
        <v>0.23546764703660017</v>
      </c>
      <c r="D872">
        <v>-0.77</v>
      </c>
      <c r="E872">
        <v>0.25</v>
      </c>
      <c r="F872">
        <v>7.5925306496982703</v>
      </c>
      <c r="G872">
        <v>0.4</v>
      </c>
      <c r="H872">
        <v>-8.17</v>
      </c>
      <c r="I872">
        <f t="shared" si="52"/>
        <v>-4.1855070506878231</v>
      </c>
      <c r="J872">
        <v>0.35</v>
      </c>
      <c r="K872">
        <f t="shared" si="53"/>
        <v>1.3795847921385702</v>
      </c>
      <c r="L872">
        <f t="shared" si="54"/>
        <v>1.2353931720049895</v>
      </c>
      <c r="M872">
        <f t="shared" si="55"/>
        <v>0</v>
      </c>
    </row>
    <row r="873" spans="1:13" x14ac:dyDescent="0.3">
      <c r="A873">
        <v>872</v>
      </c>
      <c r="B873">
        <v>0.17242474253923146</v>
      </c>
      <c r="C873">
        <v>1.4557108496933702E-2</v>
      </c>
      <c r="D873">
        <v>-0.77</v>
      </c>
      <c r="E873">
        <v>0.25</v>
      </c>
      <c r="F873">
        <v>7.5925306496982703</v>
      </c>
      <c r="G873">
        <v>0.4</v>
      </c>
      <c r="H873">
        <v>-8.17</v>
      </c>
      <c r="I873">
        <f t="shared" si="52"/>
        <v>-10.059253422702358</v>
      </c>
      <c r="J873">
        <v>0.35</v>
      </c>
      <c r="K873">
        <f t="shared" si="53"/>
        <v>-0.67622643806651705</v>
      </c>
      <c r="L873">
        <f t="shared" si="54"/>
        <v>-1.1126137450087061</v>
      </c>
      <c r="M873">
        <f t="shared" si="55"/>
        <v>1</v>
      </c>
    </row>
    <row r="874" spans="1:13" x14ac:dyDescent="0.3">
      <c r="A874">
        <v>873</v>
      </c>
      <c r="B874">
        <v>0.10240973327511727</v>
      </c>
      <c r="C874">
        <v>0.65182205637504786</v>
      </c>
      <c r="D874">
        <v>-0.77</v>
      </c>
      <c r="E874">
        <v>0.25</v>
      </c>
      <c r="F874">
        <v>7.5925306496982703</v>
      </c>
      <c r="G874">
        <v>0.4</v>
      </c>
      <c r="H874">
        <v>-8.17</v>
      </c>
      <c r="I874">
        <f t="shared" si="52"/>
        <v>-10.705879504966497</v>
      </c>
      <c r="J874">
        <v>0.35</v>
      </c>
      <c r="K874">
        <f t="shared" si="53"/>
        <v>-0.90254556685896548</v>
      </c>
      <c r="L874">
        <f t="shared" si="54"/>
        <v>-0.82449670162784905</v>
      </c>
      <c r="M874">
        <f t="shared" si="55"/>
        <v>1</v>
      </c>
    </row>
    <row r="875" spans="1:13" x14ac:dyDescent="0.3">
      <c r="A875">
        <v>874</v>
      </c>
      <c r="B875">
        <v>0.17154469613672929</v>
      </c>
      <c r="C875">
        <v>0.13563448212302709</v>
      </c>
      <c r="D875">
        <v>-0.77</v>
      </c>
      <c r="E875">
        <v>0.25</v>
      </c>
      <c r="F875">
        <v>7.5925306496982703</v>
      </c>
      <c r="G875">
        <v>0.4</v>
      </c>
      <c r="H875">
        <v>-8.17</v>
      </c>
      <c r="I875">
        <f t="shared" si="52"/>
        <v>-10.066157394323321</v>
      </c>
      <c r="J875">
        <v>0.35</v>
      </c>
      <c r="K875">
        <f t="shared" si="53"/>
        <v>-0.6786428281338539</v>
      </c>
      <c r="L875">
        <f t="shared" si="54"/>
        <v>-0.89867182150155711</v>
      </c>
      <c r="M875">
        <f t="shared" si="55"/>
        <v>1</v>
      </c>
    </row>
    <row r="876" spans="1:13" x14ac:dyDescent="0.3">
      <c r="A876">
        <v>875</v>
      </c>
      <c r="B876">
        <v>0.91833355811143746</v>
      </c>
      <c r="C876">
        <v>0.76537923586458401</v>
      </c>
      <c r="D876">
        <v>-0.77</v>
      </c>
      <c r="E876">
        <v>0.25</v>
      </c>
      <c r="F876">
        <v>7.5925306496982703</v>
      </c>
      <c r="G876">
        <v>0.4</v>
      </c>
      <c r="H876">
        <v>-8.17</v>
      </c>
      <c r="I876">
        <f t="shared" si="52"/>
        <v>-5.3821011909428034</v>
      </c>
      <c r="J876">
        <v>0.35</v>
      </c>
      <c r="K876">
        <f t="shared" si="53"/>
        <v>0.96077684304932709</v>
      </c>
      <c r="L876">
        <f t="shared" si="54"/>
        <v>1.1055195805411497</v>
      </c>
      <c r="M876">
        <f t="shared" si="55"/>
        <v>0</v>
      </c>
    </row>
    <row r="877" spans="1:13" x14ac:dyDescent="0.3">
      <c r="A877">
        <v>876</v>
      </c>
      <c r="B877">
        <v>0.39842921112430507</v>
      </c>
      <c r="C877">
        <v>0.16844698876801545</v>
      </c>
      <c r="D877">
        <v>-0.77</v>
      </c>
      <c r="E877">
        <v>0.25</v>
      </c>
      <c r="F877">
        <v>7.5925306496982703</v>
      </c>
      <c r="G877">
        <v>0.4</v>
      </c>
      <c r="H877">
        <v>-8.17</v>
      </c>
      <c r="I877">
        <f t="shared" si="52"/>
        <v>-8.6848300061483545</v>
      </c>
      <c r="J877">
        <v>0.35</v>
      </c>
      <c r="K877">
        <f t="shared" si="53"/>
        <v>-0.1951782422726156</v>
      </c>
      <c r="L877">
        <f t="shared" si="54"/>
        <v>-0.38724232565287431</v>
      </c>
      <c r="M877">
        <f t="shared" si="55"/>
        <v>1</v>
      </c>
    </row>
    <row r="878" spans="1:13" x14ac:dyDescent="0.3">
      <c r="A878">
        <v>877</v>
      </c>
      <c r="B878">
        <v>0.92390146741113766</v>
      </c>
      <c r="C878">
        <v>0.5678082812707772</v>
      </c>
      <c r="D878">
        <v>-0.77</v>
      </c>
      <c r="E878">
        <v>0.25</v>
      </c>
      <c r="F878">
        <v>7.5925306496982703</v>
      </c>
      <c r="G878">
        <v>0.4</v>
      </c>
      <c r="H878">
        <v>-8.17</v>
      </c>
      <c r="I878">
        <f t="shared" si="52"/>
        <v>-5.3063720394317784</v>
      </c>
      <c r="J878">
        <v>0.35</v>
      </c>
      <c r="K878">
        <f t="shared" si="53"/>
        <v>0.98728204607818593</v>
      </c>
      <c r="L878">
        <f t="shared" si="54"/>
        <v>1.0214414335156818</v>
      </c>
      <c r="M878">
        <f t="shared" si="55"/>
        <v>0</v>
      </c>
    </row>
    <row r="879" spans="1:13" x14ac:dyDescent="0.3">
      <c r="A879">
        <v>878</v>
      </c>
      <c r="B879">
        <v>0.36088410044788055</v>
      </c>
      <c r="C879">
        <v>0.88319409504193702</v>
      </c>
      <c r="D879">
        <v>-0.77</v>
      </c>
      <c r="E879">
        <v>0.25</v>
      </c>
      <c r="F879">
        <v>7.5925306496982703</v>
      </c>
      <c r="G879">
        <v>0.4</v>
      </c>
      <c r="H879">
        <v>-8.17</v>
      </c>
      <c r="I879">
        <f t="shared" si="52"/>
        <v>-8.8821932600349083</v>
      </c>
      <c r="J879">
        <v>0.35</v>
      </c>
      <c r="K879">
        <f t="shared" si="53"/>
        <v>-0.26425538113290958</v>
      </c>
      <c r="L879">
        <f t="shared" si="54"/>
        <v>-2.603409715585861E-2</v>
      </c>
      <c r="M879">
        <f t="shared" si="55"/>
        <v>1</v>
      </c>
    </row>
    <row r="880" spans="1:13" x14ac:dyDescent="0.3">
      <c r="A880">
        <v>879</v>
      </c>
      <c r="B880">
        <v>0.76334285047370898</v>
      </c>
      <c r="C880">
        <v>0.66310001629349524</v>
      </c>
      <c r="D880">
        <v>-0.77</v>
      </c>
      <c r="E880">
        <v>0.25</v>
      </c>
      <c r="F880">
        <v>7.5925306496982703</v>
      </c>
      <c r="G880">
        <v>0.4</v>
      </c>
      <c r="H880">
        <v>-8.17</v>
      </c>
      <c r="I880">
        <f t="shared" si="52"/>
        <v>-6.7358061696252776</v>
      </c>
      <c r="J880">
        <v>0.35</v>
      </c>
      <c r="K880">
        <f t="shared" si="53"/>
        <v>0.48698010051046126</v>
      </c>
      <c r="L880">
        <f t="shared" si="54"/>
        <v>0.57116780693328706</v>
      </c>
      <c r="M880">
        <f t="shared" si="55"/>
        <v>0</v>
      </c>
    </row>
    <row r="881" spans="1:13" x14ac:dyDescent="0.3">
      <c r="A881">
        <v>880</v>
      </c>
      <c r="B881">
        <v>0.64823069694913438</v>
      </c>
      <c r="C881">
        <v>0.9887218784525551</v>
      </c>
      <c r="D881">
        <v>-0.77</v>
      </c>
      <c r="E881">
        <v>0.25</v>
      </c>
      <c r="F881">
        <v>7.5925306496982703</v>
      </c>
      <c r="G881">
        <v>0.4</v>
      </c>
      <c r="H881">
        <v>-8.17</v>
      </c>
      <c r="I881">
        <f t="shared" si="52"/>
        <v>-7.408903820064074</v>
      </c>
      <c r="J881">
        <v>0.35</v>
      </c>
      <c r="K881">
        <f t="shared" si="53"/>
        <v>0.2513959228568825</v>
      </c>
      <c r="L881">
        <f t="shared" si="54"/>
        <v>0.7075695767042528</v>
      </c>
      <c r="M881">
        <f t="shared" si="55"/>
        <v>0</v>
      </c>
    </row>
    <row r="882" spans="1:13" x14ac:dyDescent="0.3">
      <c r="A882">
        <v>881</v>
      </c>
      <c r="B882">
        <v>0.38292753813417002</v>
      </c>
      <c r="C882">
        <v>0.30973576685276449</v>
      </c>
      <c r="D882">
        <v>-0.77</v>
      </c>
      <c r="E882">
        <v>0.25</v>
      </c>
      <c r="F882">
        <v>7.5925306496982703</v>
      </c>
      <c r="G882">
        <v>0.4</v>
      </c>
      <c r="H882">
        <v>-8.17</v>
      </c>
      <c r="I882">
        <f t="shared" si="52"/>
        <v>-8.7656019345116771</v>
      </c>
      <c r="J882">
        <v>0.35</v>
      </c>
      <c r="K882">
        <f t="shared" si="53"/>
        <v>-0.22344841719977859</v>
      </c>
      <c r="L882">
        <f t="shared" si="54"/>
        <v>-0.32276830928955125</v>
      </c>
      <c r="M882">
        <f t="shared" si="55"/>
        <v>1</v>
      </c>
    </row>
    <row r="883" spans="1:13" x14ac:dyDescent="0.3">
      <c r="A883">
        <v>882</v>
      </c>
      <c r="B883">
        <v>0.3497279216421556</v>
      </c>
      <c r="C883">
        <v>0.64173913009865391</v>
      </c>
      <c r="D883">
        <v>-0.77</v>
      </c>
      <c r="E883">
        <v>0.25</v>
      </c>
      <c r="F883">
        <v>7.5925306496982703</v>
      </c>
      <c r="G883">
        <v>0.4</v>
      </c>
      <c r="H883">
        <v>-8.17</v>
      </c>
      <c r="I883">
        <f t="shared" si="52"/>
        <v>-8.9421102504469374</v>
      </c>
      <c r="J883">
        <v>0.35</v>
      </c>
      <c r="K883">
        <f t="shared" si="53"/>
        <v>-0.28522632777711987</v>
      </c>
      <c r="L883">
        <f t="shared" si="54"/>
        <v>-0.21260406672714138</v>
      </c>
      <c r="M883">
        <f t="shared" si="55"/>
        <v>1</v>
      </c>
    </row>
    <row r="884" spans="1:13" x14ac:dyDescent="0.3">
      <c r="A884">
        <v>883</v>
      </c>
      <c r="B884">
        <v>0.93998514120653243</v>
      </c>
      <c r="C884">
        <v>0.16515553312302667</v>
      </c>
      <c r="D884">
        <v>-0.77</v>
      </c>
      <c r="E884">
        <v>0.25</v>
      </c>
      <c r="F884">
        <v>7.5925306496982703</v>
      </c>
      <c r="G884">
        <v>0.4</v>
      </c>
      <c r="H884">
        <v>-8.17</v>
      </c>
      <c r="I884">
        <f t="shared" si="52"/>
        <v>-5.0607022564585495</v>
      </c>
      <c r="J884">
        <v>0.35</v>
      </c>
      <c r="K884">
        <f t="shared" si="53"/>
        <v>1.0732664701188159</v>
      </c>
      <c r="L884">
        <f t="shared" si="54"/>
        <v>0.87856896869391976</v>
      </c>
      <c r="M884">
        <f t="shared" si="55"/>
        <v>0</v>
      </c>
    </row>
    <row r="885" spans="1:13" x14ac:dyDescent="0.3">
      <c r="A885">
        <v>884</v>
      </c>
      <c r="B885">
        <v>4.9039856497644974E-2</v>
      </c>
      <c r="C885">
        <v>0.48839437358413318</v>
      </c>
      <c r="D885">
        <v>-0.77</v>
      </c>
      <c r="E885">
        <v>0.25</v>
      </c>
      <c r="F885">
        <v>7.5925306496982703</v>
      </c>
      <c r="G885">
        <v>0.4</v>
      </c>
      <c r="H885">
        <v>-8.17</v>
      </c>
      <c r="I885">
        <f t="shared" si="52"/>
        <v>-11.478470601053603</v>
      </c>
      <c r="J885">
        <v>0.35</v>
      </c>
      <c r="K885">
        <f t="shared" si="53"/>
        <v>-1.1729524504894524</v>
      </c>
      <c r="L885">
        <f t="shared" si="54"/>
        <v>-1.1787714696394511</v>
      </c>
      <c r="M885">
        <f t="shared" si="55"/>
        <v>1</v>
      </c>
    </row>
    <row r="886" spans="1:13" x14ac:dyDescent="0.3">
      <c r="A886">
        <v>885</v>
      </c>
      <c r="B886">
        <v>0.4135550431297631</v>
      </c>
      <c r="C886">
        <v>0.97479273187272764</v>
      </c>
      <c r="D886">
        <v>-0.77</v>
      </c>
      <c r="E886">
        <v>0.25</v>
      </c>
      <c r="F886">
        <v>7.5925306496982703</v>
      </c>
      <c r="G886">
        <v>0.4</v>
      </c>
      <c r="H886">
        <v>-8.17</v>
      </c>
      <c r="I886">
        <f t="shared" si="52"/>
        <v>-8.6068189435728186</v>
      </c>
      <c r="J886">
        <v>0.35</v>
      </c>
      <c r="K886">
        <f t="shared" si="53"/>
        <v>-0.16787437037117803</v>
      </c>
      <c r="L886">
        <f t="shared" si="54"/>
        <v>0.22341160373184521</v>
      </c>
      <c r="M886">
        <f t="shared" si="55"/>
        <v>0</v>
      </c>
    </row>
    <row r="887" spans="1:13" x14ac:dyDescent="0.3">
      <c r="A887">
        <v>886</v>
      </c>
      <c r="B887">
        <v>3.9962457131666795E-2</v>
      </c>
      <c r="C887">
        <v>0.46086989355776931</v>
      </c>
      <c r="D887">
        <v>-0.77</v>
      </c>
      <c r="E887">
        <v>0.25</v>
      </c>
      <c r="F887">
        <v>7.5925306496982703</v>
      </c>
      <c r="G887">
        <v>0.4</v>
      </c>
      <c r="H887">
        <v>-8.17</v>
      </c>
      <c r="I887">
        <f t="shared" si="52"/>
        <v>-11.672243804316306</v>
      </c>
      <c r="J887">
        <v>0.35</v>
      </c>
      <c r="K887">
        <f t="shared" si="53"/>
        <v>-1.2407730716313985</v>
      </c>
      <c r="L887">
        <f t="shared" si="54"/>
        <v>-1.2604215586433249</v>
      </c>
      <c r="M887">
        <f t="shared" si="55"/>
        <v>1</v>
      </c>
    </row>
    <row r="888" spans="1:13" x14ac:dyDescent="0.3">
      <c r="A888">
        <v>887</v>
      </c>
      <c r="B888">
        <v>0.16770497331168011</v>
      </c>
      <c r="C888">
        <v>0.72995498085280075</v>
      </c>
      <c r="D888">
        <v>-0.77</v>
      </c>
      <c r="E888">
        <v>0.25</v>
      </c>
      <c r="F888">
        <v>7.5925306496982703</v>
      </c>
      <c r="G888">
        <v>0.4</v>
      </c>
      <c r="H888">
        <v>-8.17</v>
      </c>
      <c r="I888">
        <f t="shared" si="52"/>
        <v>-10.096548362322597</v>
      </c>
      <c r="J888">
        <v>0.35</v>
      </c>
      <c r="K888">
        <f t="shared" si="53"/>
        <v>-0.68927966693360032</v>
      </c>
      <c r="L888">
        <f t="shared" si="54"/>
        <v>-0.56674429865875042</v>
      </c>
      <c r="M888">
        <f t="shared" si="55"/>
        <v>1</v>
      </c>
    </row>
    <row r="889" spans="1:13" x14ac:dyDescent="0.3">
      <c r="A889">
        <v>888</v>
      </c>
      <c r="B889">
        <v>0.7839554247347903</v>
      </c>
      <c r="C889">
        <v>0.46725912182200813</v>
      </c>
      <c r="D889">
        <v>-0.77</v>
      </c>
      <c r="E889">
        <v>0.25</v>
      </c>
      <c r="F889">
        <v>7.5925306496982703</v>
      </c>
      <c r="G889">
        <v>0.4</v>
      </c>
      <c r="H889">
        <v>-8.17</v>
      </c>
      <c r="I889">
        <f t="shared" si="52"/>
        <v>-6.5987566099481327</v>
      </c>
      <c r="J889">
        <v>0.35</v>
      </c>
      <c r="K889">
        <f t="shared" si="53"/>
        <v>0.53494744639746195</v>
      </c>
      <c r="L889">
        <f t="shared" si="54"/>
        <v>0.51851513512932679</v>
      </c>
      <c r="M889">
        <f t="shared" si="55"/>
        <v>0</v>
      </c>
    </row>
    <row r="890" spans="1:13" x14ac:dyDescent="0.3">
      <c r="A890">
        <v>889</v>
      </c>
      <c r="B890">
        <v>0.81573794390732035</v>
      </c>
      <c r="C890">
        <v>0.71758387694901915</v>
      </c>
      <c r="D890">
        <v>-0.77</v>
      </c>
      <c r="E890">
        <v>0.25</v>
      </c>
      <c r="F890">
        <v>7.5925306496982703</v>
      </c>
      <c r="G890">
        <v>0.4</v>
      </c>
      <c r="H890">
        <v>-8.17</v>
      </c>
      <c r="I890">
        <f t="shared" si="52"/>
        <v>-6.3715172719032145</v>
      </c>
      <c r="J890">
        <v>0.35</v>
      </c>
      <c r="K890">
        <f t="shared" si="53"/>
        <v>0.61448121471318329</v>
      </c>
      <c r="L890">
        <f t="shared" si="54"/>
        <v>0.72961699285892578</v>
      </c>
      <c r="M890">
        <f t="shared" si="55"/>
        <v>0</v>
      </c>
    </row>
    <row r="891" spans="1:13" x14ac:dyDescent="0.3">
      <c r="A891">
        <v>890</v>
      </c>
      <c r="B891">
        <v>0.92536409001277098</v>
      </c>
      <c r="C891">
        <v>0.4537618615690393</v>
      </c>
      <c r="D891">
        <v>-0.77</v>
      </c>
      <c r="E891">
        <v>0.25</v>
      </c>
      <c r="F891">
        <v>7.5925306496982703</v>
      </c>
      <c r="G891">
        <v>0.4</v>
      </c>
      <c r="H891">
        <v>-8.17</v>
      </c>
      <c r="I891">
        <f t="shared" si="52"/>
        <v>-5.2857833718318972</v>
      </c>
      <c r="J891">
        <v>0.35</v>
      </c>
      <c r="K891">
        <f t="shared" si="53"/>
        <v>0.99448807973814435</v>
      </c>
      <c r="L891">
        <f t="shared" si="54"/>
        <v>0.97125557140256025</v>
      </c>
      <c r="M891">
        <f t="shared" si="55"/>
        <v>0</v>
      </c>
    </row>
    <row r="892" spans="1:13" x14ac:dyDescent="0.3">
      <c r="A892">
        <v>891</v>
      </c>
      <c r="B892">
        <v>0.80032561815782832</v>
      </c>
      <c r="C892">
        <v>0.90781891006626947</v>
      </c>
      <c r="D892">
        <v>-0.77</v>
      </c>
      <c r="E892">
        <v>0.25</v>
      </c>
      <c r="F892">
        <v>7.5925306496982703</v>
      </c>
      <c r="G892">
        <v>0.4</v>
      </c>
      <c r="H892">
        <v>-8.17</v>
      </c>
      <c r="I892">
        <f t="shared" si="52"/>
        <v>-6.4844302327386574</v>
      </c>
      <c r="J892">
        <v>0.35</v>
      </c>
      <c r="K892">
        <f t="shared" si="53"/>
        <v>0.57496167842077828</v>
      </c>
      <c r="L892">
        <f t="shared" si="54"/>
        <v>0.84045028059729576</v>
      </c>
      <c r="M892">
        <f t="shared" si="55"/>
        <v>0</v>
      </c>
    </row>
    <row r="893" spans="1:13" x14ac:dyDescent="0.3">
      <c r="A893">
        <v>892</v>
      </c>
      <c r="B893">
        <v>0.97707868087902816</v>
      </c>
      <c r="C893">
        <v>0.65724823345781536</v>
      </c>
      <c r="D893">
        <v>-0.77</v>
      </c>
      <c r="E893">
        <v>0.25</v>
      </c>
      <c r="F893">
        <v>7.5925306496982703</v>
      </c>
      <c r="G893">
        <v>0.4</v>
      </c>
      <c r="H893">
        <v>-8.17</v>
      </c>
      <c r="I893">
        <f t="shared" si="52"/>
        <v>-4.1763213153743166</v>
      </c>
      <c r="J893">
        <v>0.35</v>
      </c>
      <c r="K893">
        <f t="shared" si="53"/>
        <v>1.3827997994982975</v>
      </c>
      <c r="L893">
        <f t="shared" si="54"/>
        <v>1.463792719267907</v>
      </c>
      <c r="M893">
        <f t="shared" si="55"/>
        <v>0</v>
      </c>
    </row>
    <row r="894" spans="1:13" x14ac:dyDescent="0.3">
      <c r="A894">
        <v>893</v>
      </c>
      <c r="B894">
        <v>0.32938645189052462</v>
      </c>
      <c r="C894">
        <v>0.16411870918152338</v>
      </c>
      <c r="D894">
        <v>-0.77</v>
      </c>
      <c r="E894">
        <v>0.25</v>
      </c>
      <c r="F894">
        <v>7.5925306496982703</v>
      </c>
      <c r="G894">
        <v>0.4</v>
      </c>
      <c r="H894">
        <v>-8.17</v>
      </c>
      <c r="I894">
        <f t="shared" si="52"/>
        <v>-9.0532159728107153</v>
      </c>
      <c r="J894">
        <v>0.35</v>
      </c>
      <c r="K894">
        <f t="shared" si="53"/>
        <v>-0.32411333060444214</v>
      </c>
      <c r="L894">
        <f t="shared" si="54"/>
        <v>-0.51964738945562028</v>
      </c>
      <c r="M894">
        <f t="shared" si="55"/>
        <v>1</v>
      </c>
    </row>
    <row r="895" spans="1:13" x14ac:dyDescent="0.3">
      <c r="A895">
        <v>894</v>
      </c>
      <c r="B895">
        <v>0.99765764543502167</v>
      </c>
      <c r="C895">
        <v>0.66104508156102837</v>
      </c>
      <c r="D895">
        <v>-0.77</v>
      </c>
      <c r="E895">
        <v>0.25</v>
      </c>
      <c r="F895">
        <v>7.5925306496982703</v>
      </c>
      <c r="G895">
        <v>0.4</v>
      </c>
      <c r="H895">
        <v>-8.17</v>
      </c>
      <c r="I895">
        <f t="shared" si="52"/>
        <v>-2.5140995699056168</v>
      </c>
      <c r="J895">
        <v>0.35</v>
      </c>
      <c r="K895">
        <f t="shared" si="53"/>
        <v>1.9645774104123426</v>
      </c>
      <c r="L895">
        <f t="shared" si="54"/>
        <v>2.0476408161662212</v>
      </c>
      <c r="M895">
        <f t="shared" si="55"/>
        <v>0</v>
      </c>
    </row>
    <row r="896" spans="1:13" x14ac:dyDescent="0.3">
      <c r="A896">
        <v>895</v>
      </c>
      <c r="B896">
        <v>0.10963236144963628</v>
      </c>
      <c r="C896">
        <v>0.42115434449418054</v>
      </c>
      <c r="D896">
        <v>-0.77</v>
      </c>
      <c r="E896">
        <v>0.25</v>
      </c>
      <c r="F896">
        <v>7.5925306496982703</v>
      </c>
      <c r="G896">
        <v>0.4</v>
      </c>
      <c r="H896">
        <v>-8.17</v>
      </c>
      <c r="I896">
        <f t="shared" si="52"/>
        <v>-10.626971247276941</v>
      </c>
      <c r="J896">
        <v>0.35</v>
      </c>
      <c r="K896">
        <f t="shared" si="53"/>
        <v>-0.87492767666762106</v>
      </c>
      <c r="L896">
        <f t="shared" si="54"/>
        <v>-0.91471592987819739</v>
      </c>
      <c r="M896">
        <f t="shared" si="55"/>
        <v>1</v>
      </c>
    </row>
    <row r="897" spans="1:13" x14ac:dyDescent="0.3">
      <c r="A897">
        <v>896</v>
      </c>
      <c r="B897">
        <v>0.88328947507068178</v>
      </c>
      <c r="C897">
        <v>0.34456770991047347</v>
      </c>
      <c r="D897">
        <v>-0.77</v>
      </c>
      <c r="E897">
        <v>0.25</v>
      </c>
      <c r="F897">
        <v>7.5925306496982703</v>
      </c>
      <c r="G897">
        <v>0.4</v>
      </c>
      <c r="H897">
        <v>-8.17</v>
      </c>
      <c r="I897">
        <f t="shared" si="52"/>
        <v>-5.7868149114495973</v>
      </c>
      <c r="J897">
        <v>0.35</v>
      </c>
      <c r="K897">
        <f t="shared" si="53"/>
        <v>0.81912704087194932</v>
      </c>
      <c r="L897">
        <f t="shared" si="54"/>
        <v>0.73912131217527888</v>
      </c>
      <c r="M897">
        <f t="shared" si="55"/>
        <v>0</v>
      </c>
    </row>
    <row r="898" spans="1:13" x14ac:dyDescent="0.3">
      <c r="A898">
        <v>897</v>
      </c>
      <c r="B898">
        <v>0.47150455494981836</v>
      </c>
      <c r="C898">
        <v>0.84957464775939295</v>
      </c>
      <c r="D898">
        <v>-0.77</v>
      </c>
      <c r="E898">
        <v>0.25</v>
      </c>
      <c r="F898">
        <v>7.5925306496982703</v>
      </c>
      <c r="G898">
        <v>0.4</v>
      </c>
      <c r="H898">
        <v>-8.17</v>
      </c>
      <c r="I898">
        <f t="shared" ref="I898:I961" si="56">_xlfn.NORM.INV(B898,H898,$R$1)</f>
        <v>-8.3129766655442321</v>
      </c>
      <c r="J898">
        <v>0.35</v>
      </c>
      <c r="K898">
        <f t="shared" si="53"/>
        <v>-6.5029573061172741E-2</v>
      </c>
      <c r="L898">
        <f t="shared" si="54"/>
        <v>0.14189258854592404</v>
      </c>
      <c r="M898">
        <f t="shared" si="55"/>
        <v>0</v>
      </c>
    </row>
    <row r="899" spans="1:13" x14ac:dyDescent="0.3">
      <c r="A899">
        <v>898</v>
      </c>
      <c r="B899">
        <v>0.75149970977096259</v>
      </c>
      <c r="C899">
        <v>0.36531838153744722</v>
      </c>
      <c r="D899">
        <v>-0.77</v>
      </c>
      <c r="E899">
        <v>0.25</v>
      </c>
      <c r="F899">
        <v>7.5925306496982703</v>
      </c>
      <c r="G899">
        <v>0.4</v>
      </c>
      <c r="H899">
        <v>-8.17</v>
      </c>
      <c r="I899">
        <f t="shared" si="56"/>
        <v>-6.8115666411669036</v>
      </c>
      <c r="J899">
        <v>0.35</v>
      </c>
      <c r="K899">
        <f t="shared" ref="K899:K962" si="57">D899*E899+F899*G899+I899*J899</f>
        <v>0.46046393547089215</v>
      </c>
      <c r="L899">
        <f t="shared" ref="L899:L962" si="58">_xlfn.NORM.INV(C899,K899,$P$1)</f>
        <v>0.39160821191444478</v>
      </c>
      <c r="M899">
        <f t="shared" ref="M899:M962" si="59">IF(L899&lt;0,1,0)</f>
        <v>0</v>
      </c>
    </row>
    <row r="900" spans="1:13" x14ac:dyDescent="0.3">
      <c r="A900">
        <v>899</v>
      </c>
      <c r="B900">
        <v>0.7540369863762566</v>
      </c>
      <c r="C900">
        <v>0.64739309786251031</v>
      </c>
      <c r="D900">
        <v>-0.77</v>
      </c>
      <c r="E900">
        <v>0.25</v>
      </c>
      <c r="F900">
        <v>7.5925306496982703</v>
      </c>
      <c r="G900">
        <v>0.4</v>
      </c>
      <c r="H900">
        <v>-8.17</v>
      </c>
      <c r="I900">
        <f t="shared" si="56"/>
        <v>-6.7955026225814841</v>
      </c>
      <c r="J900">
        <v>0.35</v>
      </c>
      <c r="K900">
        <f t="shared" si="57"/>
        <v>0.4660863419757888</v>
      </c>
      <c r="L900">
        <f t="shared" si="58"/>
        <v>0.5417447105933304</v>
      </c>
      <c r="M900">
        <f t="shared" si="59"/>
        <v>0</v>
      </c>
    </row>
    <row r="901" spans="1:13" x14ac:dyDescent="0.3">
      <c r="A901">
        <v>900</v>
      </c>
      <c r="B901">
        <v>4.752148362248465E-2</v>
      </c>
      <c r="C901">
        <v>5.4768950294240004E-2</v>
      </c>
      <c r="D901">
        <v>-0.77</v>
      </c>
      <c r="E901">
        <v>0.25</v>
      </c>
      <c r="F901">
        <v>7.5925306496982703</v>
      </c>
      <c r="G901">
        <v>0.4</v>
      </c>
      <c r="H901">
        <v>-8.17</v>
      </c>
      <c r="I901">
        <f t="shared" si="56"/>
        <v>-11.508751189020437</v>
      </c>
      <c r="J901">
        <v>0.35</v>
      </c>
      <c r="K901">
        <f t="shared" si="57"/>
        <v>-1.1835506562778448</v>
      </c>
      <c r="L901">
        <f t="shared" si="58"/>
        <v>-1.5036053764707087</v>
      </c>
      <c r="M901">
        <f t="shared" si="59"/>
        <v>1</v>
      </c>
    </row>
    <row r="902" spans="1:13" x14ac:dyDescent="0.3">
      <c r="A902">
        <v>901</v>
      </c>
      <c r="B902">
        <v>0.20313894895045792</v>
      </c>
      <c r="C902">
        <v>0.64849600978528787</v>
      </c>
      <c r="D902">
        <v>-0.77</v>
      </c>
      <c r="E902">
        <v>0.25</v>
      </c>
      <c r="F902">
        <v>7.5925306496982703</v>
      </c>
      <c r="G902">
        <v>0.4</v>
      </c>
      <c r="H902">
        <v>-8.17</v>
      </c>
      <c r="I902">
        <f t="shared" si="56"/>
        <v>-9.8309230308739668</v>
      </c>
      <c r="J902">
        <v>0.35</v>
      </c>
      <c r="K902">
        <f t="shared" si="57"/>
        <v>-0.59631080092658006</v>
      </c>
      <c r="L902">
        <f t="shared" si="58"/>
        <v>-0.52005816717330733</v>
      </c>
      <c r="M902">
        <f t="shared" si="59"/>
        <v>1</v>
      </c>
    </row>
    <row r="903" spans="1:13" x14ac:dyDescent="0.3">
      <c r="A903">
        <v>902</v>
      </c>
      <c r="B903">
        <v>3.1139759490165342E-2</v>
      </c>
      <c r="C903">
        <v>0.19150832323412714</v>
      </c>
      <c r="D903">
        <v>-0.77</v>
      </c>
      <c r="E903">
        <v>0.25</v>
      </c>
      <c r="F903">
        <v>7.5925306496982703</v>
      </c>
      <c r="G903">
        <v>0.4</v>
      </c>
      <c r="H903">
        <v>-8.17</v>
      </c>
      <c r="I903">
        <f t="shared" si="56"/>
        <v>-11.898600966839673</v>
      </c>
      <c r="J903">
        <v>0.35</v>
      </c>
      <c r="K903">
        <f t="shared" si="57"/>
        <v>-1.3199980785145771</v>
      </c>
      <c r="L903">
        <f t="shared" si="58"/>
        <v>-1.4944683799694172</v>
      </c>
      <c r="M903">
        <f t="shared" si="59"/>
        <v>1</v>
      </c>
    </row>
    <row r="904" spans="1:13" x14ac:dyDescent="0.3">
      <c r="A904">
        <v>903</v>
      </c>
      <c r="B904">
        <v>0.83188859670099846</v>
      </c>
      <c r="C904">
        <v>0.87900764285363986</v>
      </c>
      <c r="D904">
        <v>-0.77</v>
      </c>
      <c r="E904">
        <v>0.25</v>
      </c>
      <c r="F904">
        <v>7.5925306496982703</v>
      </c>
      <c r="G904">
        <v>0.4</v>
      </c>
      <c r="H904">
        <v>-8.17</v>
      </c>
      <c r="I904">
        <f t="shared" si="56"/>
        <v>-6.2466894933784234</v>
      </c>
      <c r="J904">
        <v>0.35</v>
      </c>
      <c r="K904">
        <f t="shared" si="57"/>
        <v>0.65817093719686026</v>
      </c>
      <c r="L904">
        <f t="shared" si="58"/>
        <v>0.89217901564584978</v>
      </c>
      <c r="M904">
        <f t="shared" si="59"/>
        <v>0</v>
      </c>
    </row>
    <row r="905" spans="1:13" x14ac:dyDescent="0.3">
      <c r="A905">
        <v>904</v>
      </c>
      <c r="B905">
        <v>0.24647615370194187</v>
      </c>
      <c r="C905">
        <v>0.67405281934357109</v>
      </c>
      <c r="D905">
        <v>-0.77</v>
      </c>
      <c r="E905">
        <v>0.25</v>
      </c>
      <c r="F905">
        <v>7.5925306496982703</v>
      </c>
      <c r="G905">
        <v>0.4</v>
      </c>
      <c r="H905">
        <v>-8.17</v>
      </c>
      <c r="I905">
        <f t="shared" si="56"/>
        <v>-9.5412414548645721</v>
      </c>
      <c r="J905">
        <v>0.35</v>
      </c>
      <c r="K905">
        <f t="shared" si="57"/>
        <v>-0.49492224932329165</v>
      </c>
      <c r="L905">
        <f t="shared" si="58"/>
        <v>-0.40469583426722894</v>
      </c>
      <c r="M905">
        <f t="shared" si="59"/>
        <v>1</v>
      </c>
    </row>
    <row r="906" spans="1:13" x14ac:dyDescent="0.3">
      <c r="A906">
        <v>905</v>
      </c>
      <c r="B906">
        <v>9.1625332589196695E-2</v>
      </c>
      <c r="C906">
        <v>0.78235493560107594</v>
      </c>
      <c r="D906">
        <v>-0.77</v>
      </c>
      <c r="E906">
        <v>0.25</v>
      </c>
      <c r="F906">
        <v>7.5925306496982703</v>
      </c>
      <c r="G906">
        <v>0.4</v>
      </c>
      <c r="H906">
        <v>-8.17</v>
      </c>
      <c r="I906">
        <f t="shared" si="56"/>
        <v>-10.83162529596669</v>
      </c>
      <c r="J906">
        <v>0.35</v>
      </c>
      <c r="K906">
        <f t="shared" si="57"/>
        <v>-0.94655659370903322</v>
      </c>
      <c r="L906">
        <f t="shared" si="58"/>
        <v>-0.79052235946579408</v>
      </c>
      <c r="M906">
        <f t="shared" si="59"/>
        <v>1</v>
      </c>
    </row>
    <row r="907" spans="1:13" x14ac:dyDescent="0.3">
      <c r="A907">
        <v>906</v>
      </c>
      <c r="B907">
        <v>0.41248787714870283</v>
      </c>
      <c r="C907">
        <v>0.63331939619208422</v>
      </c>
      <c r="D907">
        <v>-0.77</v>
      </c>
      <c r="E907">
        <v>0.25</v>
      </c>
      <c r="F907">
        <v>7.5925306496982703</v>
      </c>
      <c r="G907">
        <v>0.4</v>
      </c>
      <c r="H907">
        <v>-8.17</v>
      </c>
      <c r="I907">
        <f t="shared" si="56"/>
        <v>-8.6122997052328927</v>
      </c>
      <c r="J907">
        <v>0.35</v>
      </c>
      <c r="K907">
        <f t="shared" si="57"/>
        <v>-0.16979263695220403</v>
      </c>
      <c r="L907">
        <f t="shared" si="58"/>
        <v>-0.10166107603599496</v>
      </c>
      <c r="M907">
        <f t="shared" si="59"/>
        <v>1</v>
      </c>
    </row>
    <row r="908" spans="1:13" x14ac:dyDescent="0.3">
      <c r="A908">
        <v>907</v>
      </c>
      <c r="B908">
        <v>0.97125210134935869</v>
      </c>
      <c r="C908">
        <v>0.20270940030358064</v>
      </c>
      <c r="D908">
        <v>-0.77</v>
      </c>
      <c r="E908">
        <v>0.25</v>
      </c>
      <c r="F908">
        <v>7.5925306496982703</v>
      </c>
      <c r="G908">
        <v>0.4</v>
      </c>
      <c r="H908">
        <v>-8.17</v>
      </c>
      <c r="I908">
        <f t="shared" si="56"/>
        <v>-4.3709547888767286</v>
      </c>
      <c r="J908">
        <v>0.35</v>
      </c>
      <c r="K908">
        <f t="shared" si="57"/>
        <v>1.3146780837724532</v>
      </c>
      <c r="L908">
        <f t="shared" si="58"/>
        <v>1.1482815760311049</v>
      </c>
      <c r="M908">
        <f t="shared" si="59"/>
        <v>0</v>
      </c>
    </row>
    <row r="909" spans="1:13" x14ac:dyDescent="0.3">
      <c r="A909">
        <v>908</v>
      </c>
      <c r="B909">
        <v>0.65596543463948553</v>
      </c>
      <c r="C909">
        <v>0.80481891429012731</v>
      </c>
      <c r="D909">
        <v>-0.77</v>
      </c>
      <c r="E909">
        <v>0.25</v>
      </c>
      <c r="F909">
        <v>7.5925306496982703</v>
      </c>
      <c r="G909">
        <v>0.4</v>
      </c>
      <c r="H909">
        <v>-8.17</v>
      </c>
      <c r="I909">
        <f t="shared" si="56"/>
        <v>-7.3670464408266874</v>
      </c>
      <c r="J909">
        <v>0.35</v>
      </c>
      <c r="K909">
        <f t="shared" si="57"/>
        <v>0.26604600558996783</v>
      </c>
      <c r="L909">
        <f t="shared" si="58"/>
        <v>0.43783815544044424</v>
      </c>
      <c r="M909">
        <f t="shared" si="59"/>
        <v>0</v>
      </c>
    </row>
    <row r="910" spans="1:13" x14ac:dyDescent="0.3">
      <c r="A910">
        <v>909</v>
      </c>
      <c r="B910">
        <v>0.49696243175845756</v>
      </c>
      <c r="C910">
        <v>0.48985486161584435</v>
      </c>
      <c r="D910">
        <v>-0.77</v>
      </c>
      <c r="E910">
        <v>0.25</v>
      </c>
      <c r="F910">
        <v>7.5925306496982703</v>
      </c>
      <c r="G910">
        <v>0.4</v>
      </c>
      <c r="H910">
        <v>-8.17</v>
      </c>
      <c r="I910">
        <f t="shared" si="56"/>
        <v>-8.1852282560223486</v>
      </c>
      <c r="J910">
        <v>0.35</v>
      </c>
      <c r="K910">
        <f t="shared" si="57"/>
        <v>-2.0317629728513698E-2</v>
      </c>
      <c r="L910">
        <f t="shared" si="58"/>
        <v>-2.5404196176478277E-2</v>
      </c>
      <c r="M910">
        <f t="shared" si="59"/>
        <v>1</v>
      </c>
    </row>
    <row r="911" spans="1:13" x14ac:dyDescent="0.3">
      <c r="A911">
        <v>910</v>
      </c>
      <c r="B911">
        <v>0.18860137630242313</v>
      </c>
      <c r="C911">
        <v>0.15640818667210576</v>
      </c>
      <c r="D911">
        <v>-0.77</v>
      </c>
      <c r="E911">
        <v>0.25</v>
      </c>
      <c r="F911">
        <v>7.5925306496982703</v>
      </c>
      <c r="G911">
        <v>0.4</v>
      </c>
      <c r="H911">
        <v>-8.17</v>
      </c>
      <c r="I911">
        <f t="shared" si="56"/>
        <v>-9.9361240792019032</v>
      </c>
      <c r="J911">
        <v>0.35</v>
      </c>
      <c r="K911">
        <f t="shared" si="57"/>
        <v>-0.63313116784135781</v>
      </c>
      <c r="L911">
        <f t="shared" si="58"/>
        <v>-0.83499717776136273</v>
      </c>
      <c r="M911">
        <f t="shared" si="59"/>
        <v>1</v>
      </c>
    </row>
    <row r="912" spans="1:13" x14ac:dyDescent="0.3">
      <c r="A912">
        <v>911</v>
      </c>
      <c r="B912">
        <v>0.77844880995097243</v>
      </c>
      <c r="C912">
        <v>0.49327646509412693</v>
      </c>
      <c r="D912">
        <v>-0.77</v>
      </c>
      <c r="E912">
        <v>0.25</v>
      </c>
      <c r="F912">
        <v>7.5925306496982703</v>
      </c>
      <c r="G912">
        <v>0.4</v>
      </c>
      <c r="H912">
        <v>-8.17</v>
      </c>
      <c r="I912">
        <f t="shared" si="56"/>
        <v>-6.6360701841256287</v>
      </c>
      <c r="J912">
        <v>0.35</v>
      </c>
      <c r="K912">
        <f t="shared" si="57"/>
        <v>0.52188769543533819</v>
      </c>
      <c r="L912">
        <f t="shared" si="58"/>
        <v>0.51851685531293323</v>
      </c>
      <c r="M912">
        <f t="shared" si="59"/>
        <v>0</v>
      </c>
    </row>
    <row r="913" spans="1:13" x14ac:dyDescent="0.3">
      <c r="A913">
        <v>912</v>
      </c>
      <c r="B913">
        <v>0.40920908345556883</v>
      </c>
      <c r="C913">
        <v>0.2169627062747882</v>
      </c>
      <c r="D913">
        <v>-0.77</v>
      </c>
      <c r="E913">
        <v>0.25</v>
      </c>
      <c r="F913">
        <v>7.5925306496982703</v>
      </c>
      <c r="G913">
        <v>0.4</v>
      </c>
      <c r="H913">
        <v>-8.17</v>
      </c>
      <c r="I913">
        <f t="shared" si="56"/>
        <v>-8.6291599551448481</v>
      </c>
      <c r="J913">
        <v>0.35</v>
      </c>
      <c r="K913">
        <f t="shared" si="57"/>
        <v>-0.17569372442138853</v>
      </c>
      <c r="L913">
        <f t="shared" si="58"/>
        <v>-0.33219214910900274</v>
      </c>
      <c r="M913">
        <f t="shared" si="59"/>
        <v>1</v>
      </c>
    </row>
    <row r="914" spans="1:13" x14ac:dyDescent="0.3">
      <c r="A914">
        <v>913</v>
      </c>
      <c r="B914">
        <v>0.35146589680469165</v>
      </c>
      <c r="C914">
        <v>0.61492189317689183</v>
      </c>
      <c r="D914">
        <v>-0.77</v>
      </c>
      <c r="E914">
        <v>0.25</v>
      </c>
      <c r="F914">
        <v>7.5925306496982703</v>
      </c>
      <c r="G914">
        <v>0.4</v>
      </c>
      <c r="H914">
        <v>-8.17</v>
      </c>
      <c r="I914">
        <f t="shared" si="56"/>
        <v>-8.9327317104416384</v>
      </c>
      <c r="J914">
        <v>0.35</v>
      </c>
      <c r="K914">
        <f t="shared" si="57"/>
        <v>-0.28194383877526485</v>
      </c>
      <c r="L914">
        <f t="shared" si="58"/>
        <v>-0.22350972517406953</v>
      </c>
      <c r="M914">
        <f t="shared" si="59"/>
        <v>1</v>
      </c>
    </row>
    <row r="915" spans="1:13" x14ac:dyDescent="0.3">
      <c r="A915">
        <v>914</v>
      </c>
      <c r="B915">
        <v>0.50605251348981761</v>
      </c>
      <c r="C915">
        <v>0.29819222419108771</v>
      </c>
      <c r="D915">
        <v>-0.77</v>
      </c>
      <c r="E915">
        <v>0.25</v>
      </c>
      <c r="F915">
        <v>7.5925306496982703</v>
      </c>
      <c r="G915">
        <v>0.4</v>
      </c>
      <c r="H915">
        <v>-8.17</v>
      </c>
      <c r="I915">
        <f t="shared" si="56"/>
        <v>-8.1396560330062133</v>
      </c>
      <c r="J915">
        <v>0.35</v>
      </c>
      <c r="K915">
        <f t="shared" si="57"/>
        <v>-4.367351672866171E-3</v>
      </c>
      <c r="L915">
        <f t="shared" si="58"/>
        <v>-0.11028874925290205</v>
      </c>
      <c r="M915">
        <f t="shared" si="59"/>
        <v>1</v>
      </c>
    </row>
    <row r="916" spans="1:13" x14ac:dyDescent="0.3">
      <c r="A916">
        <v>915</v>
      </c>
      <c r="B916">
        <v>0.41126496783597</v>
      </c>
      <c r="C916">
        <v>6.2134839434935252E-3</v>
      </c>
      <c r="D916">
        <v>-0.77</v>
      </c>
      <c r="E916">
        <v>0.25</v>
      </c>
      <c r="F916">
        <v>7.5925306496982703</v>
      </c>
      <c r="G916">
        <v>0.4</v>
      </c>
      <c r="H916">
        <v>-8.17</v>
      </c>
      <c r="I916">
        <f t="shared" si="56"/>
        <v>-8.6185844242641529</v>
      </c>
      <c r="J916">
        <v>0.35</v>
      </c>
      <c r="K916">
        <f t="shared" si="57"/>
        <v>-0.17199228861314531</v>
      </c>
      <c r="L916">
        <f t="shared" si="58"/>
        <v>-0.67194872958986229</v>
      </c>
      <c r="M916">
        <f t="shared" si="59"/>
        <v>1</v>
      </c>
    </row>
    <row r="917" spans="1:13" x14ac:dyDescent="0.3">
      <c r="A917">
        <v>916</v>
      </c>
      <c r="B917">
        <v>0.31256536370297083</v>
      </c>
      <c r="C917">
        <v>0.29479084031904823</v>
      </c>
      <c r="D917">
        <v>-0.77</v>
      </c>
      <c r="E917">
        <v>0.25</v>
      </c>
      <c r="F917">
        <v>7.5925306496982703</v>
      </c>
      <c r="G917">
        <v>0.4</v>
      </c>
      <c r="H917">
        <v>-8.17</v>
      </c>
      <c r="I917">
        <f t="shared" si="56"/>
        <v>-9.1471835777783213</v>
      </c>
      <c r="J917">
        <v>0.35</v>
      </c>
      <c r="K917">
        <f t="shared" si="57"/>
        <v>-0.35700199234310404</v>
      </c>
      <c r="L917">
        <f t="shared" si="58"/>
        <v>-0.4648904580522723</v>
      </c>
      <c r="M917">
        <f t="shared" si="59"/>
        <v>1</v>
      </c>
    </row>
    <row r="918" spans="1:13" x14ac:dyDescent="0.3">
      <c r="A918">
        <v>917</v>
      </c>
      <c r="B918">
        <v>0.31003785668539141</v>
      </c>
      <c r="C918">
        <v>4.1129511926512707E-2</v>
      </c>
      <c r="D918">
        <v>-0.77</v>
      </c>
      <c r="E918">
        <v>0.25</v>
      </c>
      <c r="F918">
        <v>7.5925306496982703</v>
      </c>
      <c r="G918">
        <v>0.4</v>
      </c>
      <c r="H918">
        <v>-8.17</v>
      </c>
      <c r="I918">
        <f t="shared" si="56"/>
        <v>-9.1614860894030876</v>
      </c>
      <c r="J918">
        <v>0.35</v>
      </c>
      <c r="K918">
        <f t="shared" si="57"/>
        <v>-0.36200787141177226</v>
      </c>
      <c r="L918">
        <f t="shared" si="58"/>
        <v>-0.70955316363798571</v>
      </c>
      <c r="M918">
        <f t="shared" si="59"/>
        <v>1</v>
      </c>
    </row>
    <row r="919" spans="1:13" x14ac:dyDescent="0.3">
      <c r="A919">
        <v>918</v>
      </c>
      <c r="B919">
        <v>0.95713623048527618</v>
      </c>
      <c r="C919">
        <v>0.37939788924169426</v>
      </c>
      <c r="D919">
        <v>-0.77</v>
      </c>
      <c r="E919">
        <v>0.25</v>
      </c>
      <c r="F919">
        <v>7.5925306496982703</v>
      </c>
      <c r="G919">
        <v>0.4</v>
      </c>
      <c r="H919">
        <v>-8.17</v>
      </c>
      <c r="I919">
        <f t="shared" si="56"/>
        <v>-4.7332423383841178</v>
      </c>
      <c r="J919">
        <v>0.35</v>
      </c>
      <c r="K919">
        <f t="shared" si="57"/>
        <v>1.1878774414448672</v>
      </c>
      <c r="L919">
        <f t="shared" si="58"/>
        <v>1.1264649356926157</v>
      </c>
      <c r="M919">
        <f t="shared" si="59"/>
        <v>0</v>
      </c>
    </row>
    <row r="920" spans="1:13" x14ac:dyDescent="0.3">
      <c r="A920">
        <v>919</v>
      </c>
      <c r="B920">
        <v>0.69084803464769939</v>
      </c>
      <c r="C920">
        <v>0.66467652124933663</v>
      </c>
      <c r="D920">
        <v>-0.77</v>
      </c>
      <c r="E920">
        <v>0.25</v>
      </c>
      <c r="F920">
        <v>7.5925306496982703</v>
      </c>
      <c r="G920">
        <v>0.4</v>
      </c>
      <c r="H920">
        <v>-8.17</v>
      </c>
      <c r="I920">
        <f t="shared" si="56"/>
        <v>-7.1734888923821192</v>
      </c>
      <c r="J920">
        <v>0.35</v>
      </c>
      <c r="K920">
        <f t="shared" si="57"/>
        <v>0.3337911475455666</v>
      </c>
      <c r="L920">
        <f t="shared" si="58"/>
        <v>0.41884320021110644</v>
      </c>
      <c r="M920">
        <f t="shared" si="59"/>
        <v>0</v>
      </c>
    </row>
    <row r="921" spans="1:13" x14ac:dyDescent="0.3">
      <c r="A921">
        <v>920</v>
      </c>
      <c r="B921">
        <v>0.18287771088983273</v>
      </c>
      <c r="C921">
        <v>7.4070239639255853E-2</v>
      </c>
      <c r="D921">
        <v>-0.77</v>
      </c>
      <c r="E921">
        <v>0.25</v>
      </c>
      <c r="F921">
        <v>7.5925306496982703</v>
      </c>
      <c r="G921">
        <v>0.4</v>
      </c>
      <c r="H921">
        <v>-8.17</v>
      </c>
      <c r="I921">
        <f t="shared" si="56"/>
        <v>-9.9789053350768935</v>
      </c>
      <c r="J921">
        <v>0.35</v>
      </c>
      <c r="K921">
        <f t="shared" si="57"/>
        <v>-0.64810460739760423</v>
      </c>
      <c r="L921">
        <f t="shared" si="58"/>
        <v>-0.93733079527908592</v>
      </c>
      <c r="M921">
        <f t="shared" si="59"/>
        <v>1</v>
      </c>
    </row>
    <row r="922" spans="1:13" x14ac:dyDescent="0.3">
      <c r="A922">
        <v>921</v>
      </c>
      <c r="B922">
        <v>3.196081463680911E-2</v>
      </c>
      <c r="C922">
        <v>0.43131880716062843</v>
      </c>
      <c r="D922">
        <v>-0.77</v>
      </c>
      <c r="E922">
        <v>0.25</v>
      </c>
      <c r="F922">
        <v>7.5925306496982703</v>
      </c>
      <c r="G922">
        <v>0.4</v>
      </c>
      <c r="H922">
        <v>-8.17</v>
      </c>
      <c r="I922">
        <f t="shared" si="56"/>
        <v>-11.875452169525904</v>
      </c>
      <c r="J922">
        <v>0.35</v>
      </c>
      <c r="K922">
        <f t="shared" si="57"/>
        <v>-1.3118959994547579</v>
      </c>
      <c r="L922">
        <f t="shared" si="58"/>
        <v>-1.3464995141451956</v>
      </c>
      <c r="M922">
        <f t="shared" si="59"/>
        <v>1</v>
      </c>
    </row>
    <row r="923" spans="1:13" x14ac:dyDescent="0.3">
      <c r="A923">
        <v>922</v>
      </c>
      <c r="B923">
        <v>0.52023892753935674</v>
      </c>
      <c r="C923">
        <v>4.2887447862148376E-2</v>
      </c>
      <c r="D923">
        <v>-0.77</v>
      </c>
      <c r="E923">
        <v>0.25</v>
      </c>
      <c r="F923">
        <v>7.5925306496982703</v>
      </c>
      <c r="G923">
        <v>0.4</v>
      </c>
      <c r="H923">
        <v>-8.17</v>
      </c>
      <c r="I923">
        <f t="shared" si="56"/>
        <v>-8.0684935024958779</v>
      </c>
      <c r="J923">
        <v>0.35</v>
      </c>
      <c r="K923">
        <f t="shared" si="57"/>
        <v>2.0539534005751037E-2</v>
      </c>
      <c r="L923">
        <f t="shared" si="58"/>
        <v>-0.32308428373190645</v>
      </c>
      <c r="M923">
        <f t="shared" si="59"/>
        <v>1</v>
      </c>
    </row>
    <row r="924" spans="1:13" x14ac:dyDescent="0.3">
      <c r="A924">
        <v>923</v>
      </c>
      <c r="B924">
        <v>0.2769993438621402</v>
      </c>
      <c r="C924">
        <v>0.31424929422693026</v>
      </c>
      <c r="D924">
        <v>-0.77</v>
      </c>
      <c r="E924">
        <v>0.25</v>
      </c>
      <c r="F924">
        <v>7.5925306496982703</v>
      </c>
      <c r="G924">
        <v>0.4</v>
      </c>
      <c r="H924">
        <v>-8.17</v>
      </c>
      <c r="I924">
        <f t="shared" si="56"/>
        <v>-9.3535577000471353</v>
      </c>
      <c r="J924">
        <v>0.35</v>
      </c>
      <c r="K924">
        <f t="shared" si="57"/>
        <v>-0.42923293513718885</v>
      </c>
      <c r="L924">
        <f t="shared" si="58"/>
        <v>-0.5260011708073935</v>
      </c>
      <c r="M924">
        <f t="shared" si="59"/>
        <v>1</v>
      </c>
    </row>
    <row r="925" spans="1:13" x14ac:dyDescent="0.3">
      <c r="A925">
        <v>924</v>
      </c>
      <c r="B925">
        <v>0.72646974569628697</v>
      </c>
      <c r="C925">
        <v>0.9552722137319839</v>
      </c>
      <c r="D925">
        <v>-0.77</v>
      </c>
      <c r="E925">
        <v>0.25</v>
      </c>
      <c r="F925">
        <v>7.5925306496982703</v>
      </c>
      <c r="G925">
        <v>0.4</v>
      </c>
      <c r="H925">
        <v>-8.17</v>
      </c>
      <c r="I925">
        <f t="shared" si="56"/>
        <v>-6.9656585747343716</v>
      </c>
      <c r="J925">
        <v>0.35</v>
      </c>
      <c r="K925">
        <f t="shared" si="57"/>
        <v>0.40653175872227854</v>
      </c>
      <c r="L925">
        <f t="shared" si="58"/>
        <v>0.74618707502783344</v>
      </c>
      <c r="M925">
        <f t="shared" si="59"/>
        <v>0</v>
      </c>
    </row>
    <row r="926" spans="1:13" x14ac:dyDescent="0.3">
      <c r="A926">
        <v>925</v>
      </c>
      <c r="B926">
        <v>2.9490464827280349E-2</v>
      </c>
      <c r="C926">
        <v>0.63664620191028731</v>
      </c>
      <c r="D926">
        <v>-0.77</v>
      </c>
      <c r="E926">
        <v>0.25</v>
      </c>
      <c r="F926">
        <v>7.5925306496982703</v>
      </c>
      <c r="G926">
        <v>0.4</v>
      </c>
      <c r="H926">
        <v>-8.17</v>
      </c>
      <c r="I926">
        <f t="shared" si="56"/>
        <v>-11.946670921177734</v>
      </c>
      <c r="J926">
        <v>0.35</v>
      </c>
      <c r="K926">
        <f t="shared" si="57"/>
        <v>-1.3368225625328982</v>
      </c>
      <c r="L926">
        <f t="shared" si="58"/>
        <v>-1.2669208640132943</v>
      </c>
      <c r="M926">
        <f t="shared" si="59"/>
        <v>1</v>
      </c>
    </row>
    <row r="927" spans="1:13" x14ac:dyDescent="0.3">
      <c r="A927">
        <v>926</v>
      </c>
      <c r="B927">
        <v>0.20416910560149637</v>
      </c>
      <c r="C927">
        <v>0.49782839935419465</v>
      </c>
      <c r="D927">
        <v>-0.77</v>
      </c>
      <c r="E927">
        <v>0.25</v>
      </c>
      <c r="F927">
        <v>7.5925306496982703</v>
      </c>
      <c r="G927">
        <v>0.4</v>
      </c>
      <c r="H927">
        <v>-8.17</v>
      </c>
      <c r="I927">
        <f t="shared" si="56"/>
        <v>-9.8236431087673832</v>
      </c>
      <c r="J927">
        <v>0.35</v>
      </c>
      <c r="K927">
        <f t="shared" si="57"/>
        <v>-0.59376282818927573</v>
      </c>
      <c r="L927">
        <f t="shared" si="58"/>
        <v>-0.59485151268168912</v>
      </c>
      <c r="M927">
        <f t="shared" si="59"/>
        <v>1</v>
      </c>
    </row>
    <row r="928" spans="1:13" x14ac:dyDescent="0.3">
      <c r="A928">
        <v>927</v>
      </c>
      <c r="B928">
        <v>7.4080653492649917E-2</v>
      </c>
      <c r="C928">
        <v>0.82427031266308159</v>
      </c>
      <c r="D928">
        <v>-0.77</v>
      </c>
      <c r="E928">
        <v>0.25</v>
      </c>
      <c r="F928">
        <v>7.5925306496982703</v>
      </c>
      <c r="G928">
        <v>0.4</v>
      </c>
      <c r="H928">
        <v>-8.17</v>
      </c>
      <c r="I928">
        <f t="shared" si="56"/>
        <v>-11.06211334445095</v>
      </c>
      <c r="J928">
        <v>0.35</v>
      </c>
      <c r="K928">
        <f t="shared" si="57"/>
        <v>-1.027227410678524</v>
      </c>
      <c r="L928">
        <f t="shared" si="58"/>
        <v>-0.84087494788102179</v>
      </c>
      <c r="M928">
        <f t="shared" si="59"/>
        <v>1</v>
      </c>
    </row>
    <row r="929" spans="1:13" x14ac:dyDescent="0.3">
      <c r="A929">
        <v>928</v>
      </c>
      <c r="B929">
        <v>0.45649048071389364</v>
      </c>
      <c r="C929">
        <v>0.81029104848759026</v>
      </c>
      <c r="D929">
        <v>-0.77</v>
      </c>
      <c r="E929">
        <v>0.25</v>
      </c>
      <c r="F929">
        <v>7.5925306496982703</v>
      </c>
      <c r="G929">
        <v>0.4</v>
      </c>
      <c r="H929">
        <v>-8.17</v>
      </c>
      <c r="I929">
        <f t="shared" si="56"/>
        <v>-8.3885586076562291</v>
      </c>
      <c r="J929">
        <v>0.35</v>
      </c>
      <c r="K929">
        <f t="shared" si="57"/>
        <v>-9.148325280037195E-2</v>
      </c>
      <c r="L929">
        <f t="shared" si="58"/>
        <v>8.4310614103841441E-2</v>
      </c>
      <c r="M929">
        <f t="shared" si="59"/>
        <v>0</v>
      </c>
    </row>
    <row r="930" spans="1:13" x14ac:dyDescent="0.3">
      <c r="A930">
        <v>929</v>
      </c>
      <c r="B930">
        <v>0.32561538636948462</v>
      </c>
      <c r="C930">
        <v>0.38113116437150418</v>
      </c>
      <c r="D930">
        <v>-0.77</v>
      </c>
      <c r="E930">
        <v>0.25</v>
      </c>
      <c r="F930">
        <v>7.5925306496982703</v>
      </c>
      <c r="G930">
        <v>0.4</v>
      </c>
      <c r="H930">
        <v>-8.17</v>
      </c>
      <c r="I930">
        <f t="shared" si="56"/>
        <v>-9.0741060798353708</v>
      </c>
      <c r="J930">
        <v>0.35</v>
      </c>
      <c r="K930">
        <f t="shared" si="57"/>
        <v>-0.33142486806307137</v>
      </c>
      <c r="L930">
        <f t="shared" si="58"/>
        <v>-0.39192712592441092</v>
      </c>
      <c r="M930">
        <f t="shared" si="59"/>
        <v>1</v>
      </c>
    </row>
    <row r="931" spans="1:13" x14ac:dyDescent="0.3">
      <c r="A931">
        <v>930</v>
      </c>
      <c r="B931">
        <v>0.13224085642134398</v>
      </c>
      <c r="C931">
        <v>0.62516140422519462</v>
      </c>
      <c r="D931">
        <v>-0.77</v>
      </c>
      <c r="E931">
        <v>0.25</v>
      </c>
      <c r="F931">
        <v>7.5925306496982703</v>
      </c>
      <c r="G931">
        <v>0.4</v>
      </c>
      <c r="H931">
        <v>-8.17</v>
      </c>
      <c r="I931">
        <f t="shared" si="56"/>
        <v>-10.401721650025575</v>
      </c>
      <c r="J931">
        <v>0.35</v>
      </c>
      <c r="K931">
        <f t="shared" si="57"/>
        <v>-0.79609031762964255</v>
      </c>
      <c r="L931">
        <f t="shared" si="58"/>
        <v>-0.73227730918179668</v>
      </c>
      <c r="M931">
        <f t="shared" si="59"/>
        <v>1</v>
      </c>
    </row>
    <row r="932" spans="1:13" x14ac:dyDescent="0.3">
      <c r="A932">
        <v>931</v>
      </c>
      <c r="B932">
        <v>0.43558631475829168</v>
      </c>
      <c r="C932">
        <v>0.18533167061031774</v>
      </c>
      <c r="D932">
        <v>-0.77</v>
      </c>
      <c r="E932">
        <v>0.25</v>
      </c>
      <c r="F932">
        <v>7.5925306496982703</v>
      </c>
      <c r="G932">
        <v>0.4</v>
      </c>
      <c r="H932">
        <v>-8.17</v>
      </c>
      <c r="I932">
        <f t="shared" si="56"/>
        <v>-8.4943383594577213</v>
      </c>
      <c r="J932">
        <v>0.35</v>
      </c>
      <c r="K932">
        <f t="shared" si="57"/>
        <v>-0.12850616593089415</v>
      </c>
      <c r="L932">
        <f t="shared" si="58"/>
        <v>-0.3075524689301864</v>
      </c>
      <c r="M932">
        <f t="shared" si="59"/>
        <v>1</v>
      </c>
    </row>
    <row r="933" spans="1:13" x14ac:dyDescent="0.3">
      <c r="A933">
        <v>932</v>
      </c>
      <c r="B933">
        <v>0.93683932184169749</v>
      </c>
      <c r="C933">
        <v>0.6305466038577231</v>
      </c>
      <c r="D933">
        <v>-0.77</v>
      </c>
      <c r="E933">
        <v>0.25</v>
      </c>
      <c r="F933">
        <v>7.5925306496982703</v>
      </c>
      <c r="G933">
        <v>0.4</v>
      </c>
      <c r="H933">
        <v>-8.17</v>
      </c>
      <c r="I933">
        <f t="shared" si="56"/>
        <v>-5.1124590672682704</v>
      </c>
      <c r="J933">
        <v>0.35</v>
      </c>
      <c r="K933">
        <f t="shared" si="57"/>
        <v>1.0551515863354137</v>
      </c>
      <c r="L933">
        <f t="shared" si="58"/>
        <v>1.1218118637958621</v>
      </c>
      <c r="M933">
        <f t="shared" si="59"/>
        <v>0</v>
      </c>
    </row>
    <row r="934" spans="1:13" x14ac:dyDescent="0.3">
      <c r="A934">
        <v>933</v>
      </c>
      <c r="B934">
        <v>0.31456599605917668</v>
      </c>
      <c r="C934">
        <v>0.78189516296007111</v>
      </c>
      <c r="D934">
        <v>-0.77</v>
      </c>
      <c r="E934">
        <v>0.25</v>
      </c>
      <c r="F934">
        <v>7.5925306496982703</v>
      </c>
      <c r="G934">
        <v>0.4</v>
      </c>
      <c r="H934">
        <v>-8.17</v>
      </c>
      <c r="I934">
        <f t="shared" si="56"/>
        <v>-9.1358978775332247</v>
      </c>
      <c r="J934">
        <v>0.35</v>
      </c>
      <c r="K934">
        <f t="shared" si="57"/>
        <v>-0.35305199725732006</v>
      </c>
      <c r="L934">
        <f t="shared" si="58"/>
        <v>-0.19733006089776828</v>
      </c>
      <c r="M934">
        <f t="shared" si="59"/>
        <v>1</v>
      </c>
    </row>
    <row r="935" spans="1:13" x14ac:dyDescent="0.3">
      <c r="A935">
        <v>934</v>
      </c>
      <c r="B935">
        <v>0.99259667153147124</v>
      </c>
      <c r="C935">
        <v>0.75541994043653504</v>
      </c>
      <c r="D935">
        <v>-0.77</v>
      </c>
      <c r="E935">
        <v>0.25</v>
      </c>
      <c r="F935">
        <v>7.5925306496982703</v>
      </c>
      <c r="G935">
        <v>0.4</v>
      </c>
      <c r="H935">
        <v>-8.17</v>
      </c>
      <c r="I935">
        <f t="shared" si="56"/>
        <v>-3.2958523901275676</v>
      </c>
      <c r="J935">
        <v>0.35</v>
      </c>
      <c r="K935">
        <f t="shared" si="57"/>
        <v>1.6909639233346596</v>
      </c>
      <c r="L935">
        <f t="shared" si="58"/>
        <v>1.8292929791836716</v>
      </c>
      <c r="M935">
        <f t="shared" si="59"/>
        <v>0</v>
      </c>
    </row>
    <row r="936" spans="1:13" x14ac:dyDescent="0.3">
      <c r="A936">
        <v>935</v>
      </c>
      <c r="B936">
        <v>0.39663528018802552</v>
      </c>
      <c r="C936">
        <v>0.79557907750820245</v>
      </c>
      <c r="D936">
        <v>-0.77</v>
      </c>
      <c r="E936">
        <v>0.25</v>
      </c>
      <c r="F936">
        <v>7.5925306496982703</v>
      </c>
      <c r="G936">
        <v>0.4</v>
      </c>
      <c r="H936">
        <v>-8.17</v>
      </c>
      <c r="I936">
        <f t="shared" si="56"/>
        <v>-8.694131996410583</v>
      </c>
      <c r="J936">
        <v>0.35</v>
      </c>
      <c r="K936">
        <f t="shared" si="57"/>
        <v>-0.19843393886439564</v>
      </c>
      <c r="L936">
        <f t="shared" si="58"/>
        <v>-3.3247249103031562E-2</v>
      </c>
      <c r="M936">
        <f t="shared" si="59"/>
        <v>1</v>
      </c>
    </row>
    <row r="937" spans="1:13" x14ac:dyDescent="0.3">
      <c r="A937">
        <v>936</v>
      </c>
      <c r="B937">
        <v>6.8765642217068046E-2</v>
      </c>
      <c r="C937">
        <v>0.49061346202128475</v>
      </c>
      <c r="D937">
        <v>-0.77</v>
      </c>
      <c r="E937">
        <v>0.25</v>
      </c>
      <c r="F937">
        <v>7.5925306496982703</v>
      </c>
      <c r="G937">
        <v>0.4</v>
      </c>
      <c r="H937">
        <v>-8.17</v>
      </c>
      <c r="I937">
        <f t="shared" si="56"/>
        <v>-11.140094678184338</v>
      </c>
      <c r="J937">
        <v>0.35</v>
      </c>
      <c r="K937">
        <f t="shared" si="57"/>
        <v>-1.05452087748521</v>
      </c>
      <c r="L937">
        <f t="shared" si="58"/>
        <v>-1.0592270240440838</v>
      </c>
      <c r="M937">
        <f t="shared" si="59"/>
        <v>1</v>
      </c>
    </row>
    <row r="938" spans="1:13" x14ac:dyDescent="0.3">
      <c r="A938">
        <v>937</v>
      </c>
      <c r="B938">
        <v>0.88037259369246268</v>
      </c>
      <c r="C938">
        <v>0.38193347924488552</v>
      </c>
      <c r="D938">
        <v>-0.77</v>
      </c>
      <c r="E938">
        <v>0.25</v>
      </c>
      <c r="F938">
        <v>7.5925306496982703</v>
      </c>
      <c r="G938">
        <v>0.4</v>
      </c>
      <c r="H938">
        <v>-8.17</v>
      </c>
      <c r="I938">
        <f t="shared" si="56"/>
        <v>-5.8162971485521577</v>
      </c>
      <c r="J938">
        <v>0.35</v>
      </c>
      <c r="K938">
        <f t="shared" si="57"/>
        <v>0.80880825788605293</v>
      </c>
      <c r="L938">
        <f t="shared" si="58"/>
        <v>0.74872691914056377</v>
      </c>
      <c r="M938">
        <f t="shared" si="59"/>
        <v>0</v>
      </c>
    </row>
    <row r="939" spans="1:13" x14ac:dyDescent="0.3">
      <c r="A939">
        <v>938</v>
      </c>
      <c r="B939">
        <v>0.92241783403955369</v>
      </c>
      <c r="C939">
        <v>2.4877160251275399E-2</v>
      </c>
      <c r="D939">
        <v>-0.77</v>
      </c>
      <c r="E939">
        <v>0.25</v>
      </c>
      <c r="F939">
        <v>7.5925306496982703</v>
      </c>
      <c r="G939">
        <v>0.4</v>
      </c>
      <c r="H939">
        <v>-8.17</v>
      </c>
      <c r="I939">
        <f t="shared" si="56"/>
        <v>-5.326950970265683</v>
      </c>
      <c r="J939">
        <v>0.35</v>
      </c>
      <c r="K939">
        <f t="shared" si="57"/>
        <v>0.98007942028631923</v>
      </c>
      <c r="L939">
        <f t="shared" si="58"/>
        <v>0.58766539519504668</v>
      </c>
      <c r="M939">
        <f t="shared" si="59"/>
        <v>0</v>
      </c>
    </row>
    <row r="940" spans="1:13" x14ac:dyDescent="0.3">
      <c r="A940">
        <v>939</v>
      </c>
      <c r="B940">
        <v>6.3032078098325783E-2</v>
      </c>
      <c r="C940">
        <v>0.59941815059941883</v>
      </c>
      <c r="D940">
        <v>-0.77</v>
      </c>
      <c r="E940">
        <v>0.25</v>
      </c>
      <c r="F940">
        <v>7.5925306496982703</v>
      </c>
      <c r="G940">
        <v>0.4</v>
      </c>
      <c r="H940">
        <v>-8.17</v>
      </c>
      <c r="I940">
        <f t="shared" si="56"/>
        <v>-11.229616845105694</v>
      </c>
      <c r="J940">
        <v>0.35</v>
      </c>
      <c r="K940">
        <f t="shared" si="57"/>
        <v>-1.0858536359076845</v>
      </c>
      <c r="L940">
        <f t="shared" si="58"/>
        <v>-1.0354853670281101</v>
      </c>
      <c r="M940">
        <f t="shared" si="59"/>
        <v>1</v>
      </c>
    </row>
    <row r="941" spans="1:13" x14ac:dyDescent="0.3">
      <c r="A941">
        <v>940</v>
      </c>
      <c r="B941">
        <v>0.72207091015669311</v>
      </c>
      <c r="C941">
        <v>2.714081805349644E-2</v>
      </c>
      <c r="D941">
        <v>-0.77</v>
      </c>
      <c r="E941">
        <v>0.25</v>
      </c>
      <c r="F941">
        <v>7.5925306496982703</v>
      </c>
      <c r="G941">
        <v>0.4</v>
      </c>
      <c r="H941">
        <v>-8.17</v>
      </c>
      <c r="I941">
        <f t="shared" si="56"/>
        <v>-6.9919907757120914</v>
      </c>
      <c r="J941">
        <v>0.35</v>
      </c>
      <c r="K941">
        <f t="shared" si="57"/>
        <v>0.39731548838007624</v>
      </c>
      <c r="L941">
        <f t="shared" si="58"/>
        <v>1.2399029329731193E-2</v>
      </c>
      <c r="M941">
        <f t="shared" si="59"/>
        <v>0</v>
      </c>
    </row>
    <row r="942" spans="1:13" x14ac:dyDescent="0.3">
      <c r="A942">
        <v>941</v>
      </c>
      <c r="B942">
        <v>0.53045736223611251</v>
      </c>
      <c r="C942">
        <v>0.90876129218896406</v>
      </c>
      <c r="D942">
        <v>-0.77</v>
      </c>
      <c r="E942">
        <v>0.25</v>
      </c>
      <c r="F942">
        <v>7.5925306496982703</v>
      </c>
      <c r="G942">
        <v>0.4</v>
      </c>
      <c r="H942">
        <v>-8.17</v>
      </c>
      <c r="I942">
        <f t="shared" si="56"/>
        <v>-8.0171607971641308</v>
      </c>
      <c r="J942">
        <v>0.35</v>
      </c>
      <c r="K942">
        <f t="shared" si="57"/>
        <v>3.8505980871862633E-2</v>
      </c>
      <c r="L942">
        <f t="shared" si="58"/>
        <v>0.30513913128719711</v>
      </c>
      <c r="M942">
        <f t="shared" si="59"/>
        <v>0</v>
      </c>
    </row>
    <row r="943" spans="1:13" x14ac:dyDescent="0.3">
      <c r="A943">
        <v>942</v>
      </c>
      <c r="B943">
        <v>0.30762628240362666</v>
      </c>
      <c r="C943">
        <v>0.29718365968980087</v>
      </c>
      <c r="D943">
        <v>-0.77</v>
      </c>
      <c r="E943">
        <v>0.25</v>
      </c>
      <c r="F943">
        <v>7.5925306496982703</v>
      </c>
      <c r="G943">
        <v>0.4</v>
      </c>
      <c r="H943">
        <v>-8.17</v>
      </c>
      <c r="I943">
        <f t="shared" si="56"/>
        <v>-9.17517999039889</v>
      </c>
      <c r="J943">
        <v>0.35</v>
      </c>
      <c r="K943">
        <f t="shared" si="57"/>
        <v>-0.366800736760303</v>
      </c>
      <c r="L943">
        <f t="shared" si="58"/>
        <v>-0.4733043249241885</v>
      </c>
      <c r="M943">
        <f t="shared" si="59"/>
        <v>1</v>
      </c>
    </row>
    <row r="944" spans="1:13" x14ac:dyDescent="0.3">
      <c r="A944">
        <v>943</v>
      </c>
      <c r="B944">
        <v>0.93767913232417233</v>
      </c>
      <c r="C944">
        <v>0.43053257211256424</v>
      </c>
      <c r="D944">
        <v>-0.77</v>
      </c>
      <c r="E944">
        <v>0.25</v>
      </c>
      <c r="F944">
        <v>7.5925306496982703</v>
      </c>
      <c r="G944">
        <v>0.4</v>
      </c>
      <c r="H944">
        <v>-8.17</v>
      </c>
      <c r="I944">
        <f t="shared" si="56"/>
        <v>-5.098842549761196</v>
      </c>
      <c r="J944">
        <v>0.35</v>
      </c>
      <c r="K944">
        <f t="shared" si="57"/>
        <v>1.0599173674628897</v>
      </c>
      <c r="L944">
        <f t="shared" si="58"/>
        <v>1.0249136794709952</v>
      </c>
      <c r="M944">
        <f t="shared" si="59"/>
        <v>0</v>
      </c>
    </row>
    <row r="945" spans="1:13" x14ac:dyDescent="0.3">
      <c r="A945">
        <v>944</v>
      </c>
      <c r="B945">
        <v>0.88701319385209698</v>
      </c>
      <c r="C945">
        <v>0.76576280172432576</v>
      </c>
      <c r="D945">
        <v>-0.77</v>
      </c>
      <c r="E945">
        <v>0.25</v>
      </c>
      <c r="F945">
        <v>7.5925306496982703</v>
      </c>
      <c r="G945">
        <v>0.4</v>
      </c>
      <c r="H945">
        <v>-8.17</v>
      </c>
      <c r="I945">
        <f t="shared" si="56"/>
        <v>-5.7484080714472707</v>
      </c>
      <c r="J945">
        <v>0.35</v>
      </c>
      <c r="K945">
        <f t="shared" si="57"/>
        <v>0.83256943487276347</v>
      </c>
      <c r="L945">
        <f t="shared" si="58"/>
        <v>0.97756214343824954</v>
      </c>
      <c r="M945">
        <f t="shared" si="59"/>
        <v>0</v>
      </c>
    </row>
    <row r="946" spans="1:13" x14ac:dyDescent="0.3">
      <c r="A946">
        <v>945</v>
      </c>
      <c r="B946">
        <v>0.98908146669290686</v>
      </c>
      <c r="C946">
        <v>0.35446919486485529</v>
      </c>
      <c r="D946">
        <v>-0.77</v>
      </c>
      <c r="E946">
        <v>0.25</v>
      </c>
      <c r="F946">
        <v>7.5925306496982703</v>
      </c>
      <c r="G946">
        <v>0.4</v>
      </c>
      <c r="H946">
        <v>-8.17</v>
      </c>
      <c r="I946">
        <f t="shared" si="56"/>
        <v>-3.5836199302327145</v>
      </c>
      <c r="J946">
        <v>0.35</v>
      </c>
      <c r="K946">
        <f t="shared" si="57"/>
        <v>1.5902452842978583</v>
      </c>
      <c r="L946">
        <f t="shared" si="58"/>
        <v>1.5155888353682654</v>
      </c>
      <c r="M946">
        <f t="shared" si="59"/>
        <v>0</v>
      </c>
    </row>
    <row r="947" spans="1:13" x14ac:dyDescent="0.3">
      <c r="A947">
        <v>946</v>
      </c>
      <c r="B947">
        <v>0.49453057445340365</v>
      </c>
      <c r="C947">
        <v>0.59061948704113132</v>
      </c>
      <c r="D947">
        <v>-0.77</v>
      </c>
      <c r="E947">
        <v>0.25</v>
      </c>
      <c r="F947">
        <v>7.5925306496982703</v>
      </c>
      <c r="G947">
        <v>0.4</v>
      </c>
      <c r="H947">
        <v>-8.17</v>
      </c>
      <c r="I947">
        <f t="shared" si="56"/>
        <v>-8.197420492460175</v>
      </c>
      <c r="J947">
        <v>0.35</v>
      </c>
      <c r="K947">
        <f t="shared" si="57"/>
        <v>-2.4584912481752763E-2</v>
      </c>
      <c r="L947">
        <f t="shared" si="58"/>
        <v>2.1242850511420663E-2</v>
      </c>
      <c r="M947">
        <f t="shared" si="59"/>
        <v>0</v>
      </c>
    </row>
    <row r="948" spans="1:13" x14ac:dyDescent="0.3">
      <c r="A948">
        <v>947</v>
      </c>
      <c r="B948">
        <v>0.7174953506220817</v>
      </c>
      <c r="C948">
        <v>0.76615020125387423</v>
      </c>
      <c r="D948">
        <v>-0.77</v>
      </c>
      <c r="E948">
        <v>0.25</v>
      </c>
      <c r="F948">
        <v>7.5925306496982703</v>
      </c>
      <c r="G948">
        <v>0.4</v>
      </c>
      <c r="H948">
        <v>-8.17</v>
      </c>
      <c r="I948">
        <f t="shared" si="56"/>
        <v>-7.0191659679952805</v>
      </c>
      <c r="J948">
        <v>0.35</v>
      </c>
      <c r="K948">
        <f t="shared" si="57"/>
        <v>0.3878041710809601</v>
      </c>
      <c r="L948">
        <f t="shared" si="58"/>
        <v>0.53304957925178831</v>
      </c>
      <c r="M948">
        <f t="shared" si="59"/>
        <v>0</v>
      </c>
    </row>
    <row r="949" spans="1:13" x14ac:dyDescent="0.3">
      <c r="A949">
        <v>948</v>
      </c>
      <c r="B949">
        <v>7.3765913577458542E-2</v>
      </c>
      <c r="C949">
        <v>0.90233347069441594</v>
      </c>
      <c r="D949">
        <v>-0.77</v>
      </c>
      <c r="E949">
        <v>0.25</v>
      </c>
      <c r="F949">
        <v>7.5925306496982703</v>
      </c>
      <c r="G949">
        <v>0.4</v>
      </c>
      <c r="H949">
        <v>-8.17</v>
      </c>
      <c r="I949">
        <f t="shared" si="56"/>
        <v>-11.066609590665699</v>
      </c>
      <c r="J949">
        <v>0.35</v>
      </c>
      <c r="K949">
        <f t="shared" si="57"/>
        <v>-1.028801096853686</v>
      </c>
      <c r="L949">
        <f t="shared" si="58"/>
        <v>-0.76980853454222031</v>
      </c>
      <c r="M949">
        <f t="shared" si="59"/>
        <v>1</v>
      </c>
    </row>
    <row r="950" spans="1:13" x14ac:dyDescent="0.3">
      <c r="A950">
        <v>949</v>
      </c>
      <c r="B950">
        <v>0.76680742012450986</v>
      </c>
      <c r="C950">
        <v>0.88563041548514931</v>
      </c>
      <c r="D950">
        <v>-0.77</v>
      </c>
      <c r="E950">
        <v>0.25</v>
      </c>
      <c r="F950">
        <v>7.5925306496982703</v>
      </c>
      <c r="G950">
        <v>0.4</v>
      </c>
      <c r="H950">
        <v>-8.17</v>
      </c>
      <c r="I950">
        <f t="shared" si="56"/>
        <v>-6.7132535854982684</v>
      </c>
      <c r="J950">
        <v>0.35</v>
      </c>
      <c r="K950">
        <f t="shared" si="57"/>
        <v>0.49487350495491444</v>
      </c>
      <c r="L950">
        <f t="shared" si="58"/>
        <v>0.73559611709070027</v>
      </c>
      <c r="M950">
        <f t="shared" si="59"/>
        <v>0</v>
      </c>
    </row>
    <row r="951" spans="1:13" x14ac:dyDescent="0.3">
      <c r="A951">
        <v>950</v>
      </c>
      <c r="B951">
        <v>0.80068811128102257</v>
      </c>
      <c r="C951">
        <v>0.17639729942484506</v>
      </c>
      <c r="D951">
        <v>-0.77</v>
      </c>
      <c r="E951">
        <v>0.25</v>
      </c>
      <c r="F951">
        <v>7.5925306496982703</v>
      </c>
      <c r="G951">
        <v>0.4</v>
      </c>
      <c r="H951">
        <v>-8.17</v>
      </c>
      <c r="I951">
        <f t="shared" si="56"/>
        <v>-6.4818366873928461</v>
      </c>
      <c r="J951">
        <v>0.35</v>
      </c>
      <c r="K951">
        <f t="shared" si="57"/>
        <v>0.57586941929181235</v>
      </c>
      <c r="L951">
        <f t="shared" si="58"/>
        <v>0.39003295162615825</v>
      </c>
      <c r="M951">
        <f t="shared" si="59"/>
        <v>0</v>
      </c>
    </row>
    <row r="952" spans="1:13" x14ac:dyDescent="0.3">
      <c r="A952">
        <v>951</v>
      </c>
      <c r="B952">
        <v>0.61291714532708197</v>
      </c>
      <c r="C952">
        <v>8.9908760130990695E-2</v>
      </c>
      <c r="D952">
        <v>-0.77</v>
      </c>
      <c r="E952">
        <v>0.25</v>
      </c>
      <c r="F952">
        <v>7.5925306496982703</v>
      </c>
      <c r="G952">
        <v>0.4</v>
      </c>
      <c r="H952">
        <v>-8.17</v>
      </c>
      <c r="I952">
        <f t="shared" si="56"/>
        <v>-7.5961394519163132</v>
      </c>
      <c r="J952">
        <v>0.35</v>
      </c>
      <c r="K952">
        <f t="shared" si="57"/>
        <v>0.18586345170859886</v>
      </c>
      <c r="L952">
        <f t="shared" si="58"/>
        <v>-8.239996823729373E-2</v>
      </c>
      <c r="M952">
        <f t="shared" si="59"/>
        <v>1</v>
      </c>
    </row>
    <row r="953" spans="1:13" x14ac:dyDescent="0.3">
      <c r="A953">
        <v>952</v>
      </c>
      <c r="B953">
        <v>0.51071287186284897</v>
      </c>
      <c r="C953">
        <v>0.13301908693541709</v>
      </c>
      <c r="D953">
        <v>-0.77</v>
      </c>
      <c r="E953">
        <v>0.25</v>
      </c>
      <c r="F953">
        <v>7.5925306496982703</v>
      </c>
      <c r="G953">
        <v>0.4</v>
      </c>
      <c r="H953">
        <v>-8.17</v>
      </c>
      <c r="I953">
        <f t="shared" si="56"/>
        <v>-8.1162871687880429</v>
      </c>
      <c r="J953">
        <v>0.35</v>
      </c>
      <c r="K953">
        <f t="shared" si="57"/>
        <v>3.8117508034933856E-3</v>
      </c>
      <c r="L953">
        <f t="shared" si="58"/>
        <v>-0.21863476023095504</v>
      </c>
      <c r="M953">
        <f t="shared" si="59"/>
        <v>1</v>
      </c>
    </row>
    <row r="954" spans="1:13" x14ac:dyDescent="0.3">
      <c r="A954">
        <v>953</v>
      </c>
      <c r="B954">
        <v>0.82763322361931313</v>
      </c>
      <c r="C954">
        <v>0.91382983088688186</v>
      </c>
      <c r="D954">
        <v>-0.77</v>
      </c>
      <c r="E954">
        <v>0.25</v>
      </c>
      <c r="F954">
        <v>7.5925306496982703</v>
      </c>
      <c r="G954">
        <v>0.4</v>
      </c>
      <c r="H954">
        <v>-8.17</v>
      </c>
      <c r="I954">
        <f t="shared" si="56"/>
        <v>-6.2802925251170389</v>
      </c>
      <c r="J954">
        <v>0.35</v>
      </c>
      <c r="K954">
        <f t="shared" si="57"/>
        <v>0.64640987608834477</v>
      </c>
      <c r="L954">
        <f t="shared" si="58"/>
        <v>0.91935434229054525</v>
      </c>
      <c r="M954">
        <f t="shared" si="59"/>
        <v>0</v>
      </c>
    </row>
    <row r="955" spans="1:13" x14ac:dyDescent="0.3">
      <c r="A955">
        <v>954</v>
      </c>
      <c r="B955">
        <v>0.84754508620210067</v>
      </c>
      <c r="C955">
        <v>0.68002192719826626</v>
      </c>
      <c r="D955">
        <v>-0.77</v>
      </c>
      <c r="E955">
        <v>0.25</v>
      </c>
      <c r="F955">
        <v>7.5925306496982703</v>
      </c>
      <c r="G955">
        <v>0.4</v>
      </c>
      <c r="H955">
        <v>-8.17</v>
      </c>
      <c r="I955">
        <f t="shared" si="56"/>
        <v>-6.1180774062235468</v>
      </c>
      <c r="J955">
        <v>0.35</v>
      </c>
      <c r="K955">
        <f t="shared" si="57"/>
        <v>0.7031851677010672</v>
      </c>
      <c r="L955">
        <f t="shared" si="58"/>
        <v>0.79673719085803008</v>
      </c>
      <c r="M955">
        <f t="shared" si="59"/>
        <v>0</v>
      </c>
    </row>
    <row r="956" spans="1:13" x14ac:dyDescent="0.3">
      <c r="A956">
        <v>955</v>
      </c>
      <c r="B956">
        <v>0.25050203476343536</v>
      </c>
      <c r="C956">
        <v>3.7426679636906046E-2</v>
      </c>
      <c r="D956">
        <v>-0.77</v>
      </c>
      <c r="E956">
        <v>0.25</v>
      </c>
      <c r="F956">
        <v>7.5925306496982703</v>
      </c>
      <c r="G956">
        <v>0.4</v>
      </c>
      <c r="H956">
        <v>-8.17</v>
      </c>
      <c r="I956">
        <f t="shared" si="56"/>
        <v>-9.5158215099987107</v>
      </c>
      <c r="J956">
        <v>0.35</v>
      </c>
      <c r="K956">
        <f t="shared" si="57"/>
        <v>-0.48602526862024042</v>
      </c>
      <c r="L956">
        <f t="shared" si="58"/>
        <v>-0.84229763506075328</v>
      </c>
      <c r="M956">
        <f t="shared" si="59"/>
        <v>1</v>
      </c>
    </row>
    <row r="957" spans="1:13" x14ac:dyDescent="0.3">
      <c r="A957">
        <v>956</v>
      </c>
      <c r="B957">
        <v>0.77468180316905999</v>
      </c>
      <c r="C957">
        <v>0.2244059756850455</v>
      </c>
      <c r="D957">
        <v>-0.77</v>
      </c>
      <c r="E957">
        <v>0.25</v>
      </c>
      <c r="F957">
        <v>7.5925306496982703</v>
      </c>
      <c r="G957">
        <v>0.4</v>
      </c>
      <c r="H957">
        <v>-8.17</v>
      </c>
      <c r="I957">
        <f t="shared" si="56"/>
        <v>-6.661291028797625</v>
      </c>
      <c r="J957">
        <v>0.35</v>
      </c>
      <c r="K957">
        <f t="shared" si="57"/>
        <v>0.51306039980013951</v>
      </c>
      <c r="L957">
        <f t="shared" si="58"/>
        <v>0.36158096589359168</v>
      </c>
      <c r="M957">
        <f t="shared" si="59"/>
        <v>0</v>
      </c>
    </row>
    <row r="958" spans="1:13" x14ac:dyDescent="0.3">
      <c r="A958">
        <v>957</v>
      </c>
      <c r="B958">
        <v>0.18196505873576996</v>
      </c>
      <c r="C958">
        <v>0.87088131722584439</v>
      </c>
      <c r="D958">
        <v>-0.77</v>
      </c>
      <c r="E958">
        <v>0.25</v>
      </c>
      <c r="F958">
        <v>7.5925306496982703</v>
      </c>
      <c r="G958">
        <v>0.4</v>
      </c>
      <c r="H958">
        <v>-8.17</v>
      </c>
      <c r="I958">
        <f t="shared" si="56"/>
        <v>-9.9858035586086551</v>
      </c>
      <c r="J958">
        <v>0.35</v>
      </c>
      <c r="K958">
        <f t="shared" si="57"/>
        <v>-0.65051898563372079</v>
      </c>
      <c r="L958">
        <f t="shared" si="58"/>
        <v>-0.42440557706053256</v>
      </c>
      <c r="M958">
        <f t="shared" si="59"/>
        <v>1</v>
      </c>
    </row>
    <row r="959" spans="1:13" x14ac:dyDescent="0.3">
      <c r="A959">
        <v>958</v>
      </c>
      <c r="B959">
        <v>0.33310204150391676</v>
      </c>
      <c r="C959">
        <v>0.94885977702475843</v>
      </c>
      <c r="D959">
        <v>-0.77</v>
      </c>
      <c r="E959">
        <v>0.25</v>
      </c>
      <c r="F959">
        <v>7.5925306496982703</v>
      </c>
      <c r="G959">
        <v>0.4</v>
      </c>
      <c r="H959">
        <v>-8.17</v>
      </c>
      <c r="I959">
        <f t="shared" si="56"/>
        <v>-9.0327270060733529</v>
      </c>
      <c r="J959">
        <v>0.35</v>
      </c>
      <c r="K959">
        <f t="shared" si="57"/>
        <v>-0.31694219224636511</v>
      </c>
      <c r="L959">
        <f t="shared" si="58"/>
        <v>9.8372399767252539E-3</v>
      </c>
      <c r="M959">
        <f t="shared" si="59"/>
        <v>0</v>
      </c>
    </row>
    <row r="960" spans="1:13" x14ac:dyDescent="0.3">
      <c r="A960">
        <v>959</v>
      </c>
      <c r="B960">
        <v>0.20427015577051078</v>
      </c>
      <c r="C960">
        <v>0.86873793691366175</v>
      </c>
      <c r="D960">
        <v>-0.77</v>
      </c>
      <c r="E960">
        <v>0.25</v>
      </c>
      <c r="F960">
        <v>7.5925306496982703</v>
      </c>
      <c r="G960">
        <v>0.4</v>
      </c>
      <c r="H960">
        <v>-8.17</v>
      </c>
      <c r="I960">
        <f t="shared" si="56"/>
        <v>-9.8229301864773984</v>
      </c>
      <c r="J960">
        <v>0.35</v>
      </c>
      <c r="K960">
        <f t="shared" si="57"/>
        <v>-0.59351330538778102</v>
      </c>
      <c r="L960">
        <f t="shared" si="58"/>
        <v>-0.36942428114565695</v>
      </c>
      <c r="M960">
        <f t="shared" si="59"/>
        <v>1</v>
      </c>
    </row>
    <row r="961" spans="1:13" x14ac:dyDescent="0.3">
      <c r="A961">
        <v>960</v>
      </c>
      <c r="B961">
        <v>1.5135588360523866E-2</v>
      </c>
      <c r="C961">
        <v>0.24743790869212445</v>
      </c>
      <c r="D961">
        <v>-0.77</v>
      </c>
      <c r="E961">
        <v>0.25</v>
      </c>
      <c r="F961">
        <v>7.5925306496982703</v>
      </c>
      <c r="G961">
        <v>0.4</v>
      </c>
      <c r="H961">
        <v>-8.17</v>
      </c>
      <c r="I961">
        <f t="shared" si="56"/>
        <v>-12.50304776934869</v>
      </c>
      <c r="J961">
        <v>0.35</v>
      </c>
      <c r="K961">
        <f t="shared" si="57"/>
        <v>-1.5315544593927326</v>
      </c>
      <c r="L961">
        <f t="shared" si="58"/>
        <v>-1.6680693386720986</v>
      </c>
      <c r="M961">
        <f t="shared" si="59"/>
        <v>1</v>
      </c>
    </row>
    <row r="962" spans="1:13" x14ac:dyDescent="0.3">
      <c r="A962">
        <v>961</v>
      </c>
      <c r="B962">
        <v>0.8648294141477525</v>
      </c>
      <c r="C962">
        <v>0.47656197826442404</v>
      </c>
      <c r="D962">
        <v>-0.77</v>
      </c>
      <c r="E962">
        <v>0.25</v>
      </c>
      <c r="F962">
        <v>7.5925306496982703</v>
      </c>
      <c r="G962">
        <v>0.4</v>
      </c>
      <c r="H962">
        <v>-8.17</v>
      </c>
      <c r="I962">
        <f t="shared" ref="I962:I1001" si="60">_xlfn.NORM.INV(B962,H962,$R$1)</f>
        <v>-5.9654455690512158</v>
      </c>
      <c r="J962">
        <v>0.35</v>
      </c>
      <c r="K962">
        <f t="shared" si="57"/>
        <v>0.75660631071138296</v>
      </c>
      <c r="L962">
        <f t="shared" si="58"/>
        <v>0.74484946148586373</v>
      </c>
      <c r="M962">
        <f t="shared" si="59"/>
        <v>0</v>
      </c>
    </row>
    <row r="963" spans="1:13" x14ac:dyDescent="0.3">
      <c r="A963">
        <v>962</v>
      </c>
      <c r="B963">
        <v>3.0611354655991074E-2</v>
      </c>
      <c r="C963">
        <v>0.88424619845988162</v>
      </c>
      <c r="D963">
        <v>-0.77</v>
      </c>
      <c r="E963">
        <v>0.25</v>
      </c>
      <c r="F963">
        <v>7.5925306496982703</v>
      </c>
      <c r="G963">
        <v>0.4</v>
      </c>
      <c r="H963">
        <v>-8.17</v>
      </c>
      <c r="I963">
        <f t="shared" si="60"/>
        <v>-11.913767195032451</v>
      </c>
      <c r="J963">
        <v>0.35</v>
      </c>
      <c r="K963">
        <f t="shared" ref="K963:K1001" si="61">D963*E963+F963*G963+I963*J963</f>
        <v>-1.3253062583820494</v>
      </c>
      <c r="L963">
        <f t="shared" ref="L963:L1001" si="62">_xlfn.NORM.INV(C963,K963,$P$1)</f>
        <v>-1.0860093888311184</v>
      </c>
      <c r="M963">
        <f t="shared" ref="M963:M1001" si="63">IF(L963&lt;0,1,0)</f>
        <v>1</v>
      </c>
    </row>
    <row r="964" spans="1:13" x14ac:dyDescent="0.3">
      <c r="A964">
        <v>963</v>
      </c>
      <c r="B964">
        <v>0.49942657884417885</v>
      </c>
      <c r="C964">
        <v>0.31462180217273283</v>
      </c>
      <c r="D964">
        <v>-0.77</v>
      </c>
      <c r="E964">
        <v>0.25</v>
      </c>
      <c r="F964">
        <v>7.5925306496982703</v>
      </c>
      <c r="G964">
        <v>0.4</v>
      </c>
      <c r="H964">
        <v>-8.17</v>
      </c>
      <c r="I964">
        <f t="shared" si="60"/>
        <v>-8.1728747083547564</v>
      </c>
      <c r="J964">
        <v>0.35</v>
      </c>
      <c r="K964">
        <f t="shared" si="61"/>
        <v>-1.5993888044856241E-2</v>
      </c>
      <c r="L964">
        <f t="shared" si="62"/>
        <v>-0.11255223941464861</v>
      </c>
      <c r="M964">
        <f t="shared" si="63"/>
        <v>1</v>
      </c>
    </row>
    <row r="965" spans="1:13" x14ac:dyDescent="0.3">
      <c r="A965">
        <v>964</v>
      </c>
      <c r="B965">
        <v>0.26044613087381119</v>
      </c>
      <c r="C965">
        <v>0.43806506632993469</v>
      </c>
      <c r="D965">
        <v>-0.77</v>
      </c>
      <c r="E965">
        <v>0.25</v>
      </c>
      <c r="F965">
        <v>7.5925306496982703</v>
      </c>
      <c r="G965">
        <v>0.4</v>
      </c>
      <c r="H965">
        <v>-8.17</v>
      </c>
      <c r="I965">
        <f t="shared" si="60"/>
        <v>-9.4539412326672476</v>
      </c>
      <c r="J965">
        <v>0.35</v>
      </c>
      <c r="K965">
        <f t="shared" si="61"/>
        <v>-0.46436717155422835</v>
      </c>
      <c r="L965">
        <f t="shared" si="62"/>
        <v>-0.49554253155755745</v>
      </c>
      <c r="M965">
        <f t="shared" si="63"/>
        <v>1</v>
      </c>
    </row>
    <row r="966" spans="1:13" x14ac:dyDescent="0.3">
      <c r="A966">
        <v>965</v>
      </c>
      <c r="B966">
        <v>0.28316810644598367</v>
      </c>
      <c r="C966">
        <v>0.39460429287598442</v>
      </c>
      <c r="D966">
        <v>-0.77</v>
      </c>
      <c r="E966">
        <v>0.25</v>
      </c>
      <c r="F966">
        <v>7.5925306496982703</v>
      </c>
      <c r="G966">
        <v>0.4</v>
      </c>
      <c r="H966">
        <v>-8.17</v>
      </c>
      <c r="I966">
        <f t="shared" si="60"/>
        <v>-9.3169113200420171</v>
      </c>
      <c r="J966">
        <v>0.35</v>
      </c>
      <c r="K966">
        <f t="shared" si="61"/>
        <v>-0.41640670213539765</v>
      </c>
      <c r="L966">
        <f t="shared" si="62"/>
        <v>-0.46987439191266872</v>
      </c>
      <c r="M966">
        <f t="shared" si="63"/>
        <v>1</v>
      </c>
    </row>
    <row r="967" spans="1:13" x14ac:dyDescent="0.3">
      <c r="A967">
        <v>966</v>
      </c>
      <c r="B967">
        <v>0.88643534196430362</v>
      </c>
      <c r="C967">
        <v>0.1004898583328433</v>
      </c>
      <c r="D967">
        <v>-0.77</v>
      </c>
      <c r="E967">
        <v>0.25</v>
      </c>
      <c r="F967">
        <v>7.5925306496982703</v>
      </c>
      <c r="G967">
        <v>0.4</v>
      </c>
      <c r="H967">
        <v>-8.17</v>
      </c>
      <c r="I967">
        <f t="shared" si="60"/>
        <v>-5.7544265868233353</v>
      </c>
      <c r="J967">
        <v>0.35</v>
      </c>
      <c r="K967">
        <f t="shared" si="61"/>
        <v>0.83046295449114105</v>
      </c>
      <c r="L967">
        <f t="shared" si="62"/>
        <v>0.57470989443662801</v>
      </c>
      <c r="M967">
        <f t="shared" si="63"/>
        <v>0</v>
      </c>
    </row>
    <row r="968" spans="1:13" x14ac:dyDescent="0.3">
      <c r="A968">
        <v>967</v>
      </c>
      <c r="B968">
        <v>0.7160575487194164</v>
      </c>
      <c r="C968">
        <v>0.97102988553547132</v>
      </c>
      <c r="D968">
        <v>-0.77</v>
      </c>
      <c r="E968">
        <v>0.25</v>
      </c>
      <c r="F968">
        <v>7.5925306496982703</v>
      </c>
      <c r="G968">
        <v>0.4</v>
      </c>
      <c r="H968">
        <v>-8.17</v>
      </c>
      <c r="I968">
        <f t="shared" si="60"/>
        <v>-7.0276614477206492</v>
      </c>
      <c r="J968">
        <v>0.35</v>
      </c>
      <c r="K968">
        <f t="shared" si="61"/>
        <v>0.38483075317708115</v>
      </c>
      <c r="L968">
        <f t="shared" si="62"/>
        <v>0.76406072845220008</v>
      </c>
      <c r="M968">
        <f t="shared" si="63"/>
        <v>0</v>
      </c>
    </row>
    <row r="969" spans="1:13" x14ac:dyDescent="0.3">
      <c r="A969">
        <v>968</v>
      </c>
      <c r="B969">
        <v>8.8490101046598824E-2</v>
      </c>
      <c r="C969">
        <v>0.82396989936411091</v>
      </c>
      <c r="D969">
        <v>-0.77</v>
      </c>
      <c r="E969">
        <v>0.25</v>
      </c>
      <c r="F969">
        <v>7.5925306496982703</v>
      </c>
      <c r="G969">
        <v>0.4</v>
      </c>
      <c r="H969">
        <v>-8.17</v>
      </c>
      <c r="I969">
        <f t="shared" si="60"/>
        <v>-10.870223112194061</v>
      </c>
      <c r="J969">
        <v>0.35</v>
      </c>
      <c r="K969">
        <f t="shared" si="61"/>
        <v>-0.96006582938861307</v>
      </c>
      <c r="L969">
        <f t="shared" si="62"/>
        <v>-0.7739457083237572</v>
      </c>
      <c r="M969">
        <f t="shared" si="63"/>
        <v>1</v>
      </c>
    </row>
    <row r="970" spans="1:13" x14ac:dyDescent="0.3">
      <c r="A970">
        <v>969</v>
      </c>
      <c r="B970">
        <v>0.28151462758189572</v>
      </c>
      <c r="C970">
        <v>2.908637037206796E-2</v>
      </c>
      <c r="D970">
        <v>-0.77</v>
      </c>
      <c r="E970">
        <v>0.25</v>
      </c>
      <c r="F970">
        <v>7.5925306496982703</v>
      </c>
      <c r="G970">
        <v>0.4</v>
      </c>
      <c r="H970">
        <v>-8.17</v>
      </c>
      <c r="I970">
        <f t="shared" si="60"/>
        <v>-9.326695817917436</v>
      </c>
      <c r="J970">
        <v>0.35</v>
      </c>
      <c r="K970">
        <f t="shared" si="61"/>
        <v>-0.41983127639179418</v>
      </c>
      <c r="L970">
        <f t="shared" si="62"/>
        <v>-0.79871006357736207</v>
      </c>
      <c r="M970">
        <f t="shared" si="63"/>
        <v>1</v>
      </c>
    </row>
    <row r="971" spans="1:13" x14ac:dyDescent="0.3">
      <c r="A971">
        <v>970</v>
      </c>
      <c r="B971">
        <v>0.1416996679870367</v>
      </c>
      <c r="C971">
        <v>0.22916423244880546</v>
      </c>
      <c r="D971">
        <v>-0.77</v>
      </c>
      <c r="E971">
        <v>0.25</v>
      </c>
      <c r="F971">
        <v>7.5925306496982703</v>
      </c>
      <c r="G971">
        <v>0.4</v>
      </c>
      <c r="H971">
        <v>-8.17</v>
      </c>
      <c r="I971">
        <f t="shared" si="60"/>
        <v>-10.315428539099964</v>
      </c>
      <c r="J971">
        <v>0.35</v>
      </c>
      <c r="K971">
        <f t="shared" si="61"/>
        <v>-0.76588772880567868</v>
      </c>
      <c r="L971">
        <f t="shared" si="62"/>
        <v>-0.91420814416161977</v>
      </c>
      <c r="M971">
        <f t="shared" si="63"/>
        <v>1</v>
      </c>
    </row>
    <row r="972" spans="1:13" x14ac:dyDescent="0.3">
      <c r="A972">
        <v>971</v>
      </c>
      <c r="B972">
        <v>0.53270587871671748</v>
      </c>
      <c r="C972">
        <v>0.59003250197547308</v>
      </c>
      <c r="D972">
        <v>-0.77</v>
      </c>
      <c r="E972">
        <v>0.25</v>
      </c>
      <c r="F972">
        <v>7.5925306496982703</v>
      </c>
      <c r="G972">
        <v>0.4</v>
      </c>
      <c r="H972">
        <v>-8.17</v>
      </c>
      <c r="I972">
        <f t="shared" si="60"/>
        <v>-8.0058529411888184</v>
      </c>
      <c r="J972">
        <v>0.35</v>
      </c>
      <c r="K972">
        <f t="shared" si="61"/>
        <v>4.2463730463222049E-2</v>
      </c>
      <c r="L972">
        <f t="shared" si="62"/>
        <v>8.7989447359125894E-2</v>
      </c>
      <c r="M972">
        <f t="shared" si="63"/>
        <v>0</v>
      </c>
    </row>
    <row r="973" spans="1:13" x14ac:dyDescent="0.3">
      <c r="A973">
        <v>972</v>
      </c>
      <c r="B973">
        <v>0.96113824360343159</v>
      </c>
      <c r="C973">
        <v>0.77436725334402801</v>
      </c>
      <c r="D973">
        <v>-0.77</v>
      </c>
      <c r="E973">
        <v>0.25</v>
      </c>
      <c r="F973">
        <v>7.5925306496982703</v>
      </c>
      <c r="G973">
        <v>0.4</v>
      </c>
      <c r="H973">
        <v>-8.17</v>
      </c>
      <c r="I973">
        <f t="shared" si="60"/>
        <v>-4.6418994217208116</v>
      </c>
      <c r="J973">
        <v>0.35</v>
      </c>
      <c r="K973">
        <f t="shared" si="61"/>
        <v>1.2198474622770243</v>
      </c>
      <c r="L973">
        <f t="shared" si="62"/>
        <v>1.3705088489722326</v>
      </c>
      <c r="M973">
        <f t="shared" si="63"/>
        <v>0</v>
      </c>
    </row>
    <row r="974" spans="1:13" x14ac:dyDescent="0.3">
      <c r="A974">
        <v>973</v>
      </c>
      <c r="B974">
        <v>0.70770176950465113</v>
      </c>
      <c r="C974">
        <v>0.51717208286305538</v>
      </c>
      <c r="D974">
        <v>-0.77</v>
      </c>
      <c r="E974">
        <v>0.25</v>
      </c>
      <c r="F974">
        <v>7.5925306496982703</v>
      </c>
      <c r="G974">
        <v>0.4</v>
      </c>
      <c r="H974">
        <v>-8.17</v>
      </c>
      <c r="I974">
        <f t="shared" si="60"/>
        <v>-7.076633783201892</v>
      </c>
      <c r="J974">
        <v>0.35</v>
      </c>
      <c r="K974">
        <f t="shared" si="61"/>
        <v>0.36769043575864613</v>
      </c>
      <c r="L974">
        <f t="shared" si="62"/>
        <v>0.3763019015542225</v>
      </c>
      <c r="M974">
        <f t="shared" si="63"/>
        <v>0</v>
      </c>
    </row>
    <row r="975" spans="1:13" x14ac:dyDescent="0.3">
      <c r="A975">
        <v>974</v>
      </c>
      <c r="B975">
        <v>0.2738202313960465</v>
      </c>
      <c r="C975">
        <v>4.9458298243660104E-2</v>
      </c>
      <c r="D975">
        <v>-0.77</v>
      </c>
      <c r="E975">
        <v>0.25</v>
      </c>
      <c r="F975">
        <v>7.5925306496982703</v>
      </c>
      <c r="G975">
        <v>0.4</v>
      </c>
      <c r="H975">
        <v>-8.17</v>
      </c>
      <c r="I975">
        <f t="shared" si="60"/>
        <v>-9.3725991794511945</v>
      </c>
      <c r="J975">
        <v>0.35</v>
      </c>
      <c r="K975">
        <f t="shared" si="61"/>
        <v>-0.43589745292860949</v>
      </c>
      <c r="L975">
        <f t="shared" si="62"/>
        <v>-0.76592321188652268</v>
      </c>
      <c r="M975">
        <f t="shared" si="63"/>
        <v>1</v>
      </c>
    </row>
    <row r="976" spans="1:13" x14ac:dyDescent="0.3">
      <c r="A976">
        <v>975</v>
      </c>
      <c r="B976">
        <v>0.76927214682776779</v>
      </c>
      <c r="C976">
        <v>0.28333189582583529</v>
      </c>
      <c r="D976">
        <v>-0.77</v>
      </c>
      <c r="E976">
        <v>0.25</v>
      </c>
      <c r="F976">
        <v>7.5925306496982703</v>
      </c>
      <c r="G976">
        <v>0.4</v>
      </c>
      <c r="H976">
        <v>-8.17</v>
      </c>
      <c r="I976">
        <f t="shared" si="60"/>
        <v>-6.6970961233860384</v>
      </c>
      <c r="J976">
        <v>0.35</v>
      </c>
      <c r="K976">
        <f t="shared" si="61"/>
        <v>0.50052861669419491</v>
      </c>
      <c r="L976">
        <f t="shared" si="62"/>
        <v>0.38593425777896567</v>
      </c>
      <c r="M976">
        <f t="shared" si="63"/>
        <v>0</v>
      </c>
    </row>
    <row r="977" spans="1:13" x14ac:dyDescent="0.3">
      <c r="A977">
        <v>976</v>
      </c>
      <c r="B977">
        <v>0.33364375551278602</v>
      </c>
      <c r="C977">
        <v>1.2810815448011326E-2</v>
      </c>
      <c r="D977">
        <v>-0.77</v>
      </c>
      <c r="E977">
        <v>0.25</v>
      </c>
      <c r="F977">
        <v>7.5925306496982703</v>
      </c>
      <c r="G977">
        <v>0.4</v>
      </c>
      <c r="H977">
        <v>-8.17</v>
      </c>
      <c r="I977">
        <f t="shared" si="60"/>
        <v>-9.0297474184624047</v>
      </c>
      <c r="J977">
        <v>0.35</v>
      </c>
      <c r="K977">
        <f t="shared" si="61"/>
        <v>-0.31589933658253333</v>
      </c>
      <c r="L977">
        <f t="shared" si="62"/>
        <v>-0.76227916111704541</v>
      </c>
      <c r="M977">
        <f t="shared" si="63"/>
        <v>1</v>
      </c>
    </row>
    <row r="978" spans="1:13" x14ac:dyDescent="0.3">
      <c r="A978">
        <v>977</v>
      </c>
      <c r="B978">
        <v>0.6811927060887526</v>
      </c>
      <c r="C978">
        <v>0.7969764263515573</v>
      </c>
      <c r="D978">
        <v>-0.77</v>
      </c>
      <c r="E978">
        <v>0.25</v>
      </c>
      <c r="F978">
        <v>7.5925306496982703</v>
      </c>
      <c r="G978">
        <v>0.4</v>
      </c>
      <c r="H978">
        <v>-8.17</v>
      </c>
      <c r="I978">
        <f t="shared" si="60"/>
        <v>-7.2279267699974667</v>
      </c>
      <c r="J978">
        <v>0.35</v>
      </c>
      <c r="K978">
        <f t="shared" si="61"/>
        <v>0.31473789038019495</v>
      </c>
      <c r="L978">
        <f t="shared" si="62"/>
        <v>0.48091186403453606</v>
      </c>
      <c r="M978">
        <f t="shared" si="63"/>
        <v>0</v>
      </c>
    </row>
    <row r="979" spans="1:13" x14ac:dyDescent="0.3">
      <c r="A979">
        <v>978</v>
      </c>
      <c r="B979">
        <v>0.36771629838797626</v>
      </c>
      <c r="C979">
        <v>0.96022931887748408</v>
      </c>
      <c r="D979">
        <v>-0.77</v>
      </c>
      <c r="E979">
        <v>0.25</v>
      </c>
      <c r="F979">
        <v>7.5925306496982703</v>
      </c>
      <c r="G979">
        <v>0.4</v>
      </c>
      <c r="H979">
        <v>-8.17</v>
      </c>
      <c r="I979">
        <f t="shared" si="60"/>
        <v>-8.845815792748283</v>
      </c>
      <c r="J979">
        <v>0.35</v>
      </c>
      <c r="K979">
        <f t="shared" si="61"/>
        <v>-0.25152326758259047</v>
      </c>
      <c r="L979">
        <f t="shared" si="62"/>
        <v>9.9147415212981205E-2</v>
      </c>
      <c r="M979">
        <f t="shared" si="63"/>
        <v>0</v>
      </c>
    </row>
    <row r="980" spans="1:13" x14ac:dyDescent="0.3">
      <c r="A980">
        <v>979</v>
      </c>
      <c r="B980">
        <v>0.59621728477635771</v>
      </c>
      <c r="C980">
        <v>0.4948900696669245</v>
      </c>
      <c r="D980">
        <v>-0.77</v>
      </c>
      <c r="E980">
        <v>0.25</v>
      </c>
      <c r="F980">
        <v>7.5925306496982703</v>
      </c>
      <c r="G980">
        <v>0.4</v>
      </c>
      <c r="H980">
        <v>-8.17</v>
      </c>
      <c r="I980">
        <f t="shared" si="60"/>
        <v>-7.6828640417704142</v>
      </c>
      <c r="J980">
        <v>0.35</v>
      </c>
      <c r="K980">
        <f t="shared" si="61"/>
        <v>0.15550984525966349</v>
      </c>
      <c r="L980">
        <f t="shared" si="62"/>
        <v>0.15294803603714824</v>
      </c>
      <c r="M980">
        <f t="shared" si="63"/>
        <v>0</v>
      </c>
    </row>
    <row r="981" spans="1:13" x14ac:dyDescent="0.3">
      <c r="A981">
        <v>980</v>
      </c>
      <c r="B981">
        <v>0.81690570502476723</v>
      </c>
      <c r="C981">
        <v>0.42294208613784467</v>
      </c>
      <c r="D981">
        <v>-0.77</v>
      </c>
      <c r="E981">
        <v>0.25</v>
      </c>
      <c r="F981">
        <v>7.5925306496982703</v>
      </c>
      <c r="G981">
        <v>0.4</v>
      </c>
      <c r="H981">
        <v>-8.17</v>
      </c>
      <c r="I981">
        <f t="shared" si="60"/>
        <v>-6.3627285444304249</v>
      </c>
      <c r="J981">
        <v>0.35</v>
      </c>
      <c r="K981">
        <f t="shared" si="61"/>
        <v>0.61755726932865951</v>
      </c>
      <c r="L981">
        <f t="shared" si="62"/>
        <v>0.57868275685949522</v>
      </c>
      <c r="M981">
        <f t="shared" si="63"/>
        <v>0</v>
      </c>
    </row>
    <row r="982" spans="1:13" x14ac:dyDescent="0.3">
      <c r="A982">
        <v>981</v>
      </c>
      <c r="B982">
        <v>0.32554682430684156</v>
      </c>
      <c r="C982">
        <v>0.2734191875739439</v>
      </c>
      <c r="D982">
        <v>-0.77</v>
      </c>
      <c r="E982">
        <v>0.25</v>
      </c>
      <c r="F982">
        <v>7.5925306496982703</v>
      </c>
      <c r="G982">
        <v>0.4</v>
      </c>
      <c r="H982">
        <v>-8.17</v>
      </c>
      <c r="I982">
        <f t="shared" si="60"/>
        <v>-9.0744867921764047</v>
      </c>
      <c r="J982">
        <v>0.35</v>
      </c>
      <c r="K982">
        <f t="shared" si="61"/>
        <v>-0.33155811738243335</v>
      </c>
      <c r="L982">
        <f t="shared" si="62"/>
        <v>-0.4520590154367447</v>
      </c>
      <c r="M982">
        <f t="shared" si="63"/>
        <v>1</v>
      </c>
    </row>
    <row r="983" spans="1:13" x14ac:dyDescent="0.3">
      <c r="A983">
        <v>982</v>
      </c>
      <c r="B983">
        <v>6.642431828097406E-2</v>
      </c>
      <c r="C983">
        <v>0.82107753888047941</v>
      </c>
      <c r="D983">
        <v>-0.77</v>
      </c>
      <c r="E983">
        <v>0.25</v>
      </c>
      <c r="F983">
        <v>7.5925306496982703</v>
      </c>
      <c r="G983">
        <v>0.4</v>
      </c>
      <c r="H983">
        <v>-8.17</v>
      </c>
      <c r="I983">
        <f t="shared" si="60"/>
        <v>-11.175925603880142</v>
      </c>
      <c r="J983">
        <v>0.35</v>
      </c>
      <c r="K983">
        <f t="shared" si="61"/>
        <v>-1.0670617014787411</v>
      </c>
      <c r="L983">
        <f t="shared" si="62"/>
        <v>-0.88316583929187509</v>
      </c>
      <c r="M983">
        <f t="shared" si="63"/>
        <v>1</v>
      </c>
    </row>
    <row r="984" spans="1:13" x14ac:dyDescent="0.3">
      <c r="A984">
        <v>983</v>
      </c>
      <c r="B984">
        <v>0.64221909348460815</v>
      </c>
      <c r="C984">
        <v>0.4085279191157476</v>
      </c>
      <c r="D984">
        <v>-0.77</v>
      </c>
      <c r="E984">
        <v>0.25</v>
      </c>
      <c r="F984">
        <v>7.5925306496982703</v>
      </c>
      <c r="G984">
        <v>0.4</v>
      </c>
      <c r="H984">
        <v>-8.17</v>
      </c>
      <c r="I984">
        <f t="shared" si="60"/>
        <v>-7.4412066366338276</v>
      </c>
      <c r="J984">
        <v>0.35</v>
      </c>
      <c r="K984">
        <f t="shared" si="61"/>
        <v>0.24008993705746873</v>
      </c>
      <c r="L984">
        <f t="shared" si="62"/>
        <v>0.1938232666801058</v>
      </c>
      <c r="M984">
        <f t="shared" si="63"/>
        <v>0</v>
      </c>
    </row>
    <row r="985" spans="1:13" x14ac:dyDescent="0.3">
      <c r="A985">
        <v>984</v>
      </c>
      <c r="B985">
        <v>2.2754668671750911E-2</v>
      </c>
      <c r="C985">
        <v>0.6845126183173702</v>
      </c>
      <c r="D985">
        <v>-0.77</v>
      </c>
      <c r="E985">
        <v>0.25</v>
      </c>
      <c r="F985">
        <v>7.5925306496982703</v>
      </c>
      <c r="G985">
        <v>0.4</v>
      </c>
      <c r="H985">
        <v>-8.17</v>
      </c>
      <c r="I985">
        <f t="shared" si="60"/>
        <v>-12.169831959207128</v>
      </c>
      <c r="J985">
        <v>0.35</v>
      </c>
      <c r="K985">
        <f t="shared" si="61"/>
        <v>-1.4149289258431867</v>
      </c>
      <c r="L985">
        <f t="shared" si="62"/>
        <v>-1.3188578630863559</v>
      </c>
      <c r="M985">
        <f t="shared" si="63"/>
        <v>1</v>
      </c>
    </row>
    <row r="986" spans="1:13" x14ac:dyDescent="0.3">
      <c r="A986">
        <v>985</v>
      </c>
      <c r="B986">
        <v>0.70359419583145377</v>
      </c>
      <c r="C986">
        <v>0.93153384653356353</v>
      </c>
      <c r="D986">
        <v>-0.77</v>
      </c>
      <c r="E986">
        <v>0.25</v>
      </c>
      <c r="F986">
        <v>7.5925306496982703</v>
      </c>
      <c r="G986">
        <v>0.4</v>
      </c>
      <c r="H986">
        <v>-8.17</v>
      </c>
      <c r="I986">
        <f t="shared" si="60"/>
        <v>-7.1004678028342267</v>
      </c>
      <c r="J986">
        <v>0.35</v>
      </c>
      <c r="K986">
        <f t="shared" si="61"/>
        <v>0.35934852888732882</v>
      </c>
      <c r="L986">
        <f t="shared" si="62"/>
        <v>0.6568110195534802</v>
      </c>
      <c r="M986">
        <f t="shared" si="63"/>
        <v>0</v>
      </c>
    </row>
    <row r="987" spans="1:13" x14ac:dyDescent="0.3">
      <c r="A987">
        <v>986</v>
      </c>
      <c r="B987">
        <v>0.69786633800984121</v>
      </c>
      <c r="C987">
        <v>0.93505817630309007</v>
      </c>
      <c r="D987">
        <v>-0.77</v>
      </c>
      <c r="E987">
        <v>0.25</v>
      </c>
      <c r="F987">
        <v>7.5925306496982703</v>
      </c>
      <c r="G987">
        <v>0.4</v>
      </c>
      <c r="H987">
        <v>-8.17</v>
      </c>
      <c r="I987">
        <f t="shared" si="60"/>
        <v>-7.1334526115508137</v>
      </c>
      <c r="J987">
        <v>0.35</v>
      </c>
      <c r="K987">
        <f t="shared" si="61"/>
        <v>0.3478038458365238</v>
      </c>
      <c r="L987">
        <f t="shared" si="62"/>
        <v>0.65071602025614528</v>
      </c>
      <c r="M987">
        <f t="shared" si="63"/>
        <v>0</v>
      </c>
    </row>
    <row r="988" spans="1:13" x14ac:dyDescent="0.3">
      <c r="A988">
        <v>987</v>
      </c>
      <c r="B988">
        <v>0.51170422002175986</v>
      </c>
      <c r="C988">
        <v>0.90434072279177591</v>
      </c>
      <c r="D988">
        <v>-0.77</v>
      </c>
      <c r="E988">
        <v>0.25</v>
      </c>
      <c r="F988">
        <v>7.5925306496982703</v>
      </c>
      <c r="G988">
        <v>0.4</v>
      </c>
      <c r="H988">
        <v>-8.17</v>
      </c>
      <c r="I988">
        <f t="shared" si="60"/>
        <v>-8.1113153224236925</v>
      </c>
      <c r="J988">
        <v>0.35</v>
      </c>
      <c r="K988">
        <f t="shared" si="61"/>
        <v>5.5518970310162175E-3</v>
      </c>
      <c r="L988">
        <f t="shared" si="62"/>
        <v>0.26688958026223347</v>
      </c>
      <c r="M988">
        <f t="shared" si="63"/>
        <v>0</v>
      </c>
    </row>
    <row r="989" spans="1:13" x14ac:dyDescent="0.3">
      <c r="A989">
        <v>988</v>
      </c>
      <c r="B989">
        <v>0.57473584335243566</v>
      </c>
      <c r="C989">
        <v>0.57449599097010773</v>
      </c>
      <c r="D989">
        <v>-0.77</v>
      </c>
      <c r="E989">
        <v>0.25</v>
      </c>
      <c r="F989">
        <v>7.5925306496982703</v>
      </c>
      <c r="G989">
        <v>0.4</v>
      </c>
      <c r="H989">
        <v>-8.17</v>
      </c>
      <c r="I989">
        <f t="shared" si="60"/>
        <v>-7.7931112417350992</v>
      </c>
      <c r="J989">
        <v>0.35</v>
      </c>
      <c r="K989">
        <f t="shared" si="61"/>
        <v>0.11692332527202387</v>
      </c>
      <c r="L989">
        <f t="shared" si="62"/>
        <v>0.15448980991647793</v>
      </c>
      <c r="M989">
        <f t="shared" si="63"/>
        <v>0</v>
      </c>
    </row>
    <row r="990" spans="1:13" x14ac:dyDescent="0.3">
      <c r="A990">
        <v>989</v>
      </c>
      <c r="B990">
        <v>0.92131002359279335</v>
      </c>
      <c r="C990">
        <v>0.59645045232460947</v>
      </c>
      <c r="D990">
        <v>-0.77</v>
      </c>
      <c r="E990">
        <v>0.25</v>
      </c>
      <c r="F990">
        <v>7.5925306496982703</v>
      </c>
      <c r="G990">
        <v>0.4</v>
      </c>
      <c r="H990">
        <v>-8.17</v>
      </c>
      <c r="I990">
        <f t="shared" si="60"/>
        <v>-5.3421229474655725</v>
      </c>
      <c r="J990">
        <v>0.35</v>
      </c>
      <c r="K990">
        <f t="shared" si="61"/>
        <v>0.97476922826635803</v>
      </c>
      <c r="L990">
        <f t="shared" si="62"/>
        <v>1.0236032450938146</v>
      </c>
      <c r="M990">
        <f t="shared" si="63"/>
        <v>0</v>
      </c>
    </row>
    <row r="991" spans="1:13" x14ac:dyDescent="0.3">
      <c r="A991">
        <v>990</v>
      </c>
      <c r="B991">
        <v>0.36946449975464091</v>
      </c>
      <c r="C991">
        <v>0.77924209606493355</v>
      </c>
      <c r="D991">
        <v>-0.77</v>
      </c>
      <c r="E991">
        <v>0.25</v>
      </c>
      <c r="F991">
        <v>7.5925306496982703</v>
      </c>
      <c r="G991">
        <v>0.4</v>
      </c>
      <c r="H991">
        <v>-8.17</v>
      </c>
      <c r="I991">
        <f t="shared" si="60"/>
        <v>-8.8365439302315725</v>
      </c>
      <c r="J991">
        <v>0.35</v>
      </c>
      <c r="K991">
        <f t="shared" si="61"/>
        <v>-0.24827811570174196</v>
      </c>
      <c r="L991">
        <f t="shared" si="62"/>
        <v>-9.4350903549158205E-2</v>
      </c>
      <c r="M991">
        <f t="shared" si="63"/>
        <v>1</v>
      </c>
    </row>
    <row r="992" spans="1:13" x14ac:dyDescent="0.3">
      <c r="A992">
        <v>991</v>
      </c>
      <c r="B992">
        <v>0.21587623077330531</v>
      </c>
      <c r="C992">
        <v>0.58591829113553129</v>
      </c>
      <c r="D992">
        <v>-0.77</v>
      </c>
      <c r="E992">
        <v>0.25</v>
      </c>
      <c r="F992">
        <v>7.5925306496982703</v>
      </c>
      <c r="G992">
        <v>0.4</v>
      </c>
      <c r="H992">
        <v>-8.17</v>
      </c>
      <c r="I992">
        <f t="shared" si="60"/>
        <v>-9.742392708789243</v>
      </c>
      <c r="J992">
        <v>0.35</v>
      </c>
      <c r="K992">
        <f t="shared" si="61"/>
        <v>-0.56532518819692656</v>
      </c>
      <c r="L992">
        <f t="shared" si="62"/>
        <v>-0.52191365824887836</v>
      </c>
      <c r="M992">
        <f t="shared" si="63"/>
        <v>1</v>
      </c>
    </row>
    <row r="993" spans="1:13" x14ac:dyDescent="0.3">
      <c r="A993">
        <v>992</v>
      </c>
      <c r="B993">
        <v>0.92630671209846671</v>
      </c>
      <c r="C993">
        <v>0.36613667593974619</v>
      </c>
      <c r="D993">
        <v>-0.77</v>
      </c>
      <c r="E993">
        <v>0.25</v>
      </c>
      <c r="F993">
        <v>7.5925306496982703</v>
      </c>
      <c r="G993">
        <v>0.4</v>
      </c>
      <c r="H993">
        <v>-8.17</v>
      </c>
      <c r="I993">
        <f t="shared" si="60"/>
        <v>-5.2723508272645319</v>
      </c>
      <c r="J993">
        <v>0.35</v>
      </c>
      <c r="K993">
        <f t="shared" si="61"/>
        <v>0.99918947033672212</v>
      </c>
      <c r="L993">
        <f t="shared" si="62"/>
        <v>0.93076886290273664</v>
      </c>
      <c r="M993">
        <f t="shared" si="63"/>
        <v>0</v>
      </c>
    </row>
    <row r="994" spans="1:13" x14ac:dyDescent="0.3">
      <c r="A994">
        <v>993</v>
      </c>
      <c r="B994">
        <v>0.36184604332145198</v>
      </c>
      <c r="C994">
        <v>0.46686517719901566</v>
      </c>
      <c r="D994">
        <v>-0.77</v>
      </c>
      <c r="E994">
        <v>0.25</v>
      </c>
      <c r="F994">
        <v>7.5925306496982703</v>
      </c>
      <c r="G994">
        <v>0.4</v>
      </c>
      <c r="H994">
        <v>-8.17</v>
      </c>
      <c r="I994">
        <f t="shared" si="60"/>
        <v>-8.8770574798757114</v>
      </c>
      <c r="J994">
        <v>0.35</v>
      </c>
      <c r="K994">
        <f t="shared" si="61"/>
        <v>-0.26245785807719058</v>
      </c>
      <c r="L994">
        <f t="shared" si="62"/>
        <v>-0.2790883397119836</v>
      </c>
      <c r="M994">
        <f t="shared" si="63"/>
        <v>1</v>
      </c>
    </row>
    <row r="995" spans="1:13" x14ac:dyDescent="0.3">
      <c r="A995">
        <v>994</v>
      </c>
      <c r="B995">
        <v>0.69194401084521773</v>
      </c>
      <c r="C995">
        <v>0.18763473614511939</v>
      </c>
      <c r="D995">
        <v>-0.77</v>
      </c>
      <c r="E995">
        <v>0.25</v>
      </c>
      <c r="F995">
        <v>7.5925306496982703</v>
      </c>
      <c r="G995">
        <v>0.4</v>
      </c>
      <c r="H995">
        <v>-8.17</v>
      </c>
      <c r="I995">
        <f t="shared" si="60"/>
        <v>-7.1672634938798963</v>
      </c>
      <c r="J995">
        <v>0.35</v>
      </c>
      <c r="K995">
        <f t="shared" si="61"/>
        <v>0.33597003702134476</v>
      </c>
      <c r="L995">
        <f t="shared" si="62"/>
        <v>0.15864081939856597</v>
      </c>
      <c r="M995">
        <f t="shared" si="63"/>
        <v>0</v>
      </c>
    </row>
    <row r="996" spans="1:13" x14ac:dyDescent="0.3">
      <c r="A996">
        <v>995</v>
      </c>
      <c r="B996">
        <v>0.60944335160110086</v>
      </c>
      <c r="C996">
        <v>0.91321651857071284</v>
      </c>
      <c r="D996">
        <v>-0.77</v>
      </c>
      <c r="E996">
        <v>0.25</v>
      </c>
      <c r="F996">
        <v>7.5925306496982703</v>
      </c>
      <c r="G996">
        <v>0.4</v>
      </c>
      <c r="H996">
        <v>-8.17</v>
      </c>
      <c r="I996">
        <f t="shared" si="60"/>
        <v>-7.6142629776824249</v>
      </c>
      <c r="J996">
        <v>0.35</v>
      </c>
      <c r="K996">
        <f t="shared" si="61"/>
        <v>0.17952021769045956</v>
      </c>
      <c r="L996">
        <f t="shared" si="62"/>
        <v>0.45168650627679852</v>
      </c>
      <c r="M996">
        <f t="shared" si="63"/>
        <v>0</v>
      </c>
    </row>
    <row r="997" spans="1:13" x14ac:dyDescent="0.3">
      <c r="A997">
        <v>996</v>
      </c>
      <c r="B997">
        <v>0.19833549388812199</v>
      </c>
      <c r="C997">
        <v>0.72368871261350087</v>
      </c>
      <c r="D997">
        <v>-0.77</v>
      </c>
      <c r="E997">
        <v>0.25</v>
      </c>
      <c r="F997">
        <v>7.5925306496982703</v>
      </c>
      <c r="G997">
        <v>0.4</v>
      </c>
      <c r="H997">
        <v>-8.17</v>
      </c>
      <c r="I997">
        <f t="shared" si="60"/>
        <v>-9.8651633341346479</v>
      </c>
      <c r="J997">
        <v>0.35</v>
      </c>
      <c r="K997">
        <f t="shared" si="61"/>
        <v>-0.60829490706781852</v>
      </c>
      <c r="L997">
        <f t="shared" si="62"/>
        <v>-0.48952793627195262</v>
      </c>
      <c r="M997">
        <f t="shared" si="63"/>
        <v>1</v>
      </c>
    </row>
    <row r="998" spans="1:13" x14ac:dyDescent="0.3">
      <c r="A998">
        <v>997</v>
      </c>
      <c r="B998">
        <v>1.2217777101830141E-2</v>
      </c>
      <c r="C998">
        <v>0.25041128925912515</v>
      </c>
      <c r="D998">
        <v>-0.77</v>
      </c>
      <c r="E998">
        <v>0.25</v>
      </c>
      <c r="F998">
        <v>7.5925306496982703</v>
      </c>
      <c r="G998">
        <v>0.4</v>
      </c>
      <c r="H998">
        <v>-8.17</v>
      </c>
      <c r="I998">
        <f t="shared" si="60"/>
        <v>-12.670422004803312</v>
      </c>
      <c r="J998">
        <v>0.35</v>
      </c>
      <c r="K998">
        <f t="shared" si="61"/>
        <v>-1.5901354418018503</v>
      </c>
      <c r="L998">
        <f t="shared" si="62"/>
        <v>-1.7247746503281272</v>
      </c>
      <c r="M998">
        <f t="shared" si="63"/>
        <v>1</v>
      </c>
    </row>
    <row r="999" spans="1:13" x14ac:dyDescent="0.3">
      <c r="A999">
        <v>998</v>
      </c>
      <c r="B999">
        <v>0.68763416669709976</v>
      </c>
      <c r="C999">
        <v>0.55432942551996567</v>
      </c>
      <c r="D999">
        <v>-0.77</v>
      </c>
      <c r="E999">
        <v>0.25</v>
      </c>
      <c r="F999">
        <v>7.5925306496982703</v>
      </c>
      <c r="G999">
        <v>0.4</v>
      </c>
      <c r="H999">
        <v>-8.17</v>
      </c>
      <c r="I999">
        <f t="shared" si="60"/>
        <v>-7.1916891556355855</v>
      </c>
      <c r="J999">
        <v>0.35</v>
      </c>
      <c r="K999">
        <f t="shared" si="61"/>
        <v>0.32742105540685351</v>
      </c>
      <c r="L999">
        <f t="shared" si="62"/>
        <v>0.35474252984784238</v>
      </c>
      <c r="M999">
        <f t="shared" si="63"/>
        <v>0</v>
      </c>
    </row>
    <row r="1000" spans="1:13" x14ac:dyDescent="0.3">
      <c r="A1000">
        <v>999</v>
      </c>
      <c r="B1000">
        <v>4.0113357097701252E-2</v>
      </c>
      <c r="C1000">
        <v>0.26201386982826247</v>
      </c>
      <c r="D1000">
        <v>-0.77</v>
      </c>
      <c r="E1000">
        <v>0.25</v>
      </c>
      <c r="F1000">
        <v>7.5925306496982703</v>
      </c>
      <c r="G1000">
        <v>0.4</v>
      </c>
      <c r="H1000">
        <v>-8.17</v>
      </c>
      <c r="I1000">
        <f t="shared" si="60"/>
        <v>-11.668744270984977</v>
      </c>
      <c r="J1000">
        <v>0.35</v>
      </c>
      <c r="K1000">
        <f t="shared" si="61"/>
        <v>-1.2395482349654339</v>
      </c>
      <c r="L1000">
        <f t="shared" si="62"/>
        <v>-1.3669780516282686</v>
      </c>
      <c r="M1000">
        <f t="shared" si="63"/>
        <v>1</v>
      </c>
    </row>
    <row r="1001" spans="1:13" x14ac:dyDescent="0.3">
      <c r="A1001">
        <v>1000</v>
      </c>
      <c r="B1001">
        <v>0.99677770040180236</v>
      </c>
      <c r="C1001">
        <v>5.0687658731237373E-2</v>
      </c>
      <c r="D1001">
        <v>-0.77</v>
      </c>
      <c r="E1001">
        <v>0.25</v>
      </c>
      <c r="F1001">
        <v>7.5925306496982703</v>
      </c>
      <c r="G1001">
        <v>0.4</v>
      </c>
      <c r="H1001">
        <v>-8.17</v>
      </c>
      <c r="I1001">
        <f t="shared" si="60"/>
        <v>-2.7214824765524952</v>
      </c>
      <c r="J1001">
        <v>0.35</v>
      </c>
      <c r="K1001">
        <f t="shared" si="61"/>
        <v>1.8919933930859349</v>
      </c>
      <c r="L1001">
        <f t="shared" si="62"/>
        <v>1.5643489216745854</v>
      </c>
      <c r="M1001">
        <f t="shared" si="6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0B23-923B-4C91-86E5-69804184E9EE}">
  <dimension ref="A1:D7"/>
  <sheetViews>
    <sheetView workbookViewId="0">
      <selection activeCell="B2" sqref="B2"/>
    </sheetView>
  </sheetViews>
  <sheetFormatPr defaultRowHeight="14.4" x14ac:dyDescent="0.3"/>
  <cols>
    <col min="1" max="1" width="13.5546875" bestFit="1" customWidth="1"/>
  </cols>
  <sheetData>
    <row r="1" spans="1:4" x14ac:dyDescent="0.3">
      <c r="A1" t="s">
        <v>13</v>
      </c>
      <c r="B1">
        <v>2016</v>
      </c>
      <c r="C1">
        <v>2018</v>
      </c>
    </row>
    <row r="2" spans="1:4" x14ac:dyDescent="0.3">
      <c r="A2" t="s">
        <v>14</v>
      </c>
      <c r="B2">
        <v>35</v>
      </c>
      <c r="C2">
        <v>47.1</v>
      </c>
      <c r="D2">
        <f>C2-B2</f>
        <v>12.100000000000001</v>
      </c>
    </row>
    <row r="3" spans="1:4" x14ac:dyDescent="0.3">
      <c r="A3" t="s">
        <v>15</v>
      </c>
      <c r="B3">
        <v>41</v>
      </c>
      <c r="C3">
        <v>48.9</v>
      </c>
      <c r="D3">
        <f t="shared" ref="D3:D7" si="0">C3-B3</f>
        <v>7.8999999999999986</v>
      </c>
    </row>
    <row r="4" spans="1:4" x14ac:dyDescent="0.3">
      <c r="A4" t="s">
        <v>16</v>
      </c>
      <c r="B4">
        <v>41</v>
      </c>
      <c r="C4">
        <v>50.2</v>
      </c>
      <c r="D4">
        <f t="shared" si="0"/>
        <v>9.2000000000000028</v>
      </c>
    </row>
    <row r="5" spans="1:4" x14ac:dyDescent="0.3">
      <c r="A5" t="s">
        <v>17</v>
      </c>
      <c r="B5">
        <v>39</v>
      </c>
      <c r="C5">
        <v>45.9</v>
      </c>
      <c r="D5">
        <f t="shared" si="0"/>
        <v>6.8999999999999986</v>
      </c>
    </row>
    <row r="6" spans="1:4" x14ac:dyDescent="0.3">
      <c r="A6" t="s">
        <v>18</v>
      </c>
      <c r="B6">
        <v>41</v>
      </c>
      <c r="C6">
        <v>49.2</v>
      </c>
      <c r="D6">
        <f t="shared" si="0"/>
        <v>8.2000000000000028</v>
      </c>
    </row>
    <row r="7" spans="1:4" x14ac:dyDescent="0.3">
      <c r="A7" t="s">
        <v>19</v>
      </c>
      <c r="B7">
        <v>42</v>
      </c>
      <c r="C7">
        <v>46.7</v>
      </c>
      <c r="D7">
        <f t="shared" si="0"/>
        <v>4.7000000000000028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Visualization</vt:lpstr>
      <vt:lpstr>Outcomes</vt:lpstr>
      <vt:lpstr>Popular Vote</vt:lpstr>
      <vt:lpstr>Tipping Point Margin</vt:lpstr>
      <vt:lpstr>Trump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2019-07-20T20:34:56Z</dcterms:created>
  <dcterms:modified xsi:type="dcterms:W3CDTF">2019-07-23T05:14:13Z</dcterms:modified>
</cp:coreProperties>
</file>