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Early State Considerations\"/>
    </mc:Choice>
  </mc:AlternateContent>
  <xr:revisionPtr revIDLastSave="0" documentId="13_ncr:1_{2C47BDE5-BB37-4A98-8B80-5BA55DEB85E7}" xr6:coauthVersionLast="44" xr6:coauthVersionMax="44" xr10:uidLastSave="{00000000-0000-0000-0000-000000000000}"/>
  <bookViews>
    <workbookView xWindow="-108" yWindow="-108" windowWidth="22320" windowHeight="13176" xr2:uid="{9448C6DB-88A4-4A7E-9E3C-0AE18EA44677}"/>
  </bookViews>
  <sheets>
    <sheet name="Sheet1" sheetId="1" r:id="rId1"/>
  </sheets>
  <definedNames>
    <definedName name="_xlnm._FilterDatabase" localSheetId="0" hidden="1">Sheet1!$A$1:$AB$58</definedName>
    <definedName name="_xlchart.v1.0" hidden="1">Sheet1!$H$76:$I$87</definedName>
    <definedName name="_xlchart.v1.1" hidden="1">Sheet1!$J$76:$J$87</definedName>
    <definedName name="_xlchart.v1.10" hidden="1">Sheet1!$P$77:$Q$78</definedName>
    <definedName name="_xlchart.v1.11" hidden="1">Sheet1!$R$77:$R$78</definedName>
    <definedName name="_xlchart.v1.12" hidden="1">Sheet1!$T$76:$U$87</definedName>
    <definedName name="_xlchart.v1.13" hidden="1">Sheet1!$V$76:$V$87</definedName>
    <definedName name="_xlchart.v1.14" hidden="1">Sheet1!$L$76:$M$87</definedName>
    <definedName name="_xlchart.v1.15" hidden="1">Sheet1!$N$76:$N$87</definedName>
    <definedName name="_xlchart.v1.16" hidden="1">Sheet1!$T$76:$U$87</definedName>
    <definedName name="_xlchart.v1.17" hidden="1">Sheet1!$U$76:$U$87</definedName>
    <definedName name="_xlchart.v1.18" hidden="1">Sheet1!$V$75</definedName>
    <definedName name="_xlchart.v1.19" hidden="1">Sheet1!$V$76:$V$87</definedName>
    <definedName name="_xlchart.v1.2" hidden="1">Sheet1!$L$76:$M$87</definedName>
    <definedName name="_xlchart.v1.20" hidden="1">Sheet1!$AA$76:$AA$87</definedName>
    <definedName name="_xlchart.v1.21" hidden="1">Sheet1!$AF$76:$AG$87</definedName>
    <definedName name="_xlchart.v1.22" hidden="1">Sheet1!$AH$76:$AH$87</definedName>
    <definedName name="_xlchart.v1.23" hidden="1">Sheet1!$Y$76:$Z$87</definedName>
    <definedName name="_xlchart.v1.24" hidden="1">Sheet1!$H$76:$I$87</definedName>
    <definedName name="_xlchart.v1.25" hidden="1">Sheet1!$J$76:$J$87</definedName>
    <definedName name="_xlchart.v1.3" hidden="1">Sheet1!$N$76:$N$87</definedName>
    <definedName name="_xlchart.v1.4" hidden="1">Sheet1!$AA$76:$AA$87</definedName>
    <definedName name="_xlchart.v1.5" hidden="1">Sheet1!$T$76:$U$87</definedName>
    <definedName name="_xlchart.v1.6" hidden="1">Sheet1!$V$76:$V$87</definedName>
    <definedName name="_xlchart.v1.7" hidden="1">Sheet1!$Y$76:$Z$87</definedName>
    <definedName name="_xlchart.v1.8" hidden="1">Sheet1!$H$76:$I$87</definedName>
    <definedName name="_xlchart.v1.9" hidden="1">Sheet1!$J$76:$J$87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7" i="1" l="1"/>
  <c r="AG86" i="1"/>
  <c r="AG85" i="1"/>
  <c r="AG84" i="1"/>
  <c r="AF84" i="1"/>
  <c r="AG83" i="1"/>
  <c r="AG82" i="1"/>
  <c r="AF82" i="1"/>
  <c r="AG81" i="1"/>
  <c r="AG80" i="1"/>
  <c r="AF80" i="1"/>
  <c r="AG79" i="1"/>
  <c r="AG78" i="1"/>
  <c r="AF78" i="1"/>
  <c r="AG77" i="1"/>
  <c r="AG76" i="1"/>
  <c r="AF76" i="1"/>
  <c r="Z87" i="1"/>
  <c r="Z86" i="1"/>
  <c r="Z85" i="1"/>
  <c r="Z84" i="1"/>
  <c r="Z83" i="1"/>
  <c r="Z82" i="1"/>
  <c r="Y82" i="1"/>
  <c r="Z81" i="1"/>
  <c r="Z80" i="1"/>
  <c r="Y80" i="1"/>
  <c r="Z79" i="1"/>
  <c r="Z78" i="1"/>
  <c r="Y78" i="1"/>
  <c r="Z77" i="1"/>
  <c r="Z76" i="1"/>
  <c r="Y76" i="1"/>
  <c r="U87" i="1"/>
  <c r="U86" i="1"/>
  <c r="U85" i="1"/>
  <c r="U84" i="1"/>
  <c r="U83" i="1"/>
  <c r="U82" i="1"/>
  <c r="U81" i="1"/>
  <c r="U80" i="1"/>
  <c r="U79" i="1"/>
  <c r="U78" i="1"/>
  <c r="U77" i="1"/>
  <c r="U76" i="1"/>
  <c r="T82" i="1"/>
  <c r="T80" i="1"/>
  <c r="T78" i="1"/>
  <c r="T76" i="1"/>
  <c r="L84" i="1"/>
  <c r="L82" i="1"/>
  <c r="L80" i="1"/>
  <c r="L78" i="1"/>
  <c r="L76" i="1"/>
  <c r="M87" i="1"/>
  <c r="M86" i="1"/>
  <c r="M85" i="1"/>
  <c r="M84" i="1"/>
  <c r="M83" i="1"/>
  <c r="M82" i="1"/>
  <c r="M81" i="1"/>
  <c r="M80" i="1"/>
  <c r="M79" i="1"/>
  <c r="M78" i="1"/>
  <c r="M77" i="1"/>
  <c r="M76" i="1"/>
  <c r="H84" i="1"/>
  <c r="H82" i="1"/>
  <c r="H80" i="1"/>
  <c r="H78" i="1"/>
  <c r="H76" i="1"/>
  <c r="I77" i="1"/>
  <c r="I78" i="1"/>
  <c r="I79" i="1"/>
  <c r="I80" i="1"/>
  <c r="I81" i="1"/>
  <c r="I82" i="1"/>
  <c r="I83" i="1"/>
  <c r="I84" i="1"/>
  <c r="I85" i="1"/>
  <c r="I86" i="1"/>
  <c r="I87" i="1"/>
  <c r="I76" i="1"/>
  <c r="T69" i="1" l="1"/>
  <c r="U69" i="1"/>
  <c r="V69" i="1"/>
  <c r="W69" i="1"/>
  <c r="X69" i="1"/>
  <c r="Y69" i="1"/>
  <c r="Z69" i="1"/>
  <c r="AA69" i="1"/>
  <c r="AB69" i="1"/>
  <c r="T70" i="1"/>
  <c r="U70" i="1"/>
  <c r="V70" i="1"/>
  <c r="W70" i="1"/>
  <c r="X70" i="1"/>
  <c r="Y70" i="1"/>
  <c r="Z70" i="1"/>
  <c r="AA70" i="1"/>
  <c r="AB70" i="1"/>
  <c r="T71" i="1"/>
  <c r="U71" i="1"/>
  <c r="V71" i="1"/>
  <c r="W71" i="1"/>
  <c r="X71" i="1"/>
  <c r="Y71" i="1"/>
  <c r="Z71" i="1"/>
  <c r="AA71" i="1"/>
  <c r="AB71" i="1"/>
  <c r="T72" i="1"/>
  <c r="U72" i="1"/>
  <c r="V72" i="1"/>
  <c r="W72" i="1"/>
  <c r="X72" i="1"/>
  <c r="Y72" i="1"/>
  <c r="Z72" i="1"/>
  <c r="AA72" i="1"/>
  <c r="AB72" i="1"/>
  <c r="T73" i="1"/>
  <c r="U73" i="1"/>
  <c r="V73" i="1"/>
  <c r="W73" i="1"/>
  <c r="X73" i="1"/>
  <c r="Y73" i="1"/>
  <c r="Z73" i="1"/>
  <c r="AA73" i="1"/>
  <c r="AB73" i="1"/>
  <c r="S70" i="1"/>
  <c r="S71" i="1"/>
  <c r="S72" i="1"/>
  <c r="S73" i="1"/>
  <c r="S69" i="1"/>
  <c r="E3" i="1"/>
  <c r="E8" i="1"/>
  <c r="E5" i="1"/>
  <c r="E11" i="1"/>
  <c r="E20" i="1"/>
  <c r="E24" i="1"/>
  <c r="E9" i="1"/>
  <c r="E10" i="1"/>
  <c r="E49" i="1"/>
  <c r="E12" i="1"/>
  <c r="E13" i="1"/>
  <c r="E14" i="1"/>
  <c r="E15" i="1"/>
  <c r="E16" i="1"/>
  <c r="E17" i="1"/>
  <c r="E18" i="1"/>
  <c r="E19" i="1"/>
  <c r="E4" i="1"/>
  <c r="E21" i="1"/>
  <c r="E22" i="1"/>
  <c r="E23" i="1"/>
  <c r="E26" i="1"/>
  <c r="E25" i="1"/>
  <c r="E28" i="1"/>
  <c r="E27" i="1"/>
  <c r="E33" i="1"/>
  <c r="E29" i="1"/>
  <c r="E30" i="1"/>
  <c r="E31" i="1"/>
  <c r="E32" i="1"/>
  <c r="E6" i="1"/>
  <c r="E50" i="1"/>
  <c r="E35" i="1"/>
  <c r="E36" i="1"/>
  <c r="E37" i="1"/>
  <c r="E34" i="1"/>
  <c r="E39" i="1"/>
  <c r="E40" i="1"/>
  <c r="E53" i="1"/>
  <c r="E42" i="1"/>
  <c r="E43" i="1"/>
  <c r="E44" i="1"/>
  <c r="E45" i="1"/>
  <c r="E38" i="1"/>
  <c r="E47" i="1"/>
  <c r="E41" i="1"/>
  <c r="E46" i="1"/>
  <c r="E48" i="1"/>
  <c r="E51" i="1"/>
  <c r="E52" i="1"/>
  <c r="E7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<sst xmlns="http://schemas.openxmlformats.org/spreadsheetml/2006/main" count="138" uniqueCount="81">
  <si>
    <t>state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</si>
  <si>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</si>
  <si>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</si>
  <si>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</si>
  <si>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</si>
  <si>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</si>
  <si>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</si>
  <si>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</si>
  <si>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</si>
  <si>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</si>
  <si>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Democrats Abroad</t>
  </si>
  <si>
    <t>District of Columbia</t>
  </si>
  <si>
    <t>Florida</t>
  </si>
  <si>
    <t>Guam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</si>
  <si>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</si>
  <si>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</si>
  <si>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</si>
  <si>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</si>
  <si>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</si>
  <si>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</si>
  <si>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</si>
  <si>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</si>
  <si>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</si>
  <si>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</si>
  <si>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</si>
  <si>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</si>
  <si>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</si>
  <si>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</si>
  <si>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</si>
  <si>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</si>
  <si>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</si>
  <si>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</si>
  <si>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</si>
  <si>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</si>
  <si>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</si>
  <si>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</si>
  <si>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</si>
  <si>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</si>
  <si>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</si>
  <si>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</si>
  <si>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</si>
  <si>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</si>
  <si>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</si>
  <si>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</si>
  <si>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</si>
  <si>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</si>
  <si>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</si>
  <si>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</si>
  <si>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</si>
  <si>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</si>
  <si>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</si>
  <si>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</si>
  <si>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</si>
  <si>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</si>
  <si>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</si>
  <si>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Widconsin</t>
  </si>
  <si>
    <t>Wyoming</t>
  </si>
  <si>
    <t>2016 vote for winner</t>
  </si>
  <si>
    <t>2008 vote for winner</t>
  </si>
  <si>
    <t>2004 vote for winner</t>
  </si>
  <si>
    <t>Total</t>
  </si>
  <si>
    <t>Feb &amp; Super Tuesday 2020</t>
  </si>
  <si>
    <t>Pledged Delegates</t>
  </si>
  <si>
    <t>Considering Warren</t>
  </si>
  <si>
    <t>Biden</t>
  </si>
  <si>
    <t>Sanders</t>
  </si>
  <si>
    <t>Harris</t>
  </si>
  <si>
    <t>Buttigieg</t>
  </si>
  <si>
    <t>Booker</t>
  </si>
  <si>
    <t>O'Rourke</t>
  </si>
  <si>
    <t>Klobuchar</t>
  </si>
  <si>
    <t>Yang</t>
  </si>
  <si>
    <t>Castro</t>
  </si>
  <si>
    <t>Polling Warren</t>
  </si>
  <si>
    <t>National</t>
  </si>
  <si>
    <t>Not sure</t>
  </si>
  <si>
    <t>Warren</t>
  </si>
  <si>
    <t>Pete</t>
  </si>
  <si>
    <t>Considering</t>
  </si>
  <si>
    <t>Support</t>
  </si>
  <si>
    <t>Considering, but not supporting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</si>
</sst>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C0A3E"/>
      <color rgb="FFF3C677"/>
      <color rgb="FFF9564F"/>
      <color rgb="FFB33F62"/>
      <color rgb="FF7B1E7A"/>
      <color rgb="FFA9DBB8"/>
      <color rgb="FFC6EBBE"/>
      <color rgb="FFFF66FF"/>
      <color rgb="FFDC24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plotArea>
      <cx:plotAreaRegion>
        <cx:series layoutId="sunburst" uniqueId="{358A9295-3603-41EE-9FB1-6E13226F42B0}">
          <cx:spPr>
            <a:solidFill>
              <a:srgbClr val="0C0A3E"/>
            </a:solidFill>
          </cx:spPr>
          <cx:dataPt idx="1">
            <cx:spPr>
              <a:solidFill>
                <a:srgbClr val="0C0A3E">
                  <a:alpha val="75000"/>
                </a:srgbClr>
              </a:solidFill>
            </cx:spPr>
          </cx:dataPt>
          <cx:dataPt idx="2">
            <cx:spPr>
              <a:solidFill>
                <a:srgbClr val="0C0A3E">
                  <a:alpha val="50000"/>
                </a:srgbClr>
              </a:solidFill>
            </cx:spPr>
          </cx:dataPt>
          <cx:dataPt idx="4">
            <cx:spPr>
              <a:solidFill>
                <a:srgbClr val="0C0A3E">
                  <a:alpha val="74000"/>
                </a:srgbClr>
              </a:solidFill>
            </cx:spPr>
          </cx:dataPt>
          <cx:dataPt idx="5">
            <cx:spPr>
              <a:solidFill>
                <a:srgbClr val="0C0A3E">
                  <a:alpha val="50000"/>
                </a:srgbClr>
              </a:solidFill>
            </cx:spPr>
          </cx:dataPt>
          <cx:dataPt idx="7">
            <cx:spPr>
              <a:solidFill>
                <a:srgbClr val="0C0A3E">
                  <a:alpha val="75000"/>
                </a:srgbClr>
              </a:solidFill>
            </cx:spPr>
          </cx:dataPt>
          <cx:dataPt idx="8">
            <cx:spPr>
              <a:solidFill>
                <a:srgbClr val="0C0A3E">
                  <a:alpha val="49000"/>
                </a:srgbClr>
              </a:solidFill>
            </cx:spPr>
          </cx:dataPt>
          <cx:dataPt idx="10">
            <cx:spPr>
              <a:solidFill>
                <a:srgbClr val="0C0A3E">
                  <a:alpha val="76000"/>
                </a:srgbClr>
              </a:solidFill>
            </cx:spPr>
          </cx:dataPt>
          <cx:dataPt idx="11">
            <cx:spPr>
              <a:solidFill>
                <a:srgbClr val="0C0A3E">
                  <a:alpha val="50000"/>
                </a:srgbClr>
              </a:solidFill>
            </cx:spPr>
          </cx:dataPt>
          <cx:dataPt idx="13">
            <cx:spPr>
              <a:solidFill>
                <a:srgbClr val="0C0A3E">
                  <a:alpha val="75000"/>
                </a:srgbClr>
              </a:solidFill>
            </cx:spPr>
          </cx:dataPt>
          <cx:dataPt idx="14">
            <cx:spPr>
              <a:solidFill>
                <a:srgbClr val="0C0A3E">
                  <a:alpha val="49000"/>
                </a:srgbClr>
              </a:solidFill>
            </cx:spPr>
          </cx:dataPt>
          <cx:dataPt idx="16">
            <cx:spPr>
              <a:solidFill>
                <a:srgbClr val="0C0A3E">
                  <a:alpha val="75000"/>
                </a:srgbClr>
              </a:solidFill>
            </cx:spPr>
          </cx:dataPt>
          <cx:dataPt idx="17">
            <cx:spPr>
              <a:solidFill>
                <a:srgbClr val="0C0A3E">
                  <a:alpha val="50000"/>
                </a:srgbClr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0"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050" b="0" i="0" u="none" strike="noStrike" baseline="0">
                  <a:solidFill>
                    <a:sysClr val="window" lastClr="FFFFFF"/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35289935-411A-4A7E-A926-2146BED93850}">
          <cx:spPr>
            <a:solidFill>
              <a:srgbClr val="7B1E7A"/>
            </a:solidFill>
          </cx:spPr>
          <cx:dataPt idx="1">
            <cx:spPr>
              <a:solidFill>
                <a:srgbClr val="7B1E7A">
                  <a:alpha val="74000"/>
                </a:srgbClr>
              </a:solidFill>
            </cx:spPr>
          </cx:dataPt>
          <cx:dataPt idx="2">
            <cx:spPr>
              <a:solidFill>
                <a:srgbClr val="7B1E7A">
                  <a:alpha val="50000"/>
                </a:srgbClr>
              </a:solidFill>
            </cx:spPr>
          </cx:dataPt>
          <cx:dataPt idx="4">
            <cx:spPr>
              <a:solidFill>
                <a:srgbClr val="7B1E7A">
                  <a:alpha val="75000"/>
                </a:srgbClr>
              </a:solidFill>
            </cx:spPr>
          </cx:dataPt>
          <cx:dataPt idx="5">
            <cx:spPr>
              <a:solidFill>
                <a:srgbClr val="7B1E7A">
                  <a:alpha val="50000"/>
                </a:srgbClr>
              </a:solidFill>
            </cx:spPr>
          </cx:dataPt>
          <cx:dataPt idx="7">
            <cx:spPr>
              <a:solidFill>
                <a:srgbClr val="7B1E7A">
                  <a:alpha val="75000"/>
                </a:srgbClr>
              </a:solidFill>
            </cx:spPr>
          </cx:dataPt>
          <cx:dataPt idx="8">
            <cx:spPr>
              <a:solidFill>
                <a:srgbClr val="7B1E7A">
                  <a:alpha val="50000"/>
                </a:srgbClr>
              </a:solidFill>
            </cx:spPr>
          </cx:dataPt>
          <cx:dataPt idx="10">
            <cx:spPr>
              <a:solidFill>
                <a:srgbClr val="7B1E7A">
                  <a:alpha val="75000"/>
                </a:srgbClr>
              </a:solidFill>
            </cx:spPr>
          </cx:dataPt>
          <cx:dataPt idx="11">
            <cx:spPr>
              <a:solidFill>
                <a:srgbClr val="7B1E7A">
                  <a:alpha val="50000"/>
                </a:srgbClr>
              </a:solidFill>
            </cx:spPr>
          </cx:dataPt>
          <cx:dataPt idx="13">
            <cx:spPr>
              <a:solidFill>
                <a:srgbClr val="7B1E7A">
                  <a:alpha val="75000"/>
                </a:srgbClr>
              </a:solidFill>
            </cx:spPr>
          </cx:dataPt>
          <cx:dataPt idx="14">
            <cx:spPr>
              <a:solidFill>
                <a:srgbClr val="7B1E7A">
                  <a:alpha val="50000"/>
                </a:srgbClr>
              </a:solidFill>
            </cx:spPr>
          </cx:dataPt>
          <cx:dataPt idx="16">
            <cx:spPr>
              <a:solidFill>
                <a:srgbClr val="7B1E7A">
                  <a:alpha val="75000"/>
                </a:srgbClr>
              </a:solidFill>
            </cx:spPr>
          </cx:dataPt>
          <cx:dataPt idx="17">
            <cx:spPr>
              <a:solidFill>
                <a:srgbClr val="7B1E7A">
                  <a:alpha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050" b="0" i="0" u="none" strike="noStrike" baseline="0">
                  <a:solidFill>
                    <a:sysClr val="window" lastClr="FFFFFF"/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_xlchart.v1.19</cx:f>
      </cx:numDim>
    </cx:data>
  </cx:chartData>
  <cx:chart>
    <cx:plotArea>
      <cx:plotAreaRegion>
        <cx:series layoutId="sunburst" uniqueId="{3E7EC0CA-5C00-4A3C-931D-EC1B618D5E84}">
          <cx:spPr>
            <a:solidFill>
              <a:srgbClr val="B33F62"/>
            </a:solidFill>
          </cx:spPr>
          <cx:dataPt idx="1">
            <cx:spPr>
              <a:solidFill>
                <a:srgbClr val="B33F62">
                  <a:alpha val="75000"/>
                </a:srgbClr>
              </a:solidFill>
            </cx:spPr>
          </cx:dataPt>
          <cx:dataPt idx="2">
            <cx:spPr>
              <a:solidFill>
                <a:srgbClr val="B33F62">
                  <a:alpha val="50000"/>
                </a:srgbClr>
              </a:solidFill>
            </cx:spPr>
          </cx:dataPt>
          <cx:dataPt idx="4">
            <cx:spPr>
              <a:solidFill>
                <a:srgbClr val="B33F62">
                  <a:alpha val="75000"/>
                </a:srgbClr>
              </a:solidFill>
            </cx:spPr>
          </cx:dataPt>
          <cx:dataPt idx="5">
            <cx:spPr>
              <a:solidFill>
                <a:srgbClr val="B33F62">
                  <a:alpha val="50000"/>
                </a:srgbClr>
              </a:solidFill>
            </cx:spPr>
          </cx:dataPt>
          <cx:dataPt idx="7">
            <cx:spPr>
              <a:solidFill>
                <a:srgbClr val="B33F62">
                  <a:alpha val="75000"/>
                </a:srgbClr>
              </a:solidFill>
            </cx:spPr>
          </cx:dataPt>
          <cx:dataPt idx="8">
            <cx:spPr>
              <a:solidFill>
                <a:srgbClr val="B33F62">
                  <a:alpha val="50000"/>
                </a:srgbClr>
              </a:solidFill>
            </cx:spPr>
          </cx:dataPt>
          <cx:dataPt idx="10">
            <cx:spPr>
              <a:solidFill>
                <a:srgbClr val="B33F62">
                  <a:alpha val="75000"/>
                </a:srgbClr>
              </a:solidFill>
            </cx:spPr>
          </cx:dataPt>
          <cx:dataPt idx="11">
            <cx:spPr>
              <a:solidFill>
                <a:srgbClr val="B33F62">
                  <a:alpha val="50000"/>
                </a:srgbClr>
              </a:solidFill>
            </cx:spPr>
          </cx:dataPt>
          <cx:dataPt idx="13">
            <cx:spPr>
              <a:solidFill>
                <a:srgbClr val="B33F62">
                  <a:alpha val="75000"/>
                </a:srgbClr>
              </a:solidFill>
            </cx:spPr>
          </cx:dataPt>
          <cx:dataPt idx="14">
            <cx:spPr>
              <a:solidFill>
                <a:srgbClr val="B33F62">
                  <a:alpha val="50000"/>
                </a:srgbClr>
              </a:solidFill>
            </cx:spPr>
          </cx:dataPt>
          <cx:dataPt idx="16">
            <cx:spPr>
              <a:solidFill>
                <a:srgbClr val="B33F62">
                  <a:alpha val="75000"/>
                </a:srgbClr>
              </a:solidFill>
            </cx:spPr>
          </cx:dataPt>
          <cx:dataPt idx="17">
            <cx:spPr>
              <a:solidFill>
                <a:srgbClr val="B33F62">
                  <a:alpha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050" b="0" i="0" u="none" strike="noStrike" baseline="0">
                  <a:solidFill>
                    <a:sysClr val="window" lastClr="FFFFFF"/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_xlchart.v1.4</cx:f>
      </cx:numDim>
    </cx:data>
  </cx:chartData>
  <cx:chart>
    <cx:plotArea>
      <cx:plotAreaRegion>
        <cx:series layoutId="sunburst" uniqueId="{8627E9E1-C92F-40CC-93B9-9B0E6990680E}">
          <cx:spPr>
            <a:solidFill>
              <a:srgbClr val="F9564F"/>
            </a:solidFill>
          </cx:spPr>
          <cx:dataPt idx="1">
            <cx:spPr>
              <a:solidFill>
                <a:srgbClr val="F9564F">
                  <a:alpha val="75000"/>
                </a:srgbClr>
              </a:solidFill>
            </cx:spPr>
          </cx:dataPt>
          <cx:dataPt idx="2">
            <cx:spPr>
              <a:solidFill>
                <a:srgbClr val="F9564F">
                  <a:alpha val="50000"/>
                </a:srgbClr>
              </a:solidFill>
            </cx:spPr>
          </cx:dataPt>
          <cx:dataPt idx="4">
            <cx:spPr>
              <a:solidFill>
                <a:srgbClr val="F9564F">
                  <a:alpha val="75000"/>
                </a:srgbClr>
              </a:solidFill>
            </cx:spPr>
          </cx:dataPt>
          <cx:dataPt idx="5">
            <cx:spPr>
              <a:solidFill>
                <a:srgbClr val="F9564F">
                  <a:alpha val="50000"/>
                </a:srgbClr>
              </a:solidFill>
            </cx:spPr>
          </cx:dataPt>
          <cx:dataPt idx="7">
            <cx:spPr>
              <a:solidFill>
                <a:srgbClr val="F9564F">
                  <a:alpha val="75000"/>
                </a:srgbClr>
              </a:solidFill>
            </cx:spPr>
          </cx:dataPt>
          <cx:dataPt idx="8">
            <cx:spPr>
              <a:solidFill>
                <a:srgbClr val="F9564F">
                  <a:alpha val="50000"/>
                </a:srgbClr>
              </a:solidFill>
            </cx:spPr>
          </cx:dataPt>
          <cx:dataPt idx="10">
            <cx:spPr>
              <a:solidFill>
                <a:srgbClr val="F9564F">
                  <a:alpha val="75000"/>
                </a:srgbClr>
              </a:solidFill>
            </cx:spPr>
          </cx:dataPt>
          <cx:dataPt idx="11">
            <cx:spPr>
              <a:solidFill>
                <a:srgbClr val="F9564F">
                  <a:alpha val="50000"/>
                </a:srgbClr>
              </a:solidFill>
            </cx:spPr>
          </cx:dataPt>
          <cx:dataPt idx="13">
            <cx:spPr>
              <a:solidFill>
                <a:srgbClr val="F9564F">
                  <a:alpha val="75000"/>
                </a:srgbClr>
              </a:solidFill>
            </cx:spPr>
          </cx:dataPt>
          <cx:dataPt idx="14">
            <cx:spPr>
              <a:solidFill>
                <a:srgbClr val="F9564F">
                  <a:alpha val="50000"/>
                </a:srgbClr>
              </a:solidFill>
            </cx:spPr>
          </cx:dataPt>
          <cx:dataPt idx="16">
            <cx:spPr>
              <a:solidFill>
                <a:srgbClr val="F9564F">
                  <a:alpha val="75000"/>
                </a:srgbClr>
              </a:solidFill>
            </cx:spPr>
          </cx:dataPt>
          <cx:dataPt idx="17">
            <cx:spPr>
              <a:solidFill>
                <a:srgbClr val="F9564F">
                  <a:alpha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050" b="0" i="0" u="none" strike="noStrike" baseline="0">
                  <a:solidFill>
                    <a:sysClr val="window" lastClr="FFFFFF"/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size">
        <cx:f>_xlchart.v1.22</cx:f>
      </cx:numDim>
    </cx:data>
  </cx:chartData>
  <cx:chart>
    <cx:plotArea>
      <cx:plotAreaRegion>
        <cx:series layoutId="sunburst" uniqueId="{7521766D-49DC-485D-A6A6-33E0263592E2}">
          <cx:spPr>
            <a:solidFill>
              <a:srgbClr val="F3C677"/>
            </a:solidFill>
          </cx:spPr>
          <cx:dataPt idx="1">
            <cx:spPr>
              <a:solidFill>
                <a:srgbClr val="F3C677">
                  <a:alpha val="50000"/>
                </a:srgbClr>
              </a:solidFill>
            </cx:spPr>
          </cx:dataPt>
          <cx:dataPt idx="2">
            <cx:spPr>
              <a:solidFill>
                <a:srgbClr val="F3C677">
                  <a:alpha val="75000"/>
                </a:srgbClr>
              </a:solidFill>
            </cx:spPr>
          </cx:dataPt>
          <cx:dataPt idx="4">
            <cx:spPr>
              <a:solidFill>
                <a:srgbClr val="F3C677">
                  <a:alpha val="75000"/>
                </a:srgbClr>
              </a:solidFill>
            </cx:spPr>
          </cx:dataPt>
          <cx:dataPt idx="5">
            <cx:spPr>
              <a:solidFill>
                <a:srgbClr val="F3C677">
                  <a:alpha val="50000"/>
                </a:srgbClr>
              </a:solidFill>
            </cx:spPr>
          </cx:dataPt>
          <cx:dataPt idx="7">
            <cx:spPr>
              <a:solidFill>
                <a:srgbClr val="F3C677">
                  <a:alpha val="75000"/>
                </a:srgbClr>
              </a:solidFill>
            </cx:spPr>
          </cx:dataPt>
          <cx:dataPt idx="8">
            <cx:spPr>
              <a:solidFill>
                <a:srgbClr val="F3C677">
                  <a:alpha val="50000"/>
                </a:srgbClr>
              </a:solidFill>
            </cx:spPr>
          </cx:dataPt>
          <cx:dataPt idx="10">
            <cx:spPr>
              <a:solidFill>
                <a:srgbClr val="F3C677">
                  <a:alpha val="75000"/>
                </a:srgbClr>
              </a:solidFill>
            </cx:spPr>
          </cx:dataPt>
          <cx:dataPt idx="11">
            <cx:spPr>
              <a:solidFill>
                <a:srgbClr val="F3C677">
                  <a:alpha val="50000"/>
                </a:srgbClr>
              </a:solidFill>
            </cx:spPr>
          </cx:dataPt>
          <cx:dataPt idx="13">
            <cx:spPr>
              <a:solidFill>
                <a:srgbClr val="F3C677">
                  <a:alpha val="75000"/>
                </a:srgbClr>
              </a:solidFill>
            </cx:spPr>
          </cx:dataPt>
          <cx:dataPt idx="14">
            <cx:spPr>
              <a:solidFill>
                <a:srgbClr val="F3C677">
                  <a:alpha val="50000"/>
                </a:srgbClr>
              </a:solidFill>
            </cx:spPr>
          </cx:dataPt>
          <cx:dataPt idx="16">
            <cx:spPr>
              <a:solidFill>
                <a:srgbClr val="F3C677">
                  <a:alpha val="75000"/>
                </a:srgbClr>
              </a:solidFill>
            </cx:spPr>
          </cx:dataPt>
          <cx:dataPt idx="17">
            <cx:spPr>
              <a:solidFill>
                <a:srgbClr val="F3C677">
                  <a:alpha val="50000"/>
                </a:srgbClr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0">
                    <a:solidFill>
                      <a:sysClr val="windowText" lastClr="000000"/>
                    </a:solidFill>
                    <a:latin typeface="Bodoni MT Black" panose="02070A03080606020203" pitchFamily="18" charset="0"/>
                    <a:ea typeface="Bodoni MT Black" panose="02070A03080606020203" pitchFamily="18" charset="0"/>
                    <a:cs typeface="Bodoni MT Black" panose="02070A03080606020203" pitchFamily="18" charset="0"/>
                  </a:defRPr>
                </a:pPr>
                <a:endParaRPr lang="en-US" sz="1100" b="0" i="0" u="none" strike="noStrike" baseline="0">
                  <a:solidFill>
                    <a:sysClr val="windowText" lastClr="000000"/>
                  </a:solidFill>
                  <a:latin typeface="Bodoni MT Black" panose="02070A03080606020203" pitchFamily="18" charset="0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plotArea>
      <cx:plotAreaRegion>
        <cx:series layoutId="sunburst" uniqueId="{CD2B0681-07E7-4FC6-86FD-5F60DF2C81C7}">
          <cx:spPr>
            <a:solidFill>
              <a:schemeClr val="tx1"/>
            </a:solidFill>
          </cx:spPr>
          <cx:dataPt idx="1">
            <cx:spPr>
              <a:solidFill>
                <a:sysClr val="windowText" lastClr="000000">
                  <a:alpha val="35000"/>
                </a:sysClr>
              </a:solidFill>
            </cx:spPr>
          </cx:dataPt>
          <cx:dataPt idx="2">
            <cx:spPr>
              <a:solidFill>
                <a:sysClr val="windowText" lastClr="000000">
                  <a:alpha val="65000"/>
                </a:sysClr>
              </a:solidFill>
            </cx:spPr>
          </cx:dataPt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1546860</xdr:colOff>
      <xdr:row>88</xdr:row>
      <xdr:rowOff>167640</xdr:rowOff>
    </xdr:from>
    <xdr:to>
      <xdr:col>9</xdr:col>
      <xdr:colOff>60960</xdr:colOff>
      <xdr:row>109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1F0F80-566D-460B-ADFE-CF2579B6C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46620" y="6751320"/>
              <a:ext cx="400050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541020</xdr:colOff>
      <xdr:row>88</xdr:row>
      <xdr:rowOff>68580</xdr:rowOff>
    </xdr:from>
    <xdr:to>
      <xdr:col>15</xdr:col>
      <xdr:colOff>190500</xdr:colOff>
      <xdr:row>109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7945B11-A96A-4263-A42E-013B934B3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6780" y="6652260"/>
              <a:ext cx="404622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88</xdr:row>
      <xdr:rowOff>38100</xdr:rowOff>
    </xdr:from>
    <xdr:to>
      <xdr:col>22</xdr:col>
      <xdr:colOff>487680</xdr:colOff>
      <xdr:row>108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B2B2350-97DC-4F36-9A4F-3409FAD09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70880" y="6621780"/>
              <a:ext cx="398526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411480</xdr:colOff>
      <xdr:row>88</xdr:row>
      <xdr:rowOff>0</xdr:rowOff>
    </xdr:from>
    <xdr:to>
      <xdr:col>29</xdr:col>
      <xdr:colOff>464820</xdr:colOff>
      <xdr:row>108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12D8444-EEE2-4760-ABFB-821201FB8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9540" y="6583680"/>
              <a:ext cx="398526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0</xdr:colOff>
      <xdr:row>88</xdr:row>
      <xdr:rowOff>0</xdr:rowOff>
    </xdr:from>
    <xdr:to>
      <xdr:col>37</xdr:col>
      <xdr:colOff>137160</xdr:colOff>
      <xdr:row>108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4DBE3B6-368D-4159-81E2-E9D2055D7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29180" y="6583680"/>
              <a:ext cx="3985260" cy="3787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544285</xdr:colOff>
      <xdr:row>81</xdr:row>
      <xdr:rowOff>163286</xdr:rowOff>
    </xdr:from>
    <xdr:to>
      <xdr:col>17</xdr:col>
      <xdr:colOff>348342</xdr:colOff>
      <xdr:row>98</xdr:row>
      <xdr:rowOff>183968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53624B0-0D59-4571-BEF1-881212D6C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42228" y="5529943"/>
              <a:ext cx="2699657" cy="31666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40C2-6D9F-48AC-8C42-E148E4DF3D80}">
  <sheetPr filterMode="1"/>
  <dimension ref="A1:AH87"/>
  <sheetViews>
    <sheetView tabSelected="1" topLeftCell="A82" zoomScaleNormal="100" workbookViewId="0">
      <selection activeCell="Q101" sqref="Q101"/>
    </sheetView>
  </sheetViews>
  <sheetFormatPr defaultRowHeight="14.4" x14ac:dyDescent="0.3"/>
  <cols>
    <col min="1" max="1" width="17.33203125" bestFit="1" customWidth="1"/>
    <col min="2" max="2" width="20.44140625" style="1" customWidth="1"/>
    <col min="3" max="4" width="18.21875" style="1" customWidth="1"/>
    <col min="5" max="5" width="8.88671875" style="1" customWidth="1"/>
    <col min="6" max="6" width="24.77734375" style="1" customWidth="1"/>
    <col min="7" max="8" width="15.88671875" style="1" customWidth="1"/>
    <col min="9" max="9" width="23.44140625" style="1" bestFit="1" customWidth="1"/>
    <col min="10" max="11" width="8.88671875" style="1"/>
    <col min="12" max="12" width="14" style="1" bestFit="1" customWidth="1"/>
    <col min="13" max="13" width="23.44140625" style="1" bestFit="1" customWidth="1"/>
    <col min="14" max="15" width="8.88671875" style="1"/>
    <col min="16" max="16" width="12.88671875" style="1" bestFit="1" customWidth="1"/>
    <col min="17" max="17" width="29.33203125" style="1" bestFit="1" customWidth="1"/>
    <col min="18" max="18" width="8.88671875" style="1"/>
    <col min="19" max="19" width="17.5546875" style="1" customWidth="1"/>
    <col min="20" max="20" width="12.88671875" style="1" bestFit="1" customWidth="1"/>
    <col min="21" max="21" width="11.6640625" style="1" bestFit="1" customWidth="1"/>
    <col min="22" max="24" width="8.88671875" style="1"/>
    <col min="25" max="25" width="12.88671875" style="1" bestFit="1" customWidth="1"/>
    <col min="26" max="31" width="8.88671875" style="1"/>
    <col min="32" max="32" width="11.6640625" style="1" bestFit="1" customWidth="1"/>
    <col min="33" max="16384" width="8.88671875" style="1"/>
  </cols>
  <sheetData>
    <row r="1" spans="1:28" x14ac:dyDescent="0.3">
      <c r="A1" t="s">
        <v>0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</row>
    <row r="2" spans="1:28" hidden="1" x14ac:dyDescent="0.3">
      <c r="A2" t="s">
        <v>1</v>
      </c>
      <c r="B2" s="1">
        <v>1</v>
      </c>
      <c r="C2" s="1">
        <v>1</v>
      </c>
      <c r="D2" s="1">
        <v>1</v>
      </c>
      <c r="E2" s="1">
        <f t="shared" ref="E2:E33" si="0">SUM(B2:D2)</f>
        <v>3</v>
      </c>
      <c r="F2" s="1">
        <v>1</v>
      </c>
      <c r="G2" s="1">
        <v>52</v>
      </c>
    </row>
    <row r="3" spans="1:28" hidden="1" x14ac:dyDescent="0.3">
      <c r="A3" t="s">
        <v>2</v>
      </c>
      <c r="B3" s="1">
        <v>0</v>
      </c>
      <c r="C3" s="1">
        <v>1</v>
      </c>
      <c r="D3" s="1">
        <v>0</v>
      </c>
      <c r="E3" s="1">
        <f t="shared" si="0"/>
        <v>1</v>
      </c>
    </row>
    <row r="4" spans="1:28" x14ac:dyDescent="0.3">
      <c r="A4" t="s">
        <v>19</v>
      </c>
      <c r="B4" s="1">
        <v>1</v>
      </c>
      <c r="C4" s="1">
        <v>1</v>
      </c>
      <c r="D4" s="1">
        <v>1</v>
      </c>
      <c r="E4" s="1">
        <f t="shared" si="0"/>
        <v>3</v>
      </c>
      <c r="F4" s="1">
        <v>1</v>
      </c>
      <c r="G4" s="1">
        <v>41</v>
      </c>
      <c r="I4" s="1">
        <v>53</v>
      </c>
      <c r="J4" s="1">
        <v>51</v>
      </c>
      <c r="K4" s="1">
        <v>52</v>
      </c>
      <c r="L4" s="1">
        <v>32</v>
      </c>
      <c r="M4" s="1">
        <v>27</v>
      </c>
      <c r="N4" s="1">
        <v>16</v>
      </c>
      <c r="O4" s="1">
        <v>14</v>
      </c>
      <c r="P4" s="1">
        <v>14</v>
      </c>
      <c r="Q4" s="1">
        <v>8</v>
      </c>
      <c r="R4" s="1">
        <v>9</v>
      </c>
      <c r="S4" s="1">
        <v>17</v>
      </c>
      <c r="T4" s="1">
        <v>29</v>
      </c>
      <c r="U4" s="1">
        <v>26</v>
      </c>
      <c r="V4" s="1">
        <v>6</v>
      </c>
      <c r="W4" s="1">
        <v>7</v>
      </c>
      <c r="X4" s="1">
        <v>2</v>
      </c>
      <c r="Y4" s="1">
        <v>2</v>
      </c>
      <c r="Z4" s="1">
        <v>2</v>
      </c>
      <c r="AA4" s="1">
        <v>1</v>
      </c>
      <c r="AB4" s="1">
        <v>1</v>
      </c>
    </row>
    <row r="5" spans="1:28" hidden="1" x14ac:dyDescent="0.3">
      <c r="A5" t="s">
        <v>4</v>
      </c>
      <c r="B5" s="1">
        <v>1</v>
      </c>
      <c r="C5" s="1">
        <v>0</v>
      </c>
      <c r="D5" s="1">
        <v>1</v>
      </c>
      <c r="E5" s="1">
        <f t="shared" si="0"/>
        <v>2</v>
      </c>
    </row>
    <row r="6" spans="1:28" x14ac:dyDescent="0.3">
      <c r="A6" t="s">
        <v>32</v>
      </c>
      <c r="B6" s="1">
        <v>1</v>
      </c>
      <c r="C6" s="1">
        <v>1</v>
      </c>
      <c r="D6" s="1">
        <v>1</v>
      </c>
      <c r="E6" s="1">
        <f t="shared" si="0"/>
        <v>3</v>
      </c>
      <c r="F6" s="1">
        <v>1</v>
      </c>
      <c r="G6" s="1">
        <v>36</v>
      </c>
      <c r="I6" s="1">
        <v>57</v>
      </c>
      <c r="J6" s="1">
        <v>50</v>
      </c>
      <c r="K6" s="1">
        <v>55</v>
      </c>
      <c r="L6" s="1">
        <v>29</v>
      </c>
      <c r="M6" s="1">
        <v>22</v>
      </c>
      <c r="N6" s="1">
        <v>15</v>
      </c>
      <c r="O6" s="1">
        <v>15</v>
      </c>
      <c r="P6" s="1">
        <v>7</v>
      </c>
      <c r="Q6" s="1">
        <v>11</v>
      </c>
      <c r="R6" s="1">
        <v>11</v>
      </c>
      <c r="S6" s="1">
        <v>18</v>
      </c>
      <c r="T6" s="1">
        <v>27</v>
      </c>
      <c r="U6" s="1">
        <v>29</v>
      </c>
      <c r="V6" s="1">
        <v>6</v>
      </c>
      <c r="W6" s="1">
        <v>4</v>
      </c>
      <c r="X6" s="1">
        <v>1</v>
      </c>
      <c r="Y6" s="1">
        <v>3</v>
      </c>
      <c r="Z6" s="1">
        <v>0</v>
      </c>
      <c r="AA6" s="1">
        <v>1</v>
      </c>
      <c r="AB6" s="1">
        <v>2</v>
      </c>
    </row>
    <row r="7" spans="1:28" hidden="1" x14ac:dyDescent="0.3">
      <c r="A7" t="s">
        <v>52</v>
      </c>
      <c r="B7" s="1">
        <v>1</v>
      </c>
      <c r="C7" s="1">
        <v>1</v>
      </c>
      <c r="D7" s="1">
        <v>1</v>
      </c>
      <c r="E7" s="1">
        <f t="shared" si="0"/>
        <v>3</v>
      </c>
      <c r="F7" s="1">
        <v>1</v>
      </c>
      <c r="G7" s="1">
        <v>99</v>
      </c>
    </row>
    <row r="8" spans="1:28" hidden="1" x14ac:dyDescent="0.3">
      <c r="A8" t="s">
        <v>3</v>
      </c>
      <c r="B8" s="1">
        <v>1</v>
      </c>
      <c r="C8" s="1">
        <v>0</v>
      </c>
      <c r="D8" s="1">
        <v>1</v>
      </c>
      <c r="E8" s="1">
        <f t="shared" si="0"/>
        <v>2</v>
      </c>
      <c r="F8" s="1">
        <v>1</v>
      </c>
      <c r="G8" s="1">
        <v>6</v>
      </c>
    </row>
    <row r="9" spans="1:28" hidden="1" x14ac:dyDescent="0.3">
      <c r="A9" t="s">
        <v>8</v>
      </c>
      <c r="B9" s="1">
        <v>1</v>
      </c>
      <c r="C9" s="1">
        <v>1</v>
      </c>
      <c r="D9" s="1">
        <v>1</v>
      </c>
      <c r="E9" s="1">
        <f t="shared" si="0"/>
        <v>3</v>
      </c>
    </row>
    <row r="10" spans="1:28" hidden="1" x14ac:dyDescent="0.3">
      <c r="A10" t="s">
        <v>9</v>
      </c>
      <c r="B10" s="1">
        <v>1</v>
      </c>
      <c r="C10" s="1">
        <v>1</v>
      </c>
      <c r="D10" s="1">
        <v>1</v>
      </c>
      <c r="E10" s="1">
        <f t="shared" si="0"/>
        <v>3</v>
      </c>
    </row>
    <row r="11" spans="1:28" hidden="1" x14ac:dyDescent="0.3">
      <c r="A11" t="s">
        <v>5</v>
      </c>
      <c r="B11" s="1">
        <v>1</v>
      </c>
      <c r="C11" s="1">
        <v>0</v>
      </c>
      <c r="D11" s="1">
        <v>1</v>
      </c>
      <c r="E11" s="1">
        <f t="shared" si="0"/>
        <v>2</v>
      </c>
      <c r="F11" s="1">
        <v>1</v>
      </c>
      <c r="G11" s="1">
        <v>31</v>
      </c>
    </row>
    <row r="12" spans="1:28" hidden="1" x14ac:dyDescent="0.3">
      <c r="A12" t="s">
        <v>11</v>
      </c>
      <c r="B12" s="1">
        <v>1</v>
      </c>
      <c r="C12" s="1">
        <v>1</v>
      </c>
      <c r="D12" s="1">
        <v>0</v>
      </c>
      <c r="E12" s="1">
        <f t="shared" si="0"/>
        <v>2</v>
      </c>
    </row>
    <row r="13" spans="1:28" hidden="1" x14ac:dyDescent="0.3">
      <c r="A13" t="s">
        <v>12</v>
      </c>
      <c r="B13" s="1">
        <v>1</v>
      </c>
      <c r="C13" s="1">
        <v>0</v>
      </c>
      <c r="D13" s="1">
        <v>1</v>
      </c>
      <c r="E13" s="1">
        <f t="shared" si="0"/>
        <v>2</v>
      </c>
    </row>
    <row r="14" spans="1:28" hidden="1" x14ac:dyDescent="0.3">
      <c r="A14" t="s">
        <v>14</v>
      </c>
      <c r="B14" s="1">
        <v>1</v>
      </c>
      <c r="C14" s="1">
        <v>1</v>
      </c>
      <c r="D14" s="1">
        <v>1</v>
      </c>
      <c r="E14" s="1">
        <f t="shared" si="0"/>
        <v>3</v>
      </c>
    </row>
    <row r="15" spans="1:28" hidden="1" x14ac:dyDescent="0.3">
      <c r="A15" t="s">
        <v>13</v>
      </c>
      <c r="B15" s="1">
        <v>1</v>
      </c>
      <c r="C15" s="1">
        <v>1</v>
      </c>
      <c r="D15" s="1">
        <v>1</v>
      </c>
      <c r="E15" s="1">
        <f t="shared" si="0"/>
        <v>3</v>
      </c>
    </row>
    <row r="16" spans="1:28" hidden="1" x14ac:dyDescent="0.3">
      <c r="A16" t="s">
        <v>15</v>
      </c>
      <c r="B16" s="1">
        <v>0</v>
      </c>
      <c r="C16" s="1">
        <v>1</v>
      </c>
      <c r="D16" s="1">
        <v>1</v>
      </c>
      <c r="E16" s="1">
        <f t="shared" si="0"/>
        <v>2</v>
      </c>
    </row>
    <row r="17" spans="1:7" hidden="1" x14ac:dyDescent="0.3">
      <c r="A17" t="s">
        <v>16</v>
      </c>
      <c r="B17" s="1">
        <v>0</v>
      </c>
      <c r="C17" s="1">
        <v>1</v>
      </c>
      <c r="D17" s="1">
        <v>1</v>
      </c>
      <c r="E17" s="1">
        <f t="shared" si="0"/>
        <v>2</v>
      </c>
    </row>
    <row r="18" spans="1:7" hidden="1" x14ac:dyDescent="0.3">
      <c r="A18" t="s">
        <v>17</v>
      </c>
      <c r="B18" s="1">
        <v>1</v>
      </c>
      <c r="C18" s="1">
        <v>1</v>
      </c>
      <c r="D18" s="1">
        <v>1</v>
      </c>
      <c r="E18" s="1">
        <f t="shared" si="0"/>
        <v>3</v>
      </c>
    </row>
    <row r="19" spans="1:7" hidden="1" x14ac:dyDescent="0.3">
      <c r="A19" t="s">
        <v>18</v>
      </c>
      <c r="B19" s="1">
        <v>0</v>
      </c>
      <c r="C19" s="1">
        <v>0</v>
      </c>
      <c r="D19" s="1">
        <v>1</v>
      </c>
      <c r="E19" s="1">
        <f t="shared" si="0"/>
        <v>1</v>
      </c>
    </row>
    <row r="20" spans="1:7" hidden="1" x14ac:dyDescent="0.3">
      <c r="A20" t="s">
        <v>6</v>
      </c>
      <c r="B20" s="1">
        <v>1</v>
      </c>
      <c r="C20" s="1">
        <v>0</v>
      </c>
      <c r="D20" s="1">
        <v>1</v>
      </c>
      <c r="E20" s="1">
        <f t="shared" si="0"/>
        <v>2</v>
      </c>
      <c r="F20" s="1">
        <v>1</v>
      </c>
      <c r="G20" s="1">
        <v>416</v>
      </c>
    </row>
    <row r="21" spans="1:7" hidden="1" x14ac:dyDescent="0.3">
      <c r="A21" t="s">
        <v>20</v>
      </c>
      <c r="B21" s="1">
        <v>0</v>
      </c>
      <c r="C21" s="1">
        <v>1</v>
      </c>
      <c r="D21" s="1">
        <v>1</v>
      </c>
      <c r="E21" s="1">
        <f t="shared" si="0"/>
        <v>2</v>
      </c>
    </row>
    <row r="22" spans="1:7" hidden="1" x14ac:dyDescent="0.3">
      <c r="A22" t="s">
        <v>21</v>
      </c>
      <c r="B22" s="1">
        <v>1</v>
      </c>
      <c r="C22" s="1">
        <v>0</v>
      </c>
      <c r="D22" s="1">
        <v>1</v>
      </c>
      <c r="E22" s="1">
        <f t="shared" si="0"/>
        <v>2</v>
      </c>
    </row>
    <row r="23" spans="1:7" hidden="1" x14ac:dyDescent="0.3">
      <c r="A23" t="s">
        <v>22</v>
      </c>
      <c r="B23" s="1">
        <v>1</v>
      </c>
      <c r="C23" s="1">
        <v>1</v>
      </c>
      <c r="D23" s="1">
        <v>1</v>
      </c>
      <c r="E23" s="1">
        <f t="shared" si="0"/>
        <v>3</v>
      </c>
    </row>
    <row r="24" spans="1:7" hidden="1" x14ac:dyDescent="0.3">
      <c r="A24" t="s">
        <v>7</v>
      </c>
      <c r="B24" s="1">
        <v>0</v>
      </c>
      <c r="C24" s="1">
        <v>1</v>
      </c>
      <c r="D24" s="1">
        <v>1</v>
      </c>
      <c r="E24" s="1">
        <f t="shared" si="0"/>
        <v>2</v>
      </c>
      <c r="F24" s="1">
        <v>1</v>
      </c>
      <c r="G24" s="1">
        <v>67</v>
      </c>
    </row>
    <row r="25" spans="1:7" hidden="1" x14ac:dyDescent="0.3">
      <c r="A25" t="s">
        <v>24</v>
      </c>
      <c r="B25" s="1">
        <v>1</v>
      </c>
      <c r="C25" s="1">
        <v>1</v>
      </c>
      <c r="D25" s="1">
        <v>1</v>
      </c>
      <c r="E25" s="1">
        <f t="shared" si="0"/>
        <v>3</v>
      </c>
    </row>
    <row r="26" spans="1:7" hidden="1" x14ac:dyDescent="0.3">
      <c r="A26" t="s">
        <v>23</v>
      </c>
      <c r="B26" s="1">
        <v>0</v>
      </c>
      <c r="C26" s="1">
        <v>1</v>
      </c>
      <c r="D26" s="1">
        <v>1</v>
      </c>
      <c r="E26" s="1">
        <f t="shared" si="0"/>
        <v>2</v>
      </c>
      <c r="F26" s="1">
        <v>1</v>
      </c>
      <c r="G26" s="1">
        <v>24</v>
      </c>
    </row>
    <row r="27" spans="1:7" hidden="1" x14ac:dyDescent="0.3">
      <c r="A27" t="s">
        <v>26</v>
      </c>
      <c r="B27" s="1">
        <v>0</v>
      </c>
      <c r="C27" s="1">
        <v>0</v>
      </c>
      <c r="D27" s="1">
        <v>1</v>
      </c>
      <c r="E27" s="1">
        <f t="shared" si="0"/>
        <v>1</v>
      </c>
    </row>
    <row r="28" spans="1:7" hidden="1" x14ac:dyDescent="0.3">
      <c r="A28" t="s">
        <v>25</v>
      </c>
      <c r="B28" s="1">
        <v>1</v>
      </c>
      <c r="C28" s="1">
        <v>0</v>
      </c>
      <c r="D28" s="1">
        <v>1</v>
      </c>
      <c r="E28" s="1">
        <f t="shared" si="0"/>
        <v>2</v>
      </c>
      <c r="F28" s="1">
        <v>1</v>
      </c>
      <c r="G28" s="1">
        <v>91</v>
      </c>
    </row>
    <row r="29" spans="1:7" hidden="1" x14ac:dyDescent="0.3">
      <c r="A29" t="s">
        <v>28</v>
      </c>
      <c r="B29" s="1">
        <v>1</v>
      </c>
      <c r="C29" s="1">
        <v>1</v>
      </c>
      <c r="D29" s="1">
        <v>1</v>
      </c>
      <c r="E29" s="1">
        <f t="shared" si="0"/>
        <v>3</v>
      </c>
    </row>
    <row r="30" spans="1:7" hidden="1" x14ac:dyDescent="0.3">
      <c r="A30" t="s">
        <v>29</v>
      </c>
      <c r="B30" s="1">
        <v>1</v>
      </c>
      <c r="C30" s="1">
        <v>1</v>
      </c>
      <c r="D30" s="1">
        <v>1</v>
      </c>
      <c r="E30" s="1">
        <f t="shared" si="0"/>
        <v>3</v>
      </c>
    </row>
    <row r="31" spans="1:7" hidden="1" x14ac:dyDescent="0.3">
      <c r="A31" t="s">
        <v>30</v>
      </c>
      <c r="B31" s="1">
        <v>0</v>
      </c>
      <c r="C31" s="1">
        <v>1</v>
      </c>
      <c r="D31" s="1">
        <v>1</v>
      </c>
      <c r="E31" s="1">
        <f t="shared" si="0"/>
        <v>2</v>
      </c>
    </row>
    <row r="32" spans="1:7" hidden="1" x14ac:dyDescent="0.3">
      <c r="A32" t="s">
        <v>31</v>
      </c>
      <c r="B32" s="1">
        <v>0</v>
      </c>
      <c r="C32" s="1">
        <v>1</v>
      </c>
      <c r="D32" s="1">
        <v>1</v>
      </c>
      <c r="E32" s="1">
        <f t="shared" si="0"/>
        <v>2</v>
      </c>
    </row>
    <row r="33" spans="1:28" hidden="1" x14ac:dyDescent="0.3">
      <c r="A33" t="s">
        <v>27</v>
      </c>
      <c r="B33" s="1">
        <v>0</v>
      </c>
      <c r="C33" s="1">
        <v>1</v>
      </c>
      <c r="D33" s="1">
        <v>1</v>
      </c>
      <c r="E33" s="1">
        <f t="shared" si="0"/>
        <v>2</v>
      </c>
      <c r="F33" s="1">
        <v>1</v>
      </c>
      <c r="G33" s="1">
        <v>75</v>
      </c>
    </row>
    <row r="34" spans="1:28" hidden="1" x14ac:dyDescent="0.3">
      <c r="A34" t="s">
        <v>37</v>
      </c>
      <c r="B34" s="1">
        <v>1</v>
      </c>
      <c r="C34" s="1">
        <v>1</v>
      </c>
      <c r="D34" s="1">
        <v>0</v>
      </c>
      <c r="E34" s="1">
        <f t="shared" ref="E34:E53" si="1">SUM(B34:D34)</f>
        <v>2</v>
      </c>
      <c r="F34" s="1">
        <v>1</v>
      </c>
      <c r="G34" s="1">
        <v>110</v>
      </c>
    </row>
    <row r="35" spans="1:28" hidden="1" x14ac:dyDescent="0.3">
      <c r="A35" t="s">
        <v>34</v>
      </c>
      <c r="B35" s="1">
        <v>1</v>
      </c>
      <c r="C35" s="1">
        <v>0</v>
      </c>
      <c r="D35" s="1">
        <v>1</v>
      </c>
      <c r="E35" s="1">
        <f t="shared" si="1"/>
        <v>2</v>
      </c>
    </row>
    <row r="36" spans="1:28" hidden="1" x14ac:dyDescent="0.3">
      <c r="A36" t="s">
        <v>35</v>
      </c>
      <c r="B36" s="1">
        <v>1</v>
      </c>
      <c r="C36" s="1">
        <v>0</v>
      </c>
      <c r="D36" s="1">
        <v>1</v>
      </c>
      <c r="E36" s="1">
        <f t="shared" si="1"/>
        <v>2</v>
      </c>
    </row>
    <row r="37" spans="1:28" hidden="1" x14ac:dyDescent="0.3">
      <c r="A37" t="s">
        <v>36</v>
      </c>
      <c r="B37" s="1">
        <v>1</v>
      </c>
      <c r="C37" s="1">
        <v>0</v>
      </c>
      <c r="D37" s="1">
        <v>1</v>
      </c>
      <c r="E37" s="1">
        <f t="shared" si="1"/>
        <v>2</v>
      </c>
    </row>
    <row r="38" spans="1:28" x14ac:dyDescent="0.3">
      <c r="A38" t="s">
        <v>45</v>
      </c>
      <c r="B38" s="1">
        <v>1</v>
      </c>
      <c r="C38" s="1">
        <v>1</v>
      </c>
      <c r="D38" s="1">
        <v>0</v>
      </c>
      <c r="E38" s="1">
        <f t="shared" si="1"/>
        <v>2</v>
      </c>
      <c r="F38" s="1">
        <v>1</v>
      </c>
      <c r="G38" s="1">
        <v>54</v>
      </c>
      <c r="I38" s="1">
        <v>39</v>
      </c>
      <c r="J38" s="1">
        <v>64</v>
      </c>
      <c r="K38" s="1">
        <v>44</v>
      </c>
      <c r="L38" s="1">
        <v>31</v>
      </c>
      <c r="M38" s="1">
        <v>20</v>
      </c>
      <c r="N38" s="1">
        <v>19</v>
      </c>
      <c r="O38" s="1">
        <v>11</v>
      </c>
      <c r="P38" s="1">
        <v>7</v>
      </c>
      <c r="Q38" s="1">
        <v>7</v>
      </c>
      <c r="R38" s="1">
        <v>10</v>
      </c>
      <c r="S38" s="1">
        <v>14</v>
      </c>
      <c r="T38" s="1">
        <v>43</v>
      </c>
      <c r="U38" s="1">
        <v>18</v>
      </c>
      <c r="V38" s="1">
        <v>7</v>
      </c>
      <c r="W38" s="1">
        <v>4</v>
      </c>
      <c r="X38" s="1">
        <v>2</v>
      </c>
      <c r="Y38" s="1">
        <v>1</v>
      </c>
      <c r="Z38" s="1">
        <v>1</v>
      </c>
      <c r="AA38" s="1">
        <v>1</v>
      </c>
      <c r="AB38" s="1">
        <v>0</v>
      </c>
    </row>
    <row r="39" spans="1:28" hidden="1" x14ac:dyDescent="0.3">
      <c r="A39" t="s">
        <v>38</v>
      </c>
      <c r="B39" s="1">
        <v>0</v>
      </c>
      <c r="C39" s="1">
        <v>1</v>
      </c>
      <c r="D39" s="1">
        <v>1</v>
      </c>
      <c r="E39" s="1">
        <f t="shared" si="1"/>
        <v>2</v>
      </c>
    </row>
    <row r="40" spans="1:28" hidden="1" x14ac:dyDescent="0.3">
      <c r="A40" t="s">
        <v>39</v>
      </c>
      <c r="B40" s="1">
        <v>1</v>
      </c>
      <c r="C40" s="1">
        <v>0</v>
      </c>
      <c r="D40" s="1">
        <v>1</v>
      </c>
      <c r="E40" s="1">
        <f t="shared" si="1"/>
        <v>2</v>
      </c>
    </row>
    <row r="41" spans="1:28" hidden="1" x14ac:dyDescent="0.3">
      <c r="A41" t="s">
        <v>47</v>
      </c>
      <c r="B41" s="1">
        <v>1</v>
      </c>
      <c r="C41" s="1">
        <v>0</v>
      </c>
      <c r="D41" s="1">
        <v>1</v>
      </c>
      <c r="E41" s="1">
        <f t="shared" si="1"/>
        <v>2</v>
      </c>
      <c r="F41" s="1">
        <v>1</v>
      </c>
      <c r="G41" s="1">
        <v>64</v>
      </c>
    </row>
    <row r="42" spans="1:28" hidden="1" x14ac:dyDescent="0.3">
      <c r="A42" t="s">
        <v>41</v>
      </c>
      <c r="B42" s="1">
        <v>0</v>
      </c>
      <c r="C42" s="1">
        <v>1</v>
      </c>
      <c r="D42" s="1">
        <v>1</v>
      </c>
      <c r="E42" s="1">
        <f t="shared" si="1"/>
        <v>2</v>
      </c>
    </row>
    <row r="43" spans="1:28" hidden="1" x14ac:dyDescent="0.3">
      <c r="A43" t="s">
        <v>42</v>
      </c>
      <c r="B43" s="1">
        <v>1</v>
      </c>
      <c r="C43" s="1">
        <v>0</v>
      </c>
      <c r="D43" s="1">
        <v>1</v>
      </c>
      <c r="E43" s="1">
        <f t="shared" si="1"/>
        <v>2</v>
      </c>
    </row>
    <row r="44" spans="1:28" hidden="1" x14ac:dyDescent="0.3">
      <c r="A44" t="s">
        <v>43</v>
      </c>
      <c r="B44" s="1">
        <v>1</v>
      </c>
      <c r="C44" s="1">
        <v>0</v>
      </c>
      <c r="D44" s="1">
        <v>0</v>
      </c>
      <c r="E44" s="1">
        <f t="shared" si="1"/>
        <v>1</v>
      </c>
    </row>
    <row r="45" spans="1:28" hidden="1" x14ac:dyDescent="0.3">
      <c r="A45" t="s">
        <v>44</v>
      </c>
      <c r="B45" s="1">
        <v>0</v>
      </c>
      <c r="C45" s="1">
        <v>0</v>
      </c>
      <c r="D45" s="1">
        <v>1</v>
      </c>
      <c r="E45" s="1">
        <f t="shared" si="1"/>
        <v>1</v>
      </c>
    </row>
    <row r="46" spans="1:28" hidden="1" x14ac:dyDescent="0.3">
      <c r="A46" t="s">
        <v>48</v>
      </c>
      <c r="B46" s="1">
        <v>1</v>
      </c>
      <c r="C46" s="1">
        <v>0</v>
      </c>
      <c r="D46" s="1">
        <v>1</v>
      </c>
      <c r="E46" s="1">
        <f t="shared" si="1"/>
        <v>2</v>
      </c>
      <c r="F46" s="1">
        <v>1</v>
      </c>
      <c r="G46" s="1">
        <v>228</v>
      </c>
    </row>
    <row r="47" spans="1:28" hidden="1" x14ac:dyDescent="0.3">
      <c r="A47" t="s">
        <v>46</v>
      </c>
      <c r="B47" s="1">
        <v>1</v>
      </c>
      <c r="C47" s="1">
        <v>0</v>
      </c>
      <c r="D47" s="1">
        <v>1</v>
      </c>
      <c r="E47" s="1">
        <f t="shared" si="1"/>
        <v>2</v>
      </c>
    </row>
    <row r="48" spans="1:28" hidden="1" x14ac:dyDescent="0.3">
      <c r="A48" t="s">
        <v>49</v>
      </c>
      <c r="B48" s="1">
        <v>0</v>
      </c>
      <c r="C48" s="1">
        <v>1</v>
      </c>
      <c r="D48" s="1">
        <v>1</v>
      </c>
      <c r="E48" s="1">
        <f t="shared" si="1"/>
        <v>2</v>
      </c>
      <c r="F48" s="1">
        <v>1</v>
      </c>
      <c r="G48" s="1">
        <v>29</v>
      </c>
    </row>
    <row r="49" spans="1:28" hidden="1" x14ac:dyDescent="0.3">
      <c r="A49" t="s">
        <v>10</v>
      </c>
      <c r="B49" s="1">
        <v>0</v>
      </c>
      <c r="C49" s="1">
        <v>1</v>
      </c>
      <c r="D49" s="1">
        <v>0</v>
      </c>
      <c r="E49" s="1">
        <f t="shared" si="1"/>
        <v>1</v>
      </c>
      <c r="F49" s="1">
        <v>1</v>
      </c>
      <c r="G49" s="1">
        <v>13</v>
      </c>
    </row>
    <row r="50" spans="1:28" x14ac:dyDescent="0.3">
      <c r="A50" t="s">
        <v>33</v>
      </c>
      <c r="B50" s="1">
        <v>0</v>
      </c>
      <c r="C50" s="1">
        <v>0</v>
      </c>
      <c r="D50" s="1">
        <v>1</v>
      </c>
      <c r="E50" s="1">
        <f t="shared" si="1"/>
        <v>1</v>
      </c>
      <c r="F50" s="1">
        <v>1</v>
      </c>
      <c r="G50" s="1">
        <v>24</v>
      </c>
      <c r="I50" s="1">
        <v>61</v>
      </c>
      <c r="J50" s="1">
        <v>48</v>
      </c>
      <c r="K50" s="1">
        <v>50</v>
      </c>
      <c r="L50" s="1">
        <v>30</v>
      </c>
      <c r="M50" s="1">
        <v>33</v>
      </c>
      <c r="N50" s="1">
        <v>15</v>
      </c>
      <c r="O50" s="1">
        <v>11</v>
      </c>
      <c r="P50" s="1">
        <v>7</v>
      </c>
      <c r="Q50" s="1">
        <v>8</v>
      </c>
      <c r="R50" s="1">
        <v>9</v>
      </c>
      <c r="S50" s="1">
        <v>27</v>
      </c>
      <c r="T50" s="1">
        <v>25</v>
      </c>
      <c r="U50" s="1">
        <v>26</v>
      </c>
      <c r="V50" s="1">
        <v>7</v>
      </c>
      <c r="W50" s="1">
        <v>8</v>
      </c>
      <c r="X50" s="1">
        <v>2</v>
      </c>
      <c r="Y50" s="1">
        <v>1</v>
      </c>
      <c r="Z50" s="1">
        <v>1</v>
      </c>
      <c r="AA50" s="1">
        <v>1</v>
      </c>
      <c r="AB50" s="1">
        <v>0</v>
      </c>
    </row>
    <row r="51" spans="1:28" hidden="1" x14ac:dyDescent="0.3">
      <c r="A51" t="s">
        <v>50</v>
      </c>
      <c r="B51" s="1">
        <v>0</v>
      </c>
      <c r="C51" s="1">
        <v>1</v>
      </c>
      <c r="D51" s="1">
        <v>0</v>
      </c>
      <c r="E51" s="1">
        <f t="shared" si="1"/>
        <v>1</v>
      </c>
      <c r="F51" s="1">
        <v>1</v>
      </c>
      <c r="G51" s="1">
        <v>16</v>
      </c>
    </row>
    <row r="52" spans="1:28" hidden="1" x14ac:dyDescent="0.3">
      <c r="A52" t="s">
        <v>51</v>
      </c>
      <c r="B52" s="1">
        <v>1</v>
      </c>
      <c r="C52" s="1">
        <v>1</v>
      </c>
      <c r="D52" s="1">
        <v>0</v>
      </c>
      <c r="E52" s="1">
        <f t="shared" si="1"/>
        <v>2</v>
      </c>
    </row>
    <row r="53" spans="1:28" hidden="1" x14ac:dyDescent="0.3">
      <c r="A53" t="s">
        <v>40</v>
      </c>
      <c r="B53" s="1">
        <v>0</v>
      </c>
      <c r="C53" s="1">
        <v>0</v>
      </c>
      <c r="D53" s="1">
        <v>0</v>
      </c>
      <c r="E53" s="1">
        <f t="shared" si="1"/>
        <v>0</v>
      </c>
      <c r="F53" s="1">
        <v>1</v>
      </c>
      <c r="G53" s="1">
        <v>37</v>
      </c>
    </row>
    <row r="54" spans="1:28" hidden="1" x14ac:dyDescent="0.3">
      <c r="A54" t="s">
        <v>53</v>
      </c>
      <c r="B54" s="1">
        <v>0</v>
      </c>
      <c r="C54" s="1">
        <v>1</v>
      </c>
      <c r="D54" s="1">
        <v>1</v>
      </c>
      <c r="E54" s="1">
        <f>SUM(B54:D54)</f>
        <v>2</v>
      </c>
    </row>
    <row r="55" spans="1:28" hidden="1" x14ac:dyDescent="0.3">
      <c r="A55" t="s">
        <v>54</v>
      </c>
      <c r="B55" s="1">
        <v>0</v>
      </c>
      <c r="C55" s="1">
        <v>0</v>
      </c>
      <c r="D55" s="1">
        <v>1</v>
      </c>
      <c r="E55" s="1">
        <f>SUM(B55:D55)</f>
        <v>1</v>
      </c>
    </row>
    <row r="56" spans="1:28" hidden="1" x14ac:dyDescent="0.3">
      <c r="A56" t="s">
        <v>55</v>
      </c>
      <c r="B56" s="1">
        <v>0</v>
      </c>
      <c r="C56" s="1">
        <v>1</v>
      </c>
      <c r="D56" s="1">
        <v>1</v>
      </c>
      <c r="E56" s="1">
        <f>SUM(B56:D56)</f>
        <v>2</v>
      </c>
    </row>
    <row r="57" spans="1:28" hidden="1" x14ac:dyDescent="0.3">
      <c r="A57" t="s">
        <v>56</v>
      </c>
      <c r="B57" s="1">
        <v>0</v>
      </c>
      <c r="C57" s="1">
        <v>1</v>
      </c>
      <c r="D57" s="1">
        <v>1</v>
      </c>
      <c r="E57" s="1">
        <f>SUM(B57:D57)</f>
        <v>2</v>
      </c>
    </row>
    <row r="58" spans="1:28" x14ac:dyDescent="0.3">
      <c r="A58" t="s">
        <v>74</v>
      </c>
      <c r="I58" s="1">
        <v>48</v>
      </c>
      <c r="J58" s="1">
        <v>55.8</v>
      </c>
      <c r="K58" s="1">
        <v>40.5</v>
      </c>
      <c r="L58" s="1">
        <v>25.5</v>
      </c>
      <c r="M58" s="1">
        <v>24.1</v>
      </c>
      <c r="N58" s="1">
        <v>16.100000000000001</v>
      </c>
      <c r="O58" s="1">
        <v>15.1</v>
      </c>
      <c r="P58" s="1">
        <v>7.9</v>
      </c>
      <c r="Q58" s="1">
        <v>10.8</v>
      </c>
      <c r="R58" s="1">
        <v>7.2</v>
      </c>
      <c r="S58" s="1">
        <v>24</v>
      </c>
      <c r="T58" s="1">
        <v>27</v>
      </c>
      <c r="U58" s="1">
        <v>15</v>
      </c>
      <c r="V58" s="1">
        <v>7</v>
      </c>
      <c r="W58" s="1">
        <v>6</v>
      </c>
      <c r="X58" s="1">
        <v>2</v>
      </c>
      <c r="Y58" s="1">
        <v>2</v>
      </c>
      <c r="Z58" s="1">
        <v>1</v>
      </c>
      <c r="AA58" s="1">
        <v>2</v>
      </c>
      <c r="AB58" s="1">
        <v>1</v>
      </c>
    </row>
    <row r="61" spans="1:28" x14ac:dyDescent="0.3">
      <c r="A61" t="s">
        <v>0</v>
      </c>
      <c r="B61" s="1" t="s">
        <v>57</v>
      </c>
      <c r="C61" s="1" t="s">
        <v>58</v>
      </c>
      <c r="D61" s="1" t="s">
        <v>59</v>
      </c>
      <c r="E61" s="1" t="s">
        <v>60</v>
      </c>
      <c r="F61" s="1" t="s">
        <v>61</v>
      </c>
      <c r="G61" s="1" t="s">
        <v>62</v>
      </c>
      <c r="I61" s="1" t="s">
        <v>63</v>
      </c>
      <c r="J61" s="1" t="s">
        <v>64</v>
      </c>
      <c r="K61" s="1" t="s">
        <v>65</v>
      </c>
      <c r="L61" s="1" t="s">
        <v>66</v>
      </c>
      <c r="M61" s="1" t="s">
        <v>67</v>
      </c>
      <c r="N61" s="1" t="s">
        <v>68</v>
      </c>
      <c r="O61" s="1" t="s">
        <v>69</v>
      </c>
      <c r="P61" s="1" t="s">
        <v>70</v>
      </c>
      <c r="Q61" s="1" t="s">
        <v>71</v>
      </c>
      <c r="R61" s="1" t="s">
        <v>72</v>
      </c>
      <c r="S61" s="1" t="s">
        <v>73</v>
      </c>
      <c r="T61" s="1" t="s">
        <v>64</v>
      </c>
      <c r="U61" s="1" t="s">
        <v>65</v>
      </c>
      <c r="V61" s="1" t="s">
        <v>66</v>
      </c>
      <c r="W61" s="1" t="s">
        <v>67</v>
      </c>
      <c r="X61" s="1" t="s">
        <v>68</v>
      </c>
      <c r="Y61" s="1" t="s">
        <v>69</v>
      </c>
      <c r="Z61" s="1" t="s">
        <v>70</v>
      </c>
      <c r="AA61" s="1" t="s">
        <v>71</v>
      </c>
      <c r="AB61" s="1" t="s">
        <v>72</v>
      </c>
    </row>
    <row r="62" spans="1:28" x14ac:dyDescent="0.3">
      <c r="A62" t="s">
        <v>19</v>
      </c>
      <c r="B62" s="1">
        <v>1</v>
      </c>
      <c r="C62" s="1">
        <v>1</v>
      </c>
      <c r="D62" s="1">
        <v>1</v>
      </c>
      <c r="E62" s="1">
        <v>3</v>
      </c>
      <c r="F62" s="1">
        <v>1</v>
      </c>
      <c r="G62" s="1">
        <v>41</v>
      </c>
      <c r="I62" s="1">
        <v>53</v>
      </c>
      <c r="J62" s="1">
        <v>51</v>
      </c>
      <c r="K62" s="1">
        <v>52</v>
      </c>
      <c r="L62" s="1">
        <v>32</v>
      </c>
      <c r="M62" s="1">
        <v>27</v>
      </c>
      <c r="N62" s="1">
        <v>16</v>
      </c>
      <c r="O62" s="1">
        <v>14</v>
      </c>
      <c r="P62" s="1">
        <v>14</v>
      </c>
      <c r="Q62" s="1">
        <v>8</v>
      </c>
      <c r="R62" s="1">
        <v>9</v>
      </c>
      <c r="S62" s="1">
        <v>17</v>
      </c>
      <c r="T62" s="1">
        <v>29</v>
      </c>
      <c r="U62" s="1">
        <v>26</v>
      </c>
      <c r="V62" s="1">
        <v>6</v>
      </c>
      <c r="W62" s="1">
        <v>7</v>
      </c>
      <c r="X62" s="1">
        <v>2</v>
      </c>
      <c r="Y62" s="1">
        <v>2</v>
      </c>
      <c r="Z62" s="1">
        <v>2</v>
      </c>
      <c r="AA62" s="1">
        <v>1</v>
      </c>
      <c r="AB62" s="1">
        <v>1</v>
      </c>
    </row>
    <row r="63" spans="1:28" x14ac:dyDescent="0.3">
      <c r="A63" t="s">
        <v>32</v>
      </c>
      <c r="B63" s="1">
        <v>1</v>
      </c>
      <c r="C63" s="1">
        <v>1</v>
      </c>
      <c r="D63" s="1">
        <v>1</v>
      </c>
      <c r="E63" s="1">
        <v>3</v>
      </c>
      <c r="F63" s="1">
        <v>1</v>
      </c>
      <c r="G63" s="1">
        <v>36</v>
      </c>
      <c r="I63" s="1">
        <v>57</v>
      </c>
      <c r="J63" s="1">
        <v>50</v>
      </c>
      <c r="K63" s="1">
        <v>55</v>
      </c>
      <c r="L63" s="1">
        <v>29</v>
      </c>
      <c r="M63" s="1">
        <v>22</v>
      </c>
      <c r="N63" s="1">
        <v>15</v>
      </c>
      <c r="O63" s="1">
        <v>15</v>
      </c>
      <c r="P63" s="1">
        <v>7</v>
      </c>
      <c r="Q63" s="1">
        <v>11</v>
      </c>
      <c r="R63" s="1">
        <v>11</v>
      </c>
      <c r="S63" s="1">
        <v>18</v>
      </c>
      <c r="T63" s="1">
        <v>27</v>
      </c>
      <c r="U63" s="1">
        <v>29</v>
      </c>
      <c r="V63" s="1">
        <v>6</v>
      </c>
      <c r="W63" s="1">
        <v>4</v>
      </c>
      <c r="X63" s="1">
        <v>1</v>
      </c>
      <c r="Y63" s="1">
        <v>3</v>
      </c>
      <c r="Z63" s="1">
        <v>0</v>
      </c>
      <c r="AA63" s="1">
        <v>1</v>
      </c>
      <c r="AB63" s="1">
        <v>2</v>
      </c>
    </row>
    <row r="64" spans="1:28" x14ac:dyDescent="0.3">
      <c r="A64" t="s">
        <v>45</v>
      </c>
      <c r="B64" s="1">
        <v>1</v>
      </c>
      <c r="C64" s="1">
        <v>1</v>
      </c>
      <c r="D64" s="1">
        <v>0</v>
      </c>
      <c r="E64" s="1">
        <v>2</v>
      </c>
      <c r="F64" s="1">
        <v>1</v>
      </c>
      <c r="G64" s="1">
        <v>54</v>
      </c>
      <c r="I64" s="1">
        <v>39</v>
      </c>
      <c r="J64" s="1">
        <v>64</v>
      </c>
      <c r="K64" s="1">
        <v>44</v>
      </c>
      <c r="L64" s="1">
        <v>31</v>
      </c>
      <c r="M64" s="1">
        <v>20</v>
      </c>
      <c r="N64" s="1">
        <v>19</v>
      </c>
      <c r="O64" s="1">
        <v>11</v>
      </c>
      <c r="P64" s="1">
        <v>7</v>
      </c>
      <c r="Q64" s="1">
        <v>7</v>
      </c>
      <c r="R64" s="1">
        <v>10</v>
      </c>
      <c r="S64" s="1">
        <v>14</v>
      </c>
      <c r="T64" s="1">
        <v>43</v>
      </c>
      <c r="U64" s="1">
        <v>18</v>
      </c>
      <c r="V64" s="1">
        <v>7</v>
      </c>
      <c r="W64" s="1">
        <v>4</v>
      </c>
      <c r="X64" s="1">
        <v>2</v>
      </c>
      <c r="Y64" s="1">
        <v>1</v>
      </c>
      <c r="Z64" s="1">
        <v>1</v>
      </c>
      <c r="AA64" s="1">
        <v>1</v>
      </c>
      <c r="AB64" s="1">
        <v>0</v>
      </c>
    </row>
    <row r="65" spans="1:34" x14ac:dyDescent="0.3">
      <c r="A65" t="s">
        <v>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24</v>
      </c>
      <c r="I65" s="1">
        <v>61</v>
      </c>
      <c r="J65" s="1">
        <v>48</v>
      </c>
      <c r="K65" s="1">
        <v>50</v>
      </c>
      <c r="L65" s="1">
        <v>30</v>
      </c>
      <c r="M65" s="1">
        <v>33</v>
      </c>
      <c r="N65" s="1">
        <v>15</v>
      </c>
      <c r="O65" s="1">
        <v>11</v>
      </c>
      <c r="P65" s="1">
        <v>7</v>
      </c>
      <c r="Q65" s="1">
        <v>8</v>
      </c>
      <c r="R65" s="1">
        <v>9</v>
      </c>
      <c r="S65" s="1">
        <v>27</v>
      </c>
      <c r="T65" s="1">
        <v>25</v>
      </c>
      <c r="U65" s="1">
        <v>26</v>
      </c>
      <c r="V65" s="1">
        <v>7</v>
      </c>
      <c r="W65" s="1">
        <v>8</v>
      </c>
      <c r="X65" s="1">
        <v>2</v>
      </c>
      <c r="Y65" s="1">
        <v>1</v>
      </c>
      <c r="Z65" s="1">
        <v>1</v>
      </c>
      <c r="AA65" s="1">
        <v>1</v>
      </c>
      <c r="AB65" s="1">
        <v>0</v>
      </c>
    </row>
    <row r="66" spans="1:34" x14ac:dyDescent="0.3">
      <c r="A66" t="s">
        <v>74</v>
      </c>
      <c r="I66" s="1">
        <v>48</v>
      </c>
      <c r="J66" s="1">
        <v>55.8</v>
      </c>
      <c r="K66" s="1">
        <v>40.5</v>
      </c>
      <c r="L66" s="1">
        <v>25.5</v>
      </c>
      <c r="M66" s="1">
        <v>24.1</v>
      </c>
      <c r="N66" s="1">
        <v>16.100000000000001</v>
      </c>
      <c r="O66" s="1">
        <v>15.1</v>
      </c>
      <c r="P66" s="1">
        <v>7.9</v>
      </c>
      <c r="Q66" s="1">
        <v>10.8</v>
      </c>
      <c r="R66" s="1">
        <v>7.2</v>
      </c>
      <c r="S66" s="1">
        <v>24</v>
      </c>
      <c r="T66" s="1">
        <v>27</v>
      </c>
      <c r="U66" s="1">
        <v>15</v>
      </c>
      <c r="V66" s="1">
        <v>7</v>
      </c>
      <c r="W66" s="1">
        <v>6</v>
      </c>
      <c r="X66" s="1">
        <v>2</v>
      </c>
      <c r="Y66" s="1">
        <v>2</v>
      </c>
      <c r="Z66" s="1">
        <v>1</v>
      </c>
      <c r="AA66" s="1">
        <v>2</v>
      </c>
      <c r="AB66" s="1">
        <v>1</v>
      </c>
    </row>
    <row r="68" spans="1:34" x14ac:dyDescent="0.3">
      <c r="S68" s="1" t="s">
        <v>75</v>
      </c>
    </row>
    <row r="69" spans="1:34" x14ac:dyDescent="0.3">
      <c r="S69" s="1">
        <f>I62-S62</f>
        <v>36</v>
      </c>
      <c r="T69" s="1">
        <f t="shared" ref="T69:AB73" si="2">J62-T62</f>
        <v>22</v>
      </c>
      <c r="U69" s="1">
        <f t="shared" si="2"/>
        <v>26</v>
      </c>
      <c r="V69" s="1">
        <f t="shared" si="2"/>
        <v>26</v>
      </c>
      <c r="W69" s="1">
        <f t="shared" si="2"/>
        <v>20</v>
      </c>
      <c r="X69" s="1">
        <f t="shared" si="2"/>
        <v>14</v>
      </c>
      <c r="Y69" s="1">
        <f t="shared" si="2"/>
        <v>12</v>
      </c>
      <c r="Z69" s="1">
        <f t="shared" si="2"/>
        <v>12</v>
      </c>
      <c r="AA69" s="1">
        <f t="shared" si="2"/>
        <v>7</v>
      </c>
      <c r="AB69" s="1">
        <f t="shared" si="2"/>
        <v>8</v>
      </c>
    </row>
    <row r="70" spans="1:34" x14ac:dyDescent="0.3">
      <c r="S70" s="1">
        <f>I63-S63</f>
        <v>39</v>
      </c>
      <c r="T70" s="1">
        <f t="shared" si="2"/>
        <v>23</v>
      </c>
      <c r="U70" s="1">
        <f t="shared" si="2"/>
        <v>26</v>
      </c>
      <c r="V70" s="1">
        <f t="shared" si="2"/>
        <v>23</v>
      </c>
      <c r="W70" s="1">
        <f t="shared" si="2"/>
        <v>18</v>
      </c>
      <c r="X70" s="1">
        <f t="shared" si="2"/>
        <v>14</v>
      </c>
      <c r="Y70" s="1">
        <f t="shared" si="2"/>
        <v>12</v>
      </c>
      <c r="Z70" s="1">
        <f t="shared" si="2"/>
        <v>7</v>
      </c>
      <c r="AA70" s="1">
        <f t="shared" si="2"/>
        <v>10</v>
      </c>
      <c r="AB70" s="1">
        <f t="shared" si="2"/>
        <v>9</v>
      </c>
    </row>
    <row r="71" spans="1:34" x14ac:dyDescent="0.3">
      <c r="S71" s="1">
        <f>I64-S64</f>
        <v>25</v>
      </c>
      <c r="T71" s="1">
        <f t="shared" si="2"/>
        <v>21</v>
      </c>
      <c r="U71" s="1">
        <f t="shared" si="2"/>
        <v>26</v>
      </c>
      <c r="V71" s="1">
        <f t="shared" si="2"/>
        <v>24</v>
      </c>
      <c r="W71" s="1">
        <f t="shared" si="2"/>
        <v>16</v>
      </c>
      <c r="X71" s="1">
        <f t="shared" si="2"/>
        <v>17</v>
      </c>
      <c r="Y71" s="1">
        <f t="shared" si="2"/>
        <v>10</v>
      </c>
      <c r="Z71" s="1">
        <f t="shared" si="2"/>
        <v>6</v>
      </c>
      <c r="AA71" s="1">
        <f t="shared" si="2"/>
        <v>6</v>
      </c>
      <c r="AB71" s="1">
        <f t="shared" si="2"/>
        <v>10</v>
      </c>
    </row>
    <row r="72" spans="1:34" x14ac:dyDescent="0.3">
      <c r="S72" s="1">
        <f>I65-S65</f>
        <v>34</v>
      </c>
      <c r="T72" s="1">
        <f t="shared" si="2"/>
        <v>23</v>
      </c>
      <c r="U72" s="1">
        <f t="shared" si="2"/>
        <v>24</v>
      </c>
      <c r="V72" s="1">
        <f t="shared" si="2"/>
        <v>23</v>
      </c>
      <c r="W72" s="1">
        <f t="shared" si="2"/>
        <v>25</v>
      </c>
      <c r="X72" s="1">
        <f t="shared" si="2"/>
        <v>13</v>
      </c>
      <c r="Y72" s="1">
        <f t="shared" si="2"/>
        <v>10</v>
      </c>
      <c r="Z72" s="1">
        <f t="shared" si="2"/>
        <v>6</v>
      </c>
      <c r="AA72" s="1">
        <f t="shared" si="2"/>
        <v>7</v>
      </c>
      <c r="AB72" s="1">
        <f t="shared" si="2"/>
        <v>9</v>
      </c>
    </row>
    <row r="73" spans="1:34" x14ac:dyDescent="0.3">
      <c r="S73" s="1">
        <f>I66-S66</f>
        <v>24</v>
      </c>
      <c r="T73" s="1">
        <f t="shared" si="2"/>
        <v>28.799999999999997</v>
      </c>
      <c r="U73" s="1">
        <f t="shared" si="2"/>
        <v>25.5</v>
      </c>
      <c r="V73" s="1">
        <f t="shared" si="2"/>
        <v>18.5</v>
      </c>
      <c r="W73" s="1">
        <f t="shared" si="2"/>
        <v>18.100000000000001</v>
      </c>
      <c r="X73" s="1">
        <f t="shared" si="2"/>
        <v>14.100000000000001</v>
      </c>
      <c r="Y73" s="1">
        <f t="shared" si="2"/>
        <v>13.1</v>
      </c>
      <c r="Z73" s="1">
        <f t="shared" si="2"/>
        <v>6.9</v>
      </c>
      <c r="AA73" s="1">
        <f t="shared" si="2"/>
        <v>8.8000000000000007</v>
      </c>
      <c r="AB73" s="1">
        <f t="shared" si="2"/>
        <v>6.2</v>
      </c>
    </row>
    <row r="75" spans="1:34" x14ac:dyDescent="0.3">
      <c r="G75" s="1" t="s">
        <v>19</v>
      </c>
      <c r="L75" s="1" t="s">
        <v>33</v>
      </c>
      <c r="T75" s="1" t="s">
        <v>45</v>
      </c>
      <c r="Y75" s="1" t="s">
        <v>32</v>
      </c>
      <c r="AF75" s="1" t="s">
        <v>74</v>
      </c>
    </row>
    <row r="76" spans="1:34" x14ac:dyDescent="0.3">
      <c r="G76" s="1" t="s">
        <v>76</v>
      </c>
      <c r="H76" s="1" t="str">
        <f>G76&amp;", "&amp;J76+J77&amp;"%"</f>
        <v>Warren, 53%</v>
      </c>
      <c r="I76" s="1" t="str">
        <f>J76&amp;"%"</f>
        <v>17%</v>
      </c>
      <c r="J76" s="1">
        <v>17</v>
      </c>
      <c r="L76" s="1" t="str">
        <f>$G76&amp;", "&amp;N76+N77&amp;"%"</f>
        <v>Warren, 61%</v>
      </c>
      <c r="M76" s="1" t="str">
        <f>N76&amp;"%"</f>
        <v>27%</v>
      </c>
      <c r="N76" s="1">
        <v>27</v>
      </c>
      <c r="T76" s="1" t="str">
        <f>$G76&amp;", "&amp;V76+V77&amp;"%"</f>
        <v>Warren, 39%</v>
      </c>
      <c r="U76" s="1" t="str">
        <f>V76&amp;"%"</f>
        <v>14%</v>
      </c>
      <c r="V76" s="1">
        <v>14</v>
      </c>
      <c r="Y76" s="1" t="str">
        <f>$G76&amp;", "&amp;AA76+AA77&amp;"%"</f>
        <v>Warren, 57%</v>
      </c>
      <c r="Z76" s="1" t="str">
        <f>AA76&amp;"%"</f>
        <v>18%</v>
      </c>
      <c r="AA76" s="1">
        <v>18</v>
      </c>
      <c r="AF76" s="1" t="str">
        <f>$G76&amp;", "&amp;AH76+AH77&amp;"%"</f>
        <v>Warren, 48%</v>
      </c>
      <c r="AG76" s="1" t="str">
        <f>AH76&amp;"%"</f>
        <v>24%</v>
      </c>
      <c r="AH76" s="1">
        <v>24</v>
      </c>
    </row>
    <row r="77" spans="1:34" x14ac:dyDescent="0.3">
      <c r="I77" s="1" t="str">
        <f t="shared" ref="I77:I87" si="3">J77&amp;"%"</f>
        <v>36%</v>
      </c>
      <c r="J77" s="1">
        <v>36</v>
      </c>
      <c r="M77" s="1" t="str">
        <f t="shared" ref="M77:M87" si="4">N77&amp;"%"</f>
        <v>34%</v>
      </c>
      <c r="N77" s="1">
        <v>34</v>
      </c>
      <c r="P77" s="1" t="s">
        <v>78</v>
      </c>
      <c r="Q77" s="1" t="s">
        <v>79</v>
      </c>
      <c r="R77" s="1">
        <v>0.5</v>
      </c>
      <c r="U77" s="1" t="str">
        <f t="shared" ref="U77:U87" si="5">V77&amp;"%"</f>
        <v>25%</v>
      </c>
      <c r="V77" s="1">
        <v>25</v>
      </c>
      <c r="Z77" s="1" t="str">
        <f t="shared" ref="Z77:Z87" si="6">AA77&amp;"%"</f>
        <v>39%</v>
      </c>
      <c r="AA77" s="1">
        <v>39</v>
      </c>
      <c r="AG77" s="1" t="str">
        <f t="shared" ref="AG77:AG87" si="7">AH77&amp;"%"</f>
        <v>24%</v>
      </c>
      <c r="AH77" s="1">
        <v>24</v>
      </c>
    </row>
    <row r="78" spans="1:34" x14ac:dyDescent="0.3">
      <c r="G78" s="1" t="s">
        <v>64</v>
      </c>
      <c r="H78" s="1" t="str">
        <f>G78&amp;", "&amp;J78+J79&amp;"%"</f>
        <v>Biden, 51%</v>
      </c>
      <c r="I78" s="1" t="str">
        <f t="shared" si="3"/>
        <v>29%</v>
      </c>
      <c r="J78" s="1">
        <v>29</v>
      </c>
      <c r="L78" s="1" t="str">
        <f>$G78&amp;", "&amp;N78+N79&amp;"%"</f>
        <v>Biden, 48%</v>
      </c>
      <c r="M78" s="1" t="str">
        <f t="shared" si="4"/>
        <v>25%</v>
      </c>
      <c r="N78" s="1">
        <v>25</v>
      </c>
      <c r="Q78" s="1" t="s">
        <v>80</v>
      </c>
      <c r="R78" s="1">
        <v>0.5</v>
      </c>
      <c r="T78" s="1" t="str">
        <f>$G78&amp;", "&amp;V78+V79&amp;"%"</f>
        <v>Biden, 64%</v>
      </c>
      <c r="U78" s="1" t="str">
        <f t="shared" si="5"/>
        <v>43%</v>
      </c>
      <c r="V78" s="1">
        <v>43</v>
      </c>
      <c r="Y78" s="1" t="str">
        <f>$G78&amp;", "&amp;AA78+AA79&amp;"%"</f>
        <v>Biden, 50%</v>
      </c>
      <c r="Z78" s="1" t="str">
        <f t="shared" si="6"/>
        <v>27%</v>
      </c>
      <c r="AA78" s="1">
        <v>27</v>
      </c>
      <c r="AF78" s="1" t="str">
        <f>$G78&amp;", "&amp;AH78+AH79&amp;"%"</f>
        <v>Biden, 56%</v>
      </c>
      <c r="AG78" s="1" t="str">
        <f t="shared" si="7"/>
        <v>27%</v>
      </c>
      <c r="AH78" s="1">
        <v>27</v>
      </c>
    </row>
    <row r="79" spans="1:34" x14ac:dyDescent="0.3">
      <c r="I79" s="1" t="str">
        <f t="shared" si="3"/>
        <v>22%</v>
      </c>
      <c r="J79" s="1">
        <v>22</v>
      </c>
      <c r="M79" s="1" t="str">
        <f t="shared" si="4"/>
        <v>23%</v>
      </c>
      <c r="N79" s="1">
        <v>23</v>
      </c>
      <c r="U79" s="1" t="str">
        <f t="shared" si="5"/>
        <v>21%</v>
      </c>
      <c r="V79" s="1">
        <v>21</v>
      </c>
      <c r="Z79" s="1" t="str">
        <f t="shared" si="6"/>
        <v>23%</v>
      </c>
      <c r="AA79" s="1">
        <v>23</v>
      </c>
      <c r="AG79" s="1" t="str">
        <f t="shared" si="7"/>
        <v>29%</v>
      </c>
      <c r="AH79" s="1">
        <v>29</v>
      </c>
    </row>
    <row r="80" spans="1:34" x14ac:dyDescent="0.3">
      <c r="G80" s="1" t="s">
        <v>65</v>
      </c>
      <c r="H80" s="1" t="str">
        <f>G80&amp;", "&amp;J80+J81&amp;"%"</f>
        <v>Sanders, 52%</v>
      </c>
      <c r="I80" s="1" t="str">
        <f t="shared" si="3"/>
        <v>26%</v>
      </c>
      <c r="J80" s="1">
        <v>26</v>
      </c>
      <c r="L80" s="1" t="str">
        <f>$G80&amp;", "&amp;N80+N81&amp;"%"</f>
        <v>Sanders, 50%</v>
      </c>
      <c r="M80" s="1" t="str">
        <f t="shared" si="4"/>
        <v>26%</v>
      </c>
      <c r="N80" s="1">
        <v>26</v>
      </c>
      <c r="T80" s="1" t="str">
        <f>$G80&amp;", "&amp;V80+V81&amp;"%"</f>
        <v>Sanders, 44%</v>
      </c>
      <c r="U80" s="1" t="str">
        <f t="shared" si="5"/>
        <v>18%</v>
      </c>
      <c r="V80" s="1">
        <v>18</v>
      </c>
      <c r="Y80" s="1" t="str">
        <f>$G80&amp;", "&amp;AA80+AA81&amp;"%"</f>
        <v>Sanders, 55%</v>
      </c>
      <c r="Z80" s="1" t="str">
        <f t="shared" si="6"/>
        <v>29%</v>
      </c>
      <c r="AA80" s="1">
        <v>29</v>
      </c>
      <c r="AF80" s="1" t="str">
        <f>$G80&amp;", "&amp;AH80+AH81&amp;"%"</f>
        <v>Sanders, 41%</v>
      </c>
      <c r="AG80" s="1" t="str">
        <f t="shared" si="7"/>
        <v>15%</v>
      </c>
      <c r="AH80" s="1">
        <v>15</v>
      </c>
    </row>
    <row r="81" spans="7:34" x14ac:dyDescent="0.3">
      <c r="I81" s="1" t="str">
        <f t="shared" si="3"/>
        <v>26%</v>
      </c>
      <c r="J81" s="1">
        <v>26</v>
      </c>
      <c r="M81" s="1" t="str">
        <f t="shared" si="4"/>
        <v>24%</v>
      </c>
      <c r="N81" s="1">
        <v>24</v>
      </c>
      <c r="U81" s="1" t="str">
        <f t="shared" si="5"/>
        <v>26%</v>
      </c>
      <c r="V81" s="1">
        <v>26</v>
      </c>
      <c r="Z81" s="1" t="str">
        <f t="shared" si="6"/>
        <v>26%</v>
      </c>
      <c r="AA81" s="1">
        <v>26</v>
      </c>
      <c r="AG81" s="1" t="str">
        <f t="shared" si="7"/>
        <v>26%</v>
      </c>
      <c r="AH81" s="1">
        <v>26</v>
      </c>
    </row>
    <row r="82" spans="7:34" x14ac:dyDescent="0.3">
      <c r="G82" s="1" t="s">
        <v>66</v>
      </c>
      <c r="H82" s="1" t="str">
        <f>G82&amp;", "&amp;J82+J83&amp;"%"</f>
        <v>Harris, 32%</v>
      </c>
      <c r="I82" s="1" t="str">
        <f t="shared" si="3"/>
        <v>6%</v>
      </c>
      <c r="J82" s="1">
        <v>6</v>
      </c>
      <c r="L82" s="1" t="str">
        <f>$G82&amp;", "&amp;N82+N83&amp;"%"</f>
        <v>Harris, 30%</v>
      </c>
      <c r="M82" s="1" t="str">
        <f t="shared" si="4"/>
        <v>7%</v>
      </c>
      <c r="N82" s="1">
        <v>7</v>
      </c>
      <c r="T82" s="1" t="str">
        <f>$G82&amp;", "&amp;V82+V83&amp;"%"</f>
        <v>Harris, 31%</v>
      </c>
      <c r="U82" s="1" t="str">
        <f t="shared" si="5"/>
        <v>7%</v>
      </c>
      <c r="V82" s="1">
        <v>7</v>
      </c>
      <c r="Y82" s="1" t="str">
        <f>$G82&amp;", "&amp;AA82+AA83&amp;"%"</f>
        <v>Harris, 29%</v>
      </c>
      <c r="Z82" s="1" t="str">
        <f t="shared" si="6"/>
        <v>6%</v>
      </c>
      <c r="AA82" s="1">
        <v>6</v>
      </c>
      <c r="AF82" s="1" t="str">
        <f>$G82&amp;", "&amp;AH82+AH83&amp;"%"</f>
        <v>Harris, 26%</v>
      </c>
      <c r="AG82" s="1" t="str">
        <f t="shared" si="7"/>
        <v>7%</v>
      </c>
      <c r="AH82" s="1">
        <v>7</v>
      </c>
    </row>
    <row r="83" spans="7:34" x14ac:dyDescent="0.3">
      <c r="I83" s="1" t="str">
        <f t="shared" si="3"/>
        <v>26%</v>
      </c>
      <c r="J83" s="1">
        <v>26</v>
      </c>
      <c r="M83" s="1" t="str">
        <f t="shared" si="4"/>
        <v>23%</v>
      </c>
      <c r="N83" s="1">
        <v>23</v>
      </c>
      <c r="U83" s="1" t="str">
        <f t="shared" si="5"/>
        <v>24%</v>
      </c>
      <c r="V83" s="1">
        <v>24</v>
      </c>
      <c r="Z83" s="1" t="str">
        <f t="shared" si="6"/>
        <v>23%</v>
      </c>
      <c r="AA83" s="1">
        <v>23</v>
      </c>
      <c r="AG83" s="1" t="str">
        <f t="shared" si="7"/>
        <v>19%</v>
      </c>
      <c r="AH83" s="1">
        <v>19</v>
      </c>
    </row>
    <row r="84" spans="7:34" x14ac:dyDescent="0.3">
      <c r="G84" s="1" t="s">
        <v>77</v>
      </c>
      <c r="H84" s="1" t="str">
        <f>G84&amp;", "&amp;J84+J85&amp;"%"</f>
        <v>Pete, 27%</v>
      </c>
      <c r="I84" s="1" t="str">
        <f t="shared" si="3"/>
        <v>7%</v>
      </c>
      <c r="J84" s="1">
        <v>7</v>
      </c>
      <c r="L84" s="1" t="str">
        <f>$G84&amp;", "&amp;N84+N85&amp;"%"</f>
        <v>Pete, 33%</v>
      </c>
      <c r="M84" s="1" t="str">
        <f t="shared" si="4"/>
        <v>8%</v>
      </c>
      <c r="N84" s="1">
        <v>8</v>
      </c>
      <c r="T84" s="1" t="s">
        <v>77</v>
      </c>
      <c r="U84" s="1" t="str">
        <f t="shared" si="5"/>
        <v>4%</v>
      </c>
      <c r="V84" s="1">
        <v>4</v>
      </c>
      <c r="Y84" s="1" t="s">
        <v>77</v>
      </c>
      <c r="Z84" s="1" t="str">
        <f t="shared" si="6"/>
        <v>4%</v>
      </c>
      <c r="AA84" s="1">
        <v>4</v>
      </c>
      <c r="AF84" s="1" t="str">
        <f>$G84&amp;", "&amp;AH84+AH85&amp;"%"</f>
        <v>Pete, 24%</v>
      </c>
      <c r="AG84" s="1" t="str">
        <f t="shared" si="7"/>
        <v>6%</v>
      </c>
      <c r="AH84" s="1">
        <v>6</v>
      </c>
    </row>
    <row r="85" spans="7:34" x14ac:dyDescent="0.3">
      <c r="I85" s="1" t="str">
        <f t="shared" si="3"/>
        <v>20%</v>
      </c>
      <c r="J85" s="1">
        <v>20</v>
      </c>
      <c r="M85" s="1" t="str">
        <f t="shared" si="4"/>
        <v>25%</v>
      </c>
      <c r="N85" s="1">
        <v>25</v>
      </c>
      <c r="U85" s="1" t="str">
        <f t="shared" si="5"/>
        <v>16%</v>
      </c>
      <c r="V85" s="1">
        <v>16</v>
      </c>
      <c r="Z85" s="1" t="str">
        <f t="shared" si="6"/>
        <v>18%</v>
      </c>
      <c r="AA85" s="1">
        <v>18</v>
      </c>
      <c r="AG85" s="1" t="str">
        <f t="shared" si="7"/>
        <v>18%</v>
      </c>
      <c r="AH85" s="1">
        <v>18</v>
      </c>
    </row>
    <row r="86" spans="7:34" x14ac:dyDescent="0.3">
      <c r="G86" s="1" t="s">
        <v>68</v>
      </c>
      <c r="H86" s="1" t="s">
        <v>68</v>
      </c>
      <c r="I86" s="1" t="str">
        <f t="shared" si="3"/>
        <v>2%</v>
      </c>
      <c r="J86" s="1">
        <v>2</v>
      </c>
      <c r="L86" s="1" t="s">
        <v>68</v>
      </c>
      <c r="M86" s="1" t="str">
        <f t="shared" si="4"/>
        <v>2%</v>
      </c>
      <c r="N86" s="1">
        <v>2</v>
      </c>
      <c r="T86" s="1" t="s">
        <v>68</v>
      </c>
      <c r="U86" s="1" t="str">
        <f t="shared" si="5"/>
        <v>2%</v>
      </c>
      <c r="V86" s="1">
        <v>2</v>
      </c>
      <c r="Y86" s="1" t="s">
        <v>68</v>
      </c>
      <c r="Z86" s="1" t="str">
        <f t="shared" si="6"/>
        <v>1%</v>
      </c>
      <c r="AA86" s="1">
        <v>1</v>
      </c>
      <c r="AF86" s="1" t="s">
        <v>68</v>
      </c>
      <c r="AG86" s="1" t="str">
        <f t="shared" si="7"/>
        <v>2%</v>
      </c>
      <c r="AH86" s="1">
        <v>2</v>
      </c>
    </row>
    <row r="87" spans="7:34" x14ac:dyDescent="0.3">
      <c r="I87" s="1" t="str">
        <f t="shared" si="3"/>
        <v>14%</v>
      </c>
      <c r="J87" s="1">
        <v>14</v>
      </c>
      <c r="M87" s="1" t="str">
        <f t="shared" si="4"/>
        <v>13%</v>
      </c>
      <c r="N87" s="1">
        <v>13</v>
      </c>
      <c r="U87" s="1" t="str">
        <f t="shared" si="5"/>
        <v>17%</v>
      </c>
      <c r="V87" s="1">
        <v>17</v>
      </c>
      <c r="Z87" s="1" t="str">
        <f t="shared" si="6"/>
        <v>14%</v>
      </c>
      <c r="AA87" s="1">
        <v>14</v>
      </c>
      <c r="AG87" s="1" t="str">
        <f t="shared" si="7"/>
        <v>14%</v>
      </c>
      <c r="AH87" s="1">
        <v>14</v>
      </c>
    </row>
  </sheetData>
  <autoFilter ref="A1:AB58" xr:uid="{8DE528C6-8619-401B-AC00-EFC0FC0C9DE7}">
    <filterColumn colId="8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2019-09-09T04:26:35Z</dcterms:created>
  <dcterms:modified xsi:type="dcterms:W3CDTF">2019-09-14T22:05:32Z</dcterms:modified>
</cp:coreProperties>
</file>