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Debate 1\"/>
    </mc:Choice>
  </mc:AlternateContent>
  <xr:revisionPtr revIDLastSave="0" documentId="13_ncr:1_{AB7A9504-0259-4732-8147-A0F1E08B652B}" xr6:coauthVersionLast="43" xr6:coauthVersionMax="43" xr10:uidLastSave="{00000000-0000-0000-0000-000000000000}"/>
  <bookViews>
    <workbookView xWindow="-108" yWindow="-108" windowWidth="22320" windowHeight="13176" xr2:uid="{0CBC7DD8-047A-4AAB-86E1-F69BADBB384A}"/>
  </bookViews>
  <sheets>
    <sheet name="Sheet1" sheetId="1" r:id="rId1"/>
  </sheets>
  <definedNames>
    <definedName name="_xlnm._FilterDatabase" localSheetId="0" hidden="1">Sheet1!$A$1:$M$21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2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<sst xmlns="http://schemas.openxmlformats.org/spreadsheetml/2006/main" count="52" uniqueCount="52">
  <si>
    <t>Candidate</t>
  </si>
  <si>
    <t>Pre-debate favorability</t>
  </si>
  <si>
    <t>Post-debate favorability</t>
  </si>
  <si>
    <t>Pre-debate unfavorability</t>
  </si>
  <si>
    <t>Post-debate unfavorability</t>
  </si>
  <si>
    <t>Pre-debate polling</t>
  </si>
  <si>
    <t>Post-debate polling</t>
  </si>
  <si>
    <t>Julian Castro</t>
  </si>
  <si>
    <t>Pre-net</t>
  </si>
  <si>
    <t>Post-net</t>
  </si>
  <si>
    <t>Net swing</t>
  </si>
  <si>
    <t>Minutes Spoken</t>
  </si>
  <si>
    <t>Biden</t>
  </si>
  <si>
    <t>Sanders</t>
  </si>
  <si>
    <t>Warren</t>
  </si>
  <si>
    <t>Harris</t>
  </si>
  <si>
    <t>O'Rourke</t>
  </si>
  <si>
    <t>Buttigieg</t>
  </si>
  <si>
    <t>Booker</t>
  </si>
  <si>
    <t>Gillibrand</t>
  </si>
  <si>
    <t>Castro</t>
  </si>
  <si>
    <t>Klobuchar</t>
  </si>
  <si>
    <t>Yang</t>
  </si>
  <si>
    <t>Swalwell</t>
  </si>
  <si>
    <t>Inslee</t>
  </si>
  <si>
    <t>Bennet</t>
  </si>
  <si>
    <t>Ryan</t>
  </si>
  <si>
    <t>Hickenlooper</t>
  </si>
  <si>
    <t>Delaney</t>
  </si>
  <si>
    <t>Gabbard</t>
  </si>
  <si>
    <t>Williamson</t>
  </si>
  <si>
    <t>de Blasio</t>
  </si>
  <si>
    <t>Kamala Harris</t>
  </si>
  <si>
    <t>Elizabeth Warren</t>
  </si>
  <si>
    <t>Cory Booker</t>
  </si>
  <si>
    <t>Pete Buttigieg</t>
  </si>
  <si>
    <t>Tulsi Gabbard</t>
  </si>
  <si>
    <t>Amy Klobuchar</t>
  </si>
  <si>
    <t>Bill de Blasio</t>
  </si>
  <si>
    <t>Jay Inslee</t>
  </si>
  <si>
    <t>Kirsten Gillibrand</t>
  </si>
  <si>
    <t>Bernie Sanders</t>
  </si>
  <si>
    <t>Tim Ryan</t>
  </si>
  <si>
    <t>Michael Bennet</t>
  </si>
  <si>
    <t>Eric Swalwell</t>
  </si>
  <si>
    <t>John Hickenlooper</t>
  </si>
  <si>
    <t>John Delaney</t>
  </si>
  <si>
    <t>Andrew Yang</t>
  </si>
  <si>
    <t>Joe Biden</t>
  </si>
  <si>
    <t>Beto O'Rourke</t>
  </si>
  <si>
    <t>Marianne Williamson</t>
  </si>
  <si>
    <t>Net Approval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</si>
</sst>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Franklin Gothic Demi"/>
      <family val="2"/>
    </font>
    <font>
      <sz val="11"/>
      <color theme="1"/>
      <name val="Aharoni"/>
      <charset val="177"/>
    </font>
    <font>
      <sz val="11"/>
      <color theme="0"/>
      <name val="Franklin Gothic Demi"/>
      <family val="2"/>
    </font>
    <font>
      <sz val="11"/>
      <name val="Franklin Gothic Dem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165" fontId="0" fillId="0" borderId="0" xfId="0" applyNumberFormat="1"/>
    <xf numFmtId="165" fontId="4" fillId="0" borderId="0" xfId="0" applyNumberFormat="1" applyFont="1"/>
    <xf numFmtId="0" fontId="0" fillId="0" borderId="1" xfId="0" applyBorder="1"/>
    <xf numFmtId="0" fontId="0" fillId="0" borderId="2" xfId="0" applyBorder="1"/>
    <xf numFmtId="164" fontId="2" fillId="0" borderId="3" xfId="0" applyNumberFormat="1" applyFont="1" applyBorder="1"/>
    <xf numFmtId="0" fontId="2" fillId="0" borderId="0" xfId="0" applyFont="1" applyBorder="1"/>
    <xf numFmtId="0" fontId="0" fillId="0" borderId="0" xfId="0" applyBorder="1"/>
    <xf numFmtId="164" fontId="3" fillId="0" borderId="0" xfId="0" applyNumberFormat="1" applyFon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43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Which</a:t>
            </a:r>
            <a:r>
              <a:rPr lang="en-US" baseline="0">
                <a:latin typeface="Aharoni" panose="02010803020104030203" pitchFamily="2" charset="-79"/>
                <a:cs typeface="Aharoni" panose="02010803020104030203" pitchFamily="2" charset="-79"/>
              </a:rPr>
              <a:t> candidates took advantage of their speaking time</a:t>
            </a:r>
            <a:endParaRPr lang="en-US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15875">
                <a:solidFill>
                  <a:srgbClr val="9933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54266692273221E-2"/>
                  <c:y val="-2.6726698631026193E-2"/>
                </c:manualLayout>
              </c:layout>
              <c:tx>
                <c:rich>
                  <a:bodyPr/>
                  <a:lstStyle/>
                  <a:p>
                    <a:fld id="{979C0D53-1310-4FEE-A20A-541CBB13D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91-45C0-8A33-AE89F6FE33F6}"/>
                </c:ext>
              </c:extLst>
            </c:dLbl>
            <c:dLbl>
              <c:idx val="1"/>
              <c:layout>
                <c:manualLayout>
                  <c:x val="-2.740431240393762E-2"/>
                  <c:y val="-2.2184178802320438E-2"/>
                </c:manualLayout>
              </c:layout>
              <c:tx>
                <c:rich>
                  <a:bodyPr/>
                  <a:lstStyle/>
                  <a:p>
                    <a:fld id="{F96DD9C7-9A78-4C61-8196-18505AAB2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91-45C0-8A33-AE89F6FE33F6}"/>
                </c:ext>
              </c:extLst>
            </c:dLbl>
            <c:dLbl>
              <c:idx val="2"/>
              <c:layout>
                <c:manualLayout>
                  <c:x val="-3.8250001352311096E-2"/>
                  <c:y val="2.3844414684672424E-2"/>
                </c:manualLayout>
              </c:layout>
              <c:tx>
                <c:rich>
                  <a:bodyPr/>
                  <a:lstStyle/>
                  <a:p>
                    <a:fld id="{3257A163-BD71-4976-9075-C1918E846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91-45C0-8A33-AE89F6FE33F6}"/>
                </c:ext>
              </c:extLst>
            </c:dLbl>
            <c:dLbl>
              <c:idx val="3"/>
              <c:layout>
                <c:manualLayout>
                  <c:x val="-8.785076050108219E-3"/>
                  <c:y val="1.6431645551034612E-2"/>
                </c:manualLayout>
              </c:layout>
              <c:tx>
                <c:rich>
                  <a:bodyPr/>
                  <a:lstStyle/>
                  <a:p>
                    <a:fld id="{2D7F9414-1828-4D1D-8A6E-9B3CD5993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91-45C0-8A33-AE89F6FE33F6}"/>
                </c:ext>
              </c:extLst>
            </c:dLbl>
            <c:dLbl>
              <c:idx val="4"/>
              <c:layout>
                <c:manualLayout>
                  <c:x val="-6.9723919909186513E-2"/>
                  <c:y val="-2.6118034969704471E-2"/>
                </c:manualLayout>
              </c:layout>
              <c:tx>
                <c:rich>
                  <a:bodyPr/>
                  <a:lstStyle/>
                  <a:p>
                    <a:fld id="{BB8E6D29-9569-4891-9721-0F118997C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491-45C0-8A33-AE89F6FE33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91-45C0-8A33-AE89F6FE33F6}"/>
                </c:ext>
              </c:extLst>
            </c:dLbl>
            <c:dLbl>
              <c:idx val="6"/>
              <c:layout>
                <c:manualLayout>
                  <c:x val="-7.9509397016106417E-2"/>
                  <c:y val="-2.148839620906963E-2"/>
                </c:manualLayout>
              </c:layout>
              <c:tx>
                <c:rich>
                  <a:bodyPr/>
                  <a:lstStyle/>
                  <a:p>
                    <a:fld id="{0475A5C1-449C-4E58-BC19-DE23D52F2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491-45C0-8A33-AE89F6FE33F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91-45C0-8A33-AE89F6FE33F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91-45C0-8A33-AE89F6FE33F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91-45C0-8A33-AE89F6FE33F6}"/>
                </c:ext>
              </c:extLst>
            </c:dLbl>
            <c:dLbl>
              <c:idx val="10"/>
              <c:layout>
                <c:manualLayout>
                  <c:x val="-6.5180664383215084E-2"/>
                  <c:y val="-2.1616492195497373E-2"/>
                </c:manualLayout>
              </c:layout>
              <c:tx>
                <c:rich>
                  <a:bodyPr/>
                  <a:lstStyle/>
                  <a:p>
                    <a:fld id="{E5B2A641-E31B-4CF5-B556-27C11E65E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491-45C0-8A33-AE89F6FE33F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91-45C0-8A33-AE89F6FE33F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91-45C0-8A33-AE89F6FE33F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91-45C0-8A33-AE89F6FE33F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91-45C0-8A33-AE89F6FE33F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91-45C0-8A33-AE89F6FE33F6}"/>
                </c:ext>
              </c:extLst>
            </c:dLbl>
            <c:dLbl>
              <c:idx val="16"/>
              <c:layout>
                <c:manualLayout>
                  <c:x val="-6.901116555250152E-3"/>
                  <c:y val="1.919116932823655E-2"/>
                </c:manualLayout>
              </c:layout>
              <c:tx>
                <c:rich>
                  <a:bodyPr/>
                  <a:lstStyle/>
                  <a:p>
                    <a:fld id="{6C8D9A7D-81EC-449D-BAB4-25E49C6BC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491-45C0-8A33-AE89F6FE33F6}"/>
                </c:ext>
              </c:extLst>
            </c:dLbl>
            <c:dLbl>
              <c:idx val="17"/>
              <c:layout>
                <c:manualLayout>
                  <c:x val="-5.4173734101652098E-2"/>
                  <c:y val="-2.2425018194440934E-2"/>
                </c:manualLayout>
              </c:layout>
              <c:tx>
                <c:rich>
                  <a:bodyPr/>
                  <a:lstStyle/>
                  <a:p>
                    <a:fld id="{F85E58D8-A3DB-4F9B-BFD3-FE0F95E13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491-45C0-8A33-AE89F6FE33F6}"/>
                </c:ext>
              </c:extLst>
            </c:dLbl>
            <c:dLbl>
              <c:idx val="18"/>
              <c:layout>
                <c:manualLayout>
                  <c:x val="-8.6279916017621777E-2"/>
                  <c:y val="-2.7054656955075723E-2"/>
                </c:manualLayout>
              </c:layout>
              <c:tx>
                <c:rich>
                  <a:bodyPr/>
                  <a:lstStyle/>
                  <a:p>
                    <a:fld id="{1383B51D-3B03-4438-8FB0-6DDD3EE5C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491-45C0-8A33-AE89F6FE33F6}"/>
                </c:ext>
              </c:extLst>
            </c:dLbl>
            <c:dLbl>
              <c:idx val="19"/>
              <c:layout>
                <c:manualLayout>
                  <c:x val="-8.5241032052862195E-2"/>
                  <c:y val="-2.148839620906963E-2"/>
                </c:manualLayout>
              </c:layout>
              <c:tx>
                <c:rich>
                  <a:bodyPr/>
                  <a:lstStyle/>
                  <a:p>
                    <a:fld id="{342F90CF-4C73-42F8-9FAB-5FCD932EC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491-45C0-8A33-AE89F6FE33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Sheet1!$I$2:$I$21</c:f>
              <c:numCache>
                <c:formatCode>0.0%</c:formatCode>
                <c:ptCount val="20"/>
                <c:pt idx="0">
                  <c:v>0.16099999999999995</c:v>
                </c:pt>
                <c:pt idx="1">
                  <c:v>9.2000000000000026E-2</c:v>
                </c:pt>
                <c:pt idx="2">
                  <c:v>9.0000000000000066E-2</c:v>
                </c:pt>
                <c:pt idx="3">
                  <c:v>0.08</c:v>
                </c:pt>
                <c:pt idx="4">
                  <c:v>5.5999999999999946E-2</c:v>
                </c:pt>
                <c:pt idx="5">
                  <c:v>4.7999999999999987E-2</c:v>
                </c:pt>
                <c:pt idx="6">
                  <c:v>4.5000000000000033E-2</c:v>
                </c:pt>
                <c:pt idx="7">
                  <c:v>4.4999999999999998E-2</c:v>
                </c:pt>
                <c:pt idx="8">
                  <c:v>3.2999999999999988E-2</c:v>
                </c:pt>
                <c:pt idx="9">
                  <c:v>2.4999999999999967E-2</c:v>
                </c:pt>
                <c:pt idx="10">
                  <c:v>2.1000000000000015E-2</c:v>
                </c:pt>
                <c:pt idx="11">
                  <c:v>0.01</c:v>
                </c:pt>
                <c:pt idx="12">
                  <c:v>9.9999999999999829E-3</c:v>
                </c:pt>
                <c:pt idx="13">
                  <c:v>7.9999999999999898E-3</c:v>
                </c:pt>
                <c:pt idx="14">
                  <c:v>2.0000000000000109E-3</c:v>
                </c:pt>
                <c:pt idx="15">
                  <c:v>-1.0000000000000143E-3</c:v>
                </c:pt>
                <c:pt idx="16">
                  <c:v>-2.0000000000000287E-3</c:v>
                </c:pt>
                <c:pt idx="17">
                  <c:v>-3.9000000000000055E-2</c:v>
                </c:pt>
                <c:pt idx="18">
                  <c:v>-4.300000000000001E-2</c:v>
                </c:pt>
                <c:pt idx="19">
                  <c:v>-6.5000000000000016E-2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8.8000000000000007</c:v>
                </c:pt>
                <c:pt idx="1">
                  <c:v>11.9</c:v>
                </c:pt>
                <c:pt idx="2">
                  <c:v>9.3000000000000007</c:v>
                </c:pt>
                <c:pt idx="3">
                  <c:v>10.9</c:v>
                </c:pt>
                <c:pt idx="4">
                  <c:v>10.5</c:v>
                </c:pt>
                <c:pt idx="5">
                  <c:v>6.6</c:v>
                </c:pt>
                <c:pt idx="6">
                  <c:v>8.5</c:v>
                </c:pt>
                <c:pt idx="7">
                  <c:v>5.6</c:v>
                </c:pt>
                <c:pt idx="8">
                  <c:v>5</c:v>
                </c:pt>
                <c:pt idx="9">
                  <c:v>7.5</c:v>
                </c:pt>
                <c:pt idx="10">
                  <c:v>11</c:v>
                </c:pt>
                <c:pt idx="11">
                  <c:v>7.7</c:v>
                </c:pt>
                <c:pt idx="12">
                  <c:v>8.1</c:v>
                </c:pt>
                <c:pt idx="13">
                  <c:v>4.3</c:v>
                </c:pt>
                <c:pt idx="14">
                  <c:v>5.2</c:v>
                </c:pt>
                <c:pt idx="15">
                  <c:v>6.6</c:v>
                </c:pt>
                <c:pt idx="16">
                  <c:v>3</c:v>
                </c:pt>
                <c:pt idx="17">
                  <c:v>13.6</c:v>
                </c:pt>
                <c:pt idx="18">
                  <c:v>10.3</c:v>
                </c:pt>
                <c:pt idx="19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Sheet1!$B$2:$B$21</c15:f>
                <c15:dlblRangeCache>
                  <c:ptCount val="20"/>
                  <c:pt idx="0">
                    <c:v>Castro</c:v>
                  </c:pt>
                  <c:pt idx="1">
                    <c:v>Harris</c:v>
                  </c:pt>
                  <c:pt idx="2">
                    <c:v>Warren</c:v>
                  </c:pt>
                  <c:pt idx="3">
                    <c:v>Booker</c:v>
                  </c:pt>
                  <c:pt idx="4">
                    <c:v>Buttigieg</c:v>
                  </c:pt>
                  <c:pt idx="5">
                    <c:v>Gabbard</c:v>
                  </c:pt>
                  <c:pt idx="6">
                    <c:v>Klobuchar</c:v>
                  </c:pt>
                  <c:pt idx="7">
                    <c:v>de Blasio</c:v>
                  </c:pt>
                  <c:pt idx="8">
                    <c:v>Inslee</c:v>
                  </c:pt>
                  <c:pt idx="9">
                    <c:v>Gillibrand</c:v>
                  </c:pt>
                  <c:pt idx="10">
                    <c:v>Sanders</c:v>
                  </c:pt>
                  <c:pt idx="11">
                    <c:v>Ryan</c:v>
                  </c:pt>
                  <c:pt idx="12">
                    <c:v>Bennet</c:v>
                  </c:pt>
                  <c:pt idx="13">
                    <c:v>Swalwell</c:v>
                  </c:pt>
                  <c:pt idx="14">
                    <c:v>Hickenlooper</c:v>
                  </c:pt>
                  <c:pt idx="15">
                    <c:v>Delaney</c:v>
                  </c:pt>
                  <c:pt idx="16">
                    <c:v>Yang</c:v>
                  </c:pt>
                  <c:pt idx="17">
                    <c:v>Biden</c:v>
                  </c:pt>
                  <c:pt idx="18">
                    <c:v>O'Rourke</c:v>
                  </c:pt>
                  <c:pt idx="19">
                    <c:v>Williamson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491-45C0-8A33-AE89F6FE33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1360608"/>
        <c:axId val="1784183552"/>
      </c:scatterChart>
      <c:valAx>
        <c:axId val="1641360608"/>
        <c:scaling>
          <c:orientation val="minMax"/>
          <c:max val="0.2"/>
          <c:min val="-0.150000000000000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haroni" panose="02010803020104030203" pitchFamily="2" charset="-79"/>
                    <a:cs typeface="Aharoni" panose="02010803020104030203" pitchFamily="2" charset="-79"/>
                  </a:rPr>
                  <a:t>Net Favorability</a:t>
                </a:r>
                <a:r>
                  <a:rPr lang="en-US" baseline="0">
                    <a:latin typeface="Aharoni" panose="02010803020104030203" pitchFamily="2" charset="-79"/>
                    <a:cs typeface="Aharoni" panose="02010803020104030203" pitchFamily="2" charset="-79"/>
                  </a:rPr>
                  <a:t> Swing</a:t>
                </a:r>
                <a:endParaRPr lang="en-US"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784183552"/>
        <c:crosses val="autoZero"/>
        <c:crossBetween val="midCat"/>
      </c:valAx>
      <c:valAx>
        <c:axId val="178418355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haroni" panose="02010803020104030203" pitchFamily="2" charset="-79"/>
                    <a:cs typeface="Aharoni" panose="02010803020104030203" pitchFamily="2" charset="-79"/>
                  </a:rPr>
                  <a:t>Minutes</a:t>
                </a:r>
                <a:r>
                  <a:rPr lang="en-US" baseline="0">
                    <a:latin typeface="Aharoni" panose="02010803020104030203" pitchFamily="2" charset="-79"/>
                    <a:cs typeface="Aharoni" panose="02010803020104030203" pitchFamily="2" charset="-79"/>
                  </a:rPr>
                  <a:t> Spoken</a:t>
                </a:r>
                <a:endParaRPr lang="en-US"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641360608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116500</xdr:colOff>
      <xdr:row>6</xdr:row>
      <xdr:rowOff>193430</xdr:rowOff>
    </xdr:from>
    <xdr:to>
      <xdr:col>14</xdr:col>
      <xdr:colOff>319454</xdr:colOff>
      <xdr:row>8</xdr:row>
      <xdr:rowOff>18317</xdr:rowOff>
    </xdr:to>
    <xdr:sp macro="" textlink="">
      <xdr:nvSpPr>
        <xdr:cNvPr id="3" name="Half Frame 2">
          <a:extLst>
            <a:ext uri="{FF2B5EF4-FFF2-40B4-BE49-F238E27FC236}">
              <a16:creationId xmlns:a16="http://schemas.microsoft.com/office/drawing/2014/main" id="{359FC6B3-D0CB-41C3-828E-28EC68F160E1}"/>
            </a:ext>
          </a:extLst>
        </xdr:cNvPr>
        <xdr:cNvSpPr/>
      </xdr:nvSpPr>
      <xdr:spPr>
        <a:xfrm>
          <a:off x="8372434" y="1378452"/>
          <a:ext cx="202954" cy="222696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310243</xdr:colOff>
      <xdr:row>4</xdr:row>
      <xdr:rowOff>72118</xdr:rowOff>
    </xdr:from>
    <xdr:to>
      <xdr:col>24</xdr:col>
      <xdr:colOff>91168</xdr:colOff>
      <xdr:row>27</xdr:row>
      <xdr:rowOff>129268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64C0-73EC-4FA7-8716-EDEF4FCE4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522725</xdr:colOff>
      <xdr:row>8</xdr:row>
      <xdr:rowOff>50137</xdr:rowOff>
    </xdr:from>
    <xdr:to>
      <xdr:col>15</xdr:col>
      <xdr:colOff>117544</xdr:colOff>
      <xdr:row>9</xdr:row>
      <xdr:rowOff>72850</xdr:rowOff>
    </xdr:to>
    <xdr:sp macro="" textlink="">
      <xdr:nvSpPr>
        <xdr:cNvPr id="5" name="Half Frame 4">
          <a:extLst>
            <a:ext uri="{FF2B5EF4-FFF2-40B4-BE49-F238E27FC236}">
              <a16:creationId xmlns:a16="http://schemas.microsoft.com/office/drawing/2014/main" id="{D8EFC518-C928-4DDE-9FF1-3D6A26EA956C}"/>
            </a:ext>
          </a:extLst>
        </xdr:cNvPr>
        <xdr:cNvSpPr/>
      </xdr:nvSpPr>
      <xdr:spPr>
        <a:xfrm>
          <a:off x="8780167" y="1625425"/>
          <a:ext cx="202954" cy="220540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515553</xdr:colOff>
      <xdr:row>21</xdr:row>
      <xdr:rowOff>141532</xdr:rowOff>
    </xdr:from>
    <xdr:to>
      <xdr:col>15</xdr:col>
      <xdr:colOff>127958</xdr:colOff>
      <xdr:row>22</xdr:row>
      <xdr:rowOff>153986</xdr:rowOff>
    </xdr:to>
    <xdr:sp macro="" textlink="">
      <xdr:nvSpPr>
        <xdr:cNvPr id="6" name="Half Frame 5">
          <a:extLst>
            <a:ext uri="{FF2B5EF4-FFF2-40B4-BE49-F238E27FC236}">
              <a16:creationId xmlns:a16="http://schemas.microsoft.com/office/drawing/2014/main" id="{BFA9660B-19BC-4A41-8EDD-0C33683864CD}"/>
            </a:ext>
          </a:extLst>
        </xdr:cNvPr>
        <xdr:cNvSpPr/>
      </xdr:nvSpPr>
      <xdr:spPr>
        <a:xfrm rot="16200000">
          <a:off x="8787765" y="4332030"/>
          <a:ext cx="202954" cy="224010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604392</xdr:colOff>
      <xdr:row>8</xdr:row>
      <xdr:rowOff>60550</xdr:rowOff>
    </xdr:from>
    <xdr:to>
      <xdr:col>23</xdr:col>
      <xdr:colOff>216798</xdr:colOff>
      <xdr:row>9</xdr:row>
      <xdr:rowOff>65677</xdr:rowOff>
    </xdr:to>
    <xdr:sp macro="" textlink="">
      <xdr:nvSpPr>
        <xdr:cNvPr id="7" name="Half Frame 6">
          <a:extLst>
            <a:ext uri="{FF2B5EF4-FFF2-40B4-BE49-F238E27FC236}">
              <a16:creationId xmlns:a16="http://schemas.microsoft.com/office/drawing/2014/main" id="{6225B076-9183-4178-B4C4-DBD76FD7961C}"/>
            </a:ext>
          </a:extLst>
        </xdr:cNvPr>
        <xdr:cNvSpPr/>
      </xdr:nvSpPr>
      <xdr:spPr>
        <a:xfrm rot="5400000">
          <a:off x="13752885" y="1619971"/>
          <a:ext cx="202196" cy="223320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590510</xdr:colOff>
      <xdr:row>21</xdr:row>
      <xdr:rowOff>147073</xdr:rowOff>
    </xdr:from>
    <xdr:to>
      <xdr:col>23</xdr:col>
      <xdr:colOff>184559</xdr:colOff>
      <xdr:row>22</xdr:row>
      <xdr:rowOff>180584</xdr:rowOff>
    </xdr:to>
    <xdr:sp macro="" textlink="">
      <xdr:nvSpPr>
        <xdr:cNvPr id="8" name="Half Frame 7">
          <a:extLst>
            <a:ext uri="{FF2B5EF4-FFF2-40B4-BE49-F238E27FC236}">
              <a16:creationId xmlns:a16="http://schemas.microsoft.com/office/drawing/2014/main" id="{DB915735-DE58-4D4B-B968-0150D30565D2}"/>
            </a:ext>
          </a:extLst>
        </xdr:cNvPr>
        <xdr:cNvSpPr/>
      </xdr:nvSpPr>
      <xdr:spPr>
        <a:xfrm rot="10800000">
          <a:off x="13728441" y="4278952"/>
          <a:ext cx="204963" cy="224011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0.13721</cdr:x>
      <cdr:y>0.11859</cdr:y>
    </cdr:from>
    <cdr:to>
      <cdr:x>0.21461</cdr:x>
      <cdr:y>0.34067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A60012-02C8-4CC3-AE63-DCB6E7E7A208}"/>
            </a:ext>
          </a:extLst>
        </cdr:cNvPr>
        <cdr:cNvSpPr txBox="1"/>
      </cdr:nvSpPr>
      <cdr:spPr>
        <a:xfrm xmlns:a="http://schemas.openxmlformats.org/drawingml/2006/main" rot="18751471">
          <a:off x="631527" y="797454"/>
          <a:ext cx="1013397" cy="500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</a:t>
          </a:r>
        </a:p>
        <a:p xmlns:a="http://schemas.openxmlformats.org/drawingml/2006/main">
          <a:pPr algn="ctr"/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time hurt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0.08198</cdr:x>
      <cdr:y>0.71344</cdr:y>
    </cdr:from>
    <cdr:to>
      <cdr:x>0.2386</cdr:x>
      <cdr:y>0.82319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905DE75-2FBC-4C40-AF56-4AC2131905A6}"/>
            </a:ext>
          </a:extLst>
        </cdr:cNvPr>
        <cdr:cNvSpPr txBox="1"/>
      </cdr:nvSpPr>
      <cdr:spPr>
        <a:xfrm xmlns:a="http://schemas.openxmlformats.org/drawingml/2006/main" rot="2640943">
          <a:off x="533563" y="3288328"/>
          <a:ext cx="1019376" cy="505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hurt despite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0.80056</cdr:x>
      <cdr:y>0.17697</cdr:y>
    </cdr:from>
    <cdr:to>
      <cdr:x>0.95718</cdr:x>
      <cdr:y>0.28672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6192019-8216-498C-867C-1007CE0006E5}"/>
            </a:ext>
          </a:extLst>
        </cdr:cNvPr>
        <cdr:cNvSpPr txBox="1"/>
      </cdr:nvSpPr>
      <cdr:spPr>
        <a:xfrm xmlns:a="http://schemas.openxmlformats.org/drawingml/2006/main" rot="2655970">
          <a:off x="5204401" y="805264"/>
          <a:ext cx="1018185" cy="499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0.80664</cdr:x>
      <cdr:y>0.71292</cdr:y>
    </cdr:from>
    <cdr:to>
      <cdr:x>0.96326</cdr:x>
      <cdr:y>0.82267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9F5175F-1F4E-4D50-AFE1-374BA2827915}"/>
            </a:ext>
          </a:extLst>
        </cdr:cNvPr>
        <cdr:cNvSpPr txBox="1"/>
      </cdr:nvSpPr>
      <cdr:spPr>
        <a:xfrm xmlns:a="http://schemas.openxmlformats.org/drawingml/2006/main" rot="19034744">
          <a:off x="5243929" y="3244025"/>
          <a:ext cx="1018185" cy="499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0.4373</cdr:x>
      <cdr:y>0.09387</cdr:y>
    </cdr:from>
    <cdr:to>
      <cdr:x>0.4373</cdr:x>
      <cdr:y>0.87054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74FB085-00D1-4A82-B3BD-1D373BF5AA25}"/>
            </a:ext>
          </a:extLst>
        </cdr:cNvPr>
        <cdr:cNvCxnSpPr/>
      </cdr:nvCxnSpPr>
      <cdr:spPr>
        <a:xfrm xmlns:a="http://schemas.openxmlformats.org/drawingml/2006/main">
          <a:off x="2842860" y="427123"/>
          <a:ext cx="0" cy="35341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B15E-813B-4023-9705-DA9A2DFF6F6B}">
  <dimension ref="A1:M23"/>
  <sheetViews>
    <sheetView tabSelected="1" zoomScaleNormal="100" workbookViewId="0">
      <selection activeCell="A26" sqref="A26"/>
    </sheetView>
  </sheetViews>
  <sheetFormatPr defaultRowHeight="14.4" x14ac:dyDescent="0.3"/>
  <cols>
    <col min="1" max="1" width="23" bestFit="1" customWidth="1"/>
    <col min="2" max="2" width="14.5546875" bestFit="1" customWidth="1"/>
    <col min="3" max="3" width="24.33203125" customWidth="1"/>
    <col min="4" max="4" width="25.109375" customWidth="1"/>
    <col min="5" max="5" width="26.5546875" customWidth="1"/>
    <col min="6" max="6" width="27.44140625" customWidth="1"/>
    <col min="7" max="7" width="10" customWidth="1"/>
    <col min="8" max="8" width="10.88671875" customWidth="1"/>
    <col min="9" max="9" width="25.6640625" style="1" bestFit="1" customWidth="1"/>
    <col min="10" max="10" width="12.109375" style="4" customWidth="1"/>
    <col min="11" max="11" width="20.109375" bestFit="1" customWidth="1"/>
    <col min="12" max="12" width="21" bestFit="1" customWidth="1"/>
    <col min="13" max="13" width="17.6640625" bestFit="1" customWidth="1"/>
  </cols>
  <sheetData>
    <row r="1" spans="1:13" x14ac:dyDescent="0.3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9</v>
      </c>
      <c r="I1" s="8" t="s">
        <v>51</v>
      </c>
      <c r="J1" s="4" t="s">
        <v>10</v>
      </c>
      <c r="K1" t="s">
        <v>5</v>
      </c>
      <c r="L1" t="s">
        <v>6</v>
      </c>
      <c r="M1" t="s">
        <v>11</v>
      </c>
    </row>
    <row r="2" spans="1:13" ht="15" x14ac:dyDescent="0.35">
      <c r="A2" s="9" t="s">
        <v>7</v>
      </c>
      <c r="B2" s="9" t="s">
        <v>20</v>
      </c>
      <c r="C2" s="10">
        <v>29.3</v>
      </c>
      <c r="D2" s="10">
        <v>47.8</v>
      </c>
      <c r="E2" s="10">
        <v>9.3000000000000007</v>
      </c>
      <c r="F2" s="10">
        <v>11.7</v>
      </c>
      <c r="G2" s="10">
        <v>20</v>
      </c>
      <c r="H2" s="10">
        <v>36.099999999999994</v>
      </c>
      <c r="I2" s="11">
        <v>0.16099999999999995</v>
      </c>
      <c r="J2" s="5" t="str">
        <f>"+"&amp;I2*100</f>
        <v>+16.1</v>
      </c>
      <c r="M2">
        <v>8.8000000000000007</v>
      </c>
    </row>
    <row r="3" spans="1:13" ht="15" x14ac:dyDescent="0.35">
      <c r="A3" s="9" t="s">
        <v>32</v>
      </c>
      <c r="B3" s="9" t="s">
        <v>15</v>
      </c>
      <c r="C3" s="10">
        <v>56.2</v>
      </c>
      <c r="D3" s="10">
        <v>66.900000000000006</v>
      </c>
      <c r="E3" s="10">
        <v>11.3</v>
      </c>
      <c r="F3" s="10">
        <v>12.8</v>
      </c>
      <c r="G3" s="10">
        <v>44.900000000000006</v>
      </c>
      <c r="H3" s="10">
        <v>54.100000000000009</v>
      </c>
      <c r="I3" s="12">
        <v>9.2000000000000026E-2</v>
      </c>
      <c r="J3" s="5" t="str">
        <f>"+"&amp;I3*100</f>
        <v>+9.2</v>
      </c>
      <c r="M3">
        <v>11.9</v>
      </c>
    </row>
    <row r="4" spans="1:13" ht="15" x14ac:dyDescent="0.35">
      <c r="A4" s="9" t="s">
        <v>33</v>
      </c>
      <c r="B4" s="9" t="s">
        <v>14</v>
      </c>
      <c r="C4" s="10">
        <v>63.4</v>
      </c>
      <c r="D4" s="10">
        <v>71.400000000000006</v>
      </c>
      <c r="E4" s="10">
        <v>13.5</v>
      </c>
      <c r="F4" s="10">
        <v>12.5</v>
      </c>
      <c r="G4" s="10">
        <v>49.9</v>
      </c>
      <c r="H4" s="10">
        <v>58.900000000000006</v>
      </c>
      <c r="I4" s="12">
        <v>9.0000000000000066E-2</v>
      </c>
      <c r="J4" s="5" t="str">
        <f>"+"&amp;9</f>
        <v>+9</v>
      </c>
      <c r="M4">
        <v>9.3000000000000007</v>
      </c>
    </row>
    <row r="5" spans="1:13" ht="15" x14ac:dyDescent="0.35">
      <c r="A5" s="9" t="s">
        <v>34</v>
      </c>
      <c r="B5" s="9" t="s">
        <v>18</v>
      </c>
      <c r="C5" s="10">
        <v>47</v>
      </c>
      <c r="D5" s="10">
        <v>56.9</v>
      </c>
      <c r="E5" s="10">
        <v>13.1</v>
      </c>
      <c r="F5" s="10">
        <v>15</v>
      </c>
      <c r="G5" s="10">
        <v>33.9</v>
      </c>
      <c r="H5" s="10">
        <v>41.9</v>
      </c>
      <c r="I5" s="12">
        <v>0.08</v>
      </c>
      <c r="J5" s="5" t="str">
        <f>"+"&amp;I5*100</f>
        <v>+8</v>
      </c>
      <c r="M5">
        <v>10.9</v>
      </c>
    </row>
    <row r="6" spans="1:13" ht="15" x14ac:dyDescent="0.35">
      <c r="A6" s="9" t="s">
        <v>35</v>
      </c>
      <c r="B6" s="9" t="s">
        <v>17</v>
      </c>
      <c r="C6" s="10">
        <v>44.7</v>
      </c>
      <c r="D6" s="10">
        <v>54.1</v>
      </c>
      <c r="E6" s="10">
        <v>9.5</v>
      </c>
      <c r="F6" s="10">
        <v>13.3</v>
      </c>
      <c r="G6" s="10">
        <v>35.200000000000003</v>
      </c>
      <c r="H6" s="10">
        <v>40.799999999999997</v>
      </c>
      <c r="I6" s="12">
        <v>5.5999999999999946E-2</v>
      </c>
      <c r="J6" s="5" t="str">
        <f>"+5.6"</f>
        <v>+5.6</v>
      </c>
      <c r="M6">
        <v>10.5</v>
      </c>
    </row>
    <row r="7" spans="1:13" ht="15" x14ac:dyDescent="0.35">
      <c r="A7" s="9" t="s">
        <v>36</v>
      </c>
      <c r="B7" s="9" t="s">
        <v>29</v>
      </c>
      <c r="C7" s="10">
        <v>17.7</v>
      </c>
      <c r="D7" s="10">
        <v>28.9</v>
      </c>
      <c r="E7" s="10">
        <v>11.9</v>
      </c>
      <c r="F7" s="10">
        <v>18.3</v>
      </c>
      <c r="G7" s="10">
        <v>5.7999999999999989</v>
      </c>
      <c r="H7" s="10">
        <v>10.599999999999998</v>
      </c>
      <c r="I7" s="12">
        <v>4.7999999999999987E-2</v>
      </c>
      <c r="J7" s="5" t="str">
        <f t="shared" ref="J7:J13" si="0">"+"&amp;I7*100</f>
        <v>+4.8</v>
      </c>
      <c r="M7">
        <v>6.6</v>
      </c>
    </row>
    <row r="8" spans="1:13" ht="15" x14ac:dyDescent="0.35">
      <c r="A8" s="9" t="s">
        <v>37</v>
      </c>
      <c r="B8" s="9" t="s">
        <v>21</v>
      </c>
      <c r="C8" s="10">
        <v>31.2</v>
      </c>
      <c r="D8" s="10">
        <v>40.1</v>
      </c>
      <c r="E8" s="10">
        <v>11.3</v>
      </c>
      <c r="F8" s="10">
        <v>15.7</v>
      </c>
      <c r="G8" s="10">
        <v>19.899999999999999</v>
      </c>
      <c r="H8" s="10">
        <v>24.400000000000002</v>
      </c>
      <c r="I8" s="12">
        <v>4.5000000000000033E-2</v>
      </c>
      <c r="J8" s="5" t="str">
        <f t="shared" si="0"/>
        <v>+4.5</v>
      </c>
      <c r="M8">
        <v>8.5</v>
      </c>
    </row>
    <row r="9" spans="1:13" ht="15" x14ac:dyDescent="0.35">
      <c r="A9" s="9" t="s">
        <v>38</v>
      </c>
      <c r="B9" s="9" t="s">
        <v>31</v>
      </c>
      <c r="C9" s="10">
        <v>19.100000000000001</v>
      </c>
      <c r="D9" s="10">
        <v>27.8</v>
      </c>
      <c r="E9" s="10">
        <v>21.2</v>
      </c>
      <c r="F9" s="10">
        <v>25.4</v>
      </c>
      <c r="G9" s="10">
        <v>-2.0999999999999979</v>
      </c>
      <c r="H9" s="10">
        <v>2.4000000000000021</v>
      </c>
      <c r="I9" s="12">
        <v>4.4999999999999998E-2</v>
      </c>
      <c r="J9" s="5" t="str">
        <f t="shared" si="0"/>
        <v>+4.5</v>
      </c>
      <c r="M9">
        <v>5.6</v>
      </c>
    </row>
    <row r="10" spans="1:13" ht="15" x14ac:dyDescent="0.35">
      <c r="A10" s="9" t="s">
        <v>39</v>
      </c>
      <c r="B10" s="9" t="s">
        <v>24</v>
      </c>
      <c r="C10" s="10">
        <v>16.8</v>
      </c>
      <c r="D10" s="10">
        <v>26.5</v>
      </c>
      <c r="E10" s="10">
        <v>7.7</v>
      </c>
      <c r="F10" s="10">
        <v>14.1</v>
      </c>
      <c r="G10" s="10">
        <v>9.1000000000000014</v>
      </c>
      <c r="H10" s="10">
        <v>12.4</v>
      </c>
      <c r="I10" s="12">
        <v>3.2999999999999988E-2</v>
      </c>
      <c r="J10" s="5" t="str">
        <f t="shared" si="0"/>
        <v>+3.3</v>
      </c>
      <c r="M10">
        <v>5</v>
      </c>
    </row>
    <row r="11" spans="1:13" ht="15" x14ac:dyDescent="0.35">
      <c r="A11" s="9" t="s">
        <v>40</v>
      </c>
      <c r="B11" s="9" t="s">
        <v>19</v>
      </c>
      <c r="C11" s="10">
        <v>33.700000000000003</v>
      </c>
      <c r="D11" s="10">
        <v>42.1</v>
      </c>
      <c r="E11" s="10">
        <v>12.7</v>
      </c>
      <c r="F11" s="10">
        <v>18.600000000000001</v>
      </c>
      <c r="G11" s="10">
        <v>21.000000000000004</v>
      </c>
      <c r="H11" s="10">
        <v>23.5</v>
      </c>
      <c r="I11" s="12">
        <v>2.4999999999999967E-2</v>
      </c>
      <c r="J11" s="5" t="str">
        <f t="shared" si="0"/>
        <v>+2.5</v>
      </c>
      <c r="M11">
        <v>7.5</v>
      </c>
    </row>
    <row r="12" spans="1:13" ht="15" x14ac:dyDescent="0.35">
      <c r="A12" s="9" t="s">
        <v>41</v>
      </c>
      <c r="B12" s="9" t="s">
        <v>13</v>
      </c>
      <c r="C12" s="10">
        <v>74.3</v>
      </c>
      <c r="D12" s="10">
        <v>76.3</v>
      </c>
      <c r="E12" s="10">
        <v>17.600000000000001</v>
      </c>
      <c r="F12" s="10">
        <v>17.5</v>
      </c>
      <c r="G12" s="10">
        <v>56.699999999999996</v>
      </c>
      <c r="H12" s="10">
        <v>58.8</v>
      </c>
      <c r="I12" s="12">
        <v>2.1000000000000015E-2</v>
      </c>
      <c r="J12" s="5" t="str">
        <f t="shared" si="0"/>
        <v>+2.1</v>
      </c>
      <c r="M12">
        <v>11</v>
      </c>
    </row>
    <row r="13" spans="1:13" ht="15" x14ac:dyDescent="0.35">
      <c r="A13" s="9" t="s">
        <v>42</v>
      </c>
      <c r="B13" s="9" t="s">
        <v>26</v>
      </c>
      <c r="C13" s="10">
        <v>18</v>
      </c>
      <c r="D13" s="10">
        <v>27.3</v>
      </c>
      <c r="E13" s="10">
        <v>10.3</v>
      </c>
      <c r="F13" s="10">
        <v>18.600000000000001</v>
      </c>
      <c r="G13" s="10">
        <v>7.6999999999999993</v>
      </c>
      <c r="H13" s="10">
        <v>8.6999999999999993</v>
      </c>
      <c r="I13" s="12">
        <v>0.01</v>
      </c>
      <c r="J13" s="5" t="str">
        <f t="shared" si="0"/>
        <v>+1</v>
      </c>
      <c r="M13">
        <v>7.7</v>
      </c>
    </row>
    <row r="14" spans="1:13" ht="15" x14ac:dyDescent="0.35">
      <c r="A14" s="9" t="s">
        <v>43</v>
      </c>
      <c r="B14" s="9" t="s">
        <v>25</v>
      </c>
      <c r="C14" s="10">
        <v>16</v>
      </c>
      <c r="D14" s="10">
        <v>27.2</v>
      </c>
      <c r="E14" s="10">
        <v>7.4</v>
      </c>
      <c r="F14" s="10">
        <v>17.600000000000001</v>
      </c>
      <c r="G14" s="10">
        <v>8.6</v>
      </c>
      <c r="H14" s="10">
        <v>9.5999999999999979</v>
      </c>
      <c r="I14" s="12">
        <v>9.9999999999999829E-3</v>
      </c>
      <c r="J14" s="5" t="str">
        <f>"+1"</f>
        <v>+1</v>
      </c>
      <c r="M14">
        <v>8.1</v>
      </c>
    </row>
    <row r="15" spans="1:13" ht="15" x14ac:dyDescent="0.35">
      <c r="A15" s="9" t="s">
        <v>44</v>
      </c>
      <c r="B15" s="9" t="s">
        <v>23</v>
      </c>
      <c r="C15" s="10">
        <v>17.399999999999999</v>
      </c>
      <c r="D15" s="10">
        <v>28.4</v>
      </c>
      <c r="E15" s="10">
        <v>7.6</v>
      </c>
      <c r="F15" s="10">
        <v>17.8</v>
      </c>
      <c r="G15" s="10">
        <v>9.7999999999999989</v>
      </c>
      <c r="H15" s="10">
        <v>10.599999999999998</v>
      </c>
      <c r="I15" s="12">
        <v>7.9999999999999898E-3</v>
      </c>
      <c r="J15" s="5" t="str">
        <f>"+0.8"</f>
        <v>+0.8</v>
      </c>
      <c r="M15">
        <v>4.3</v>
      </c>
    </row>
    <row r="16" spans="1:13" ht="15" x14ac:dyDescent="0.35">
      <c r="A16" s="9" t="s">
        <v>45</v>
      </c>
      <c r="B16" s="9" t="s">
        <v>27</v>
      </c>
      <c r="C16" s="10">
        <v>17.100000000000001</v>
      </c>
      <c r="D16" s="10">
        <v>27.1</v>
      </c>
      <c r="E16" s="10">
        <v>9.6</v>
      </c>
      <c r="F16" s="10">
        <v>19.399999999999999</v>
      </c>
      <c r="G16" s="10">
        <v>7.5000000000000018</v>
      </c>
      <c r="H16" s="10">
        <v>7.7000000000000028</v>
      </c>
      <c r="I16" s="12">
        <v>2.0000000000000109E-3</v>
      </c>
      <c r="J16" s="5" t="str">
        <f>"+0.2"</f>
        <v>+0.2</v>
      </c>
      <c r="M16">
        <v>5.2</v>
      </c>
    </row>
    <row r="17" spans="1:13" ht="15" x14ac:dyDescent="0.35">
      <c r="A17" s="9" t="s">
        <v>46</v>
      </c>
      <c r="B17" s="9" t="s">
        <v>28</v>
      </c>
      <c r="C17" s="10">
        <v>15.4</v>
      </c>
      <c r="D17" s="10">
        <v>23.9</v>
      </c>
      <c r="E17" s="10">
        <v>8.6</v>
      </c>
      <c r="F17" s="10">
        <v>17.2</v>
      </c>
      <c r="G17" s="10">
        <v>6.8000000000000007</v>
      </c>
      <c r="H17" s="10">
        <v>6.6999999999999993</v>
      </c>
      <c r="I17" s="12">
        <v>-1.0000000000000143E-3</v>
      </c>
      <c r="J17" s="5" t="str">
        <f>"-0.1"</f>
        <v>-0.1</v>
      </c>
      <c r="M17">
        <v>6.6</v>
      </c>
    </row>
    <row r="18" spans="1:13" ht="15" x14ac:dyDescent="0.35">
      <c r="A18" s="9" t="s">
        <v>47</v>
      </c>
      <c r="B18" s="9" t="s">
        <v>22</v>
      </c>
      <c r="C18" s="10">
        <v>23.5</v>
      </c>
      <c r="D18" s="10">
        <v>34.299999999999997</v>
      </c>
      <c r="E18" s="10">
        <v>8.3000000000000007</v>
      </c>
      <c r="F18" s="10">
        <v>19.3</v>
      </c>
      <c r="G18" s="10">
        <v>15.2</v>
      </c>
      <c r="H18" s="10">
        <v>14.999999999999996</v>
      </c>
      <c r="I18" s="12">
        <v>-2.0000000000000287E-3</v>
      </c>
      <c r="J18" s="5" t="str">
        <f>"-0.2"</f>
        <v>-0.2</v>
      </c>
      <c r="M18">
        <v>3</v>
      </c>
    </row>
    <row r="19" spans="1:13" ht="15" x14ac:dyDescent="0.35">
      <c r="A19" s="9" t="s">
        <v>48</v>
      </c>
      <c r="B19" s="9" t="s">
        <v>12</v>
      </c>
      <c r="C19" s="10">
        <v>76.5</v>
      </c>
      <c r="D19" s="10">
        <v>75.599999999999994</v>
      </c>
      <c r="E19" s="10">
        <v>16.100000000000001</v>
      </c>
      <c r="F19" s="10">
        <v>19.100000000000001</v>
      </c>
      <c r="G19" s="10">
        <v>60.4</v>
      </c>
      <c r="H19" s="10">
        <v>56.499999999999993</v>
      </c>
      <c r="I19" s="12">
        <v>-3.9000000000000055E-2</v>
      </c>
      <c r="J19" s="5" t="str">
        <f>"-3.9"</f>
        <v>-3.9</v>
      </c>
      <c r="M19">
        <v>13.6</v>
      </c>
    </row>
    <row r="20" spans="1:13" ht="15" x14ac:dyDescent="0.35">
      <c r="A20" s="9" t="s">
        <v>49</v>
      </c>
      <c r="B20" s="9" t="s">
        <v>16</v>
      </c>
      <c r="C20" s="10">
        <v>48.4</v>
      </c>
      <c r="D20" s="10">
        <v>50.8</v>
      </c>
      <c r="E20" s="10">
        <v>12.5</v>
      </c>
      <c r="F20" s="10">
        <v>19.2</v>
      </c>
      <c r="G20" s="10">
        <v>35.9</v>
      </c>
      <c r="H20" s="10">
        <v>31.599999999999998</v>
      </c>
      <c r="I20" s="12">
        <v>-4.300000000000001E-2</v>
      </c>
      <c r="J20" s="5" t="str">
        <f>"-4.3"</f>
        <v>-4.3</v>
      </c>
      <c r="M20">
        <v>10.3</v>
      </c>
    </row>
    <row r="21" spans="1:13" ht="15" x14ac:dyDescent="0.35">
      <c r="A21" s="9" t="s">
        <v>50</v>
      </c>
      <c r="B21" s="9" t="s">
        <v>30</v>
      </c>
      <c r="C21" s="10">
        <v>13.4</v>
      </c>
      <c r="D21" s="10">
        <v>23.5</v>
      </c>
      <c r="E21" s="10">
        <v>9.1999999999999993</v>
      </c>
      <c r="F21" s="10">
        <v>25.8</v>
      </c>
      <c r="G21" s="10">
        <v>4.2000000000000011</v>
      </c>
      <c r="H21" s="10">
        <v>-2.3000000000000007</v>
      </c>
      <c r="I21" s="12">
        <v>-6.5000000000000016E-2</v>
      </c>
      <c r="J21" s="5" t="str">
        <f>"-6.5"</f>
        <v>-6.5</v>
      </c>
      <c r="M21">
        <v>5</v>
      </c>
    </row>
    <row r="23" spans="1:13" ht="15" x14ac:dyDescent="0.35">
      <c r="A23" s="3"/>
      <c r="I23" s="2"/>
    </row>
  </sheetData>
  <autoFilter ref="A1:M21" xr:uid="{06841ED0-FD33-41EB-B9AD-CB6D9D803A83}">
    <sortState xmlns:xlrd2="http://schemas.microsoft.com/office/spreadsheetml/2017/richdata2" ref="A2:M21">
      <sortCondition descending="1" ref="I1:I21"/>
    </sortState>
  </autoFilter>
  <conditionalFormatting sqref="I2:I21">
    <cfRule type="colorScale" priority="1">
      <colorScale>
        <cfvo type="num" val="-0.1"/>
        <cfvo type="num" val="0"/>
        <cfvo type="max"/>
        <color rgb="FFFF0000"/>
        <color theme="0"/>
        <color rgb="FF4343FF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Anytime Fitness</dc:creator>
  <cp:lastModifiedBy>Chandler</cp:lastModifiedBy>
  <dcterms:created xsi:type="dcterms:W3CDTF">2019-06-29T17:42:19Z</dcterms:created>
  <dcterms:modified xsi:type="dcterms:W3CDTF">2019-06-29T23:54:00Z</dcterms:modified>
</cp:coreProperties>
</file>