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codeName="ThisWorkbook" hidePivotFieldList="1" showPivotChartFilter="1" defaultThemeVersion="166925"/>
  <mc:AlternateContent xmlns:mc="http://schemas.openxmlformats.org/markup-compatibility/2006">
    <mc:Choice Requires="x15">
      <x15ac:absPath xmlns:x15ac="http://schemas.microsoft.com/office/spreadsheetml/2010/11/ac" url="C:\Users\Trilochan Tripathy\Desktop\"/>
    </mc:Choice>
  </mc:AlternateContent>
  <xr:revisionPtr revIDLastSave="0" documentId="8_{F7180946-3B75-467A-A5BF-5BBCB26BBC5C}" xr6:coauthVersionLast="47" xr6:coauthVersionMax="47" xr10:uidLastSave="{00000000-0000-0000-0000-000000000000}"/>
  <bookViews>
    <workbookView xWindow="-110" yWindow="-110" windowWidth="19420" windowHeight="10300" activeTab="3" xr2:uid="{00000000-000D-0000-FFFF-FFFF00000000}"/>
  </bookViews>
  <sheets>
    <sheet name="Instructions" sheetId="18" r:id="rId1"/>
    <sheet name="FoodSales" sheetId="16" r:id="rId2"/>
    <sheet name="Food Pivot " sheetId="21" r:id="rId3"/>
    <sheet name="Food Dashboard" sheetId="22" r:id="rId4"/>
  </sheets>
  <definedNames>
    <definedName name="Slicer_City">#N/A</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H246" i="16" l="1"/>
  <c r="G246" i="16"/>
  <c r="I245" i="16"/>
  <c r="I244" i="16"/>
  <c r="I243" i="16"/>
  <c r="I242" i="16"/>
  <c r="I241" i="16"/>
  <c r="I240" i="16"/>
  <c r="I239" i="16"/>
  <c r="I238" i="16"/>
  <c r="I237" i="16"/>
  <c r="I236" i="16"/>
  <c r="I235" i="16"/>
  <c r="I234" i="16"/>
  <c r="I233" i="16"/>
  <c r="I232" i="16"/>
  <c r="I231" i="16"/>
  <c r="I230" i="16"/>
  <c r="I229" i="16"/>
  <c r="I228" i="16"/>
  <c r="I227" i="16"/>
  <c r="I226" i="16"/>
  <c r="I225" i="16"/>
  <c r="I224" i="16"/>
  <c r="I223" i="16"/>
  <c r="I222" i="16"/>
  <c r="I221" i="16"/>
  <c r="I220" i="16"/>
  <c r="I219" i="16"/>
  <c r="I218" i="16"/>
  <c r="I217" i="16"/>
  <c r="I216" i="16"/>
  <c r="I215" i="16"/>
  <c r="I214" i="16"/>
  <c r="I213" i="16"/>
  <c r="I212" i="16"/>
  <c r="I211" i="16"/>
  <c r="I210" i="16"/>
  <c r="I209" i="16"/>
  <c r="I208" i="16"/>
  <c r="I207" i="16"/>
  <c r="I206" i="16"/>
  <c r="I205" i="16"/>
  <c r="I204" i="16"/>
  <c r="I203" i="16"/>
  <c r="I202" i="16"/>
  <c r="I201" i="16"/>
  <c r="I200" i="16"/>
  <c r="I199" i="16"/>
  <c r="I198" i="16"/>
  <c r="I197" i="16"/>
  <c r="I196" i="16"/>
  <c r="I195" i="16"/>
  <c r="I194" i="16"/>
  <c r="I193" i="16"/>
  <c r="I192" i="16"/>
  <c r="I191" i="16"/>
  <c r="I190" i="16"/>
  <c r="I189" i="16"/>
  <c r="I188" i="16"/>
  <c r="I187" i="16"/>
  <c r="I186" i="16"/>
  <c r="I185" i="16"/>
  <c r="I184" i="16"/>
  <c r="I183" i="16"/>
  <c r="I182" i="16"/>
  <c r="I181" i="16"/>
  <c r="I180" i="16"/>
  <c r="I179" i="16"/>
  <c r="I178" i="16"/>
  <c r="I177" i="16"/>
  <c r="I176" i="16"/>
  <c r="I175" i="16"/>
  <c r="I174" i="16"/>
  <c r="I173" i="16"/>
  <c r="I172" i="16"/>
  <c r="I171" i="16"/>
  <c r="I170" i="16"/>
  <c r="I169" i="16"/>
  <c r="I168" i="16"/>
  <c r="I167" i="16"/>
  <c r="I166" i="16"/>
  <c r="I165" i="16"/>
  <c r="I164" i="16"/>
  <c r="I163" i="16"/>
  <c r="I162"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I3" i="16"/>
  <c r="I2" i="16"/>
  <c r="I246" i="16" s="1"/>
</calcChain>
</file>

<file path=xl/sharedStrings.xml><?xml version="1.0" encoding="utf-8"?>
<sst xmlns="http://schemas.openxmlformats.org/spreadsheetml/2006/main" count="1306" uniqueCount="308">
  <si>
    <t>Region</t>
  </si>
  <si>
    <t>City</t>
  </si>
  <si>
    <t>Category</t>
  </si>
  <si>
    <t>Product</t>
  </si>
  <si>
    <t>TotalPrice</t>
  </si>
  <si>
    <t>East</t>
  </si>
  <si>
    <t>Boston</t>
  </si>
  <si>
    <t>Arrowroot</t>
  </si>
  <si>
    <t>Bars</t>
  </si>
  <si>
    <t>Banana</t>
  </si>
  <si>
    <t>Bran</t>
  </si>
  <si>
    <t>Carrot</t>
  </si>
  <si>
    <t>Cookies</t>
  </si>
  <si>
    <t>Chocolate Chip</t>
  </si>
  <si>
    <t>Oatmeal Raisin</t>
  </si>
  <si>
    <t>Snacks</t>
  </si>
  <si>
    <t>Potato Chips</t>
  </si>
  <si>
    <t>New York</t>
  </si>
  <si>
    <t>West</t>
  </si>
  <si>
    <t>Los Angeles</t>
  </si>
  <si>
    <t>San Diego</t>
  </si>
  <si>
    <t>Crackers</t>
  </si>
  <si>
    <t>Whole Wheat</t>
  </si>
  <si>
    <t>Pretzels</t>
  </si>
  <si>
    <t>Related tutorials</t>
  </si>
  <si>
    <t>Notes</t>
  </si>
  <si>
    <t>UnitPrice</t>
  </si>
  <si>
    <t>Downloaded From</t>
  </si>
  <si>
    <t>Named Excel Tables</t>
  </si>
  <si>
    <t>More Excel Sample Files</t>
  </si>
  <si>
    <t>Sample Data - Food Sales</t>
  </si>
  <si>
    <t>More Excel Sample Data</t>
  </si>
  <si>
    <t>ID</t>
  </si>
  <si>
    <t>Qty</t>
  </si>
  <si>
    <t>Date</t>
  </si>
  <si>
    <t>ID07351</t>
  </si>
  <si>
    <t>ID07352</t>
  </si>
  <si>
    <t>ID07353</t>
  </si>
  <si>
    <t>ID07354</t>
  </si>
  <si>
    <t>ID07355</t>
  </si>
  <si>
    <t>ID07356</t>
  </si>
  <si>
    <t>ID07357</t>
  </si>
  <si>
    <t>ID07358</t>
  </si>
  <si>
    <t>ID07359</t>
  </si>
  <si>
    <t>ID07360</t>
  </si>
  <si>
    <t>ID07361</t>
  </si>
  <si>
    <t>ID07362</t>
  </si>
  <si>
    <t>ID07363</t>
  </si>
  <si>
    <t>ID07364</t>
  </si>
  <si>
    <t>ID07365</t>
  </si>
  <si>
    <t>ID07366</t>
  </si>
  <si>
    <t>ID07367</t>
  </si>
  <si>
    <t>ID07368</t>
  </si>
  <si>
    <t>ID07369</t>
  </si>
  <si>
    <t>ID07370</t>
  </si>
  <si>
    <t>ID07371</t>
  </si>
  <si>
    <t>ID07372</t>
  </si>
  <si>
    <t>ID07373</t>
  </si>
  <si>
    <t>ID07374</t>
  </si>
  <si>
    <t>ID07375</t>
  </si>
  <si>
    <t>ID07376</t>
  </si>
  <si>
    <t>ID07377</t>
  </si>
  <si>
    <t>ID07378</t>
  </si>
  <si>
    <t>ID07379</t>
  </si>
  <si>
    <t>ID07380</t>
  </si>
  <si>
    <t>ID07381</t>
  </si>
  <si>
    <t>ID07382</t>
  </si>
  <si>
    <t>ID07383</t>
  </si>
  <si>
    <t>ID07384</t>
  </si>
  <si>
    <t>ID07385</t>
  </si>
  <si>
    <t>ID07386</t>
  </si>
  <si>
    <t>ID07387</t>
  </si>
  <si>
    <t>ID07388</t>
  </si>
  <si>
    <t>ID07389</t>
  </si>
  <si>
    <t>ID07390</t>
  </si>
  <si>
    <t>ID07391</t>
  </si>
  <si>
    <t>ID07392</t>
  </si>
  <si>
    <t>ID07393</t>
  </si>
  <si>
    <t>ID07394</t>
  </si>
  <si>
    <t>ID07395</t>
  </si>
  <si>
    <t>ID07396</t>
  </si>
  <si>
    <t>ID07397</t>
  </si>
  <si>
    <t>ID07398</t>
  </si>
  <si>
    <t>ID07399</t>
  </si>
  <si>
    <t>ID07400</t>
  </si>
  <si>
    <t>ID07401</t>
  </si>
  <si>
    <t>ID07402</t>
  </si>
  <si>
    <t>ID07403</t>
  </si>
  <si>
    <t>ID07404</t>
  </si>
  <si>
    <t>ID07405</t>
  </si>
  <si>
    <t>ID07406</t>
  </si>
  <si>
    <t>ID07407</t>
  </si>
  <si>
    <t>ID07408</t>
  </si>
  <si>
    <t>ID07409</t>
  </si>
  <si>
    <t>ID07410</t>
  </si>
  <si>
    <t>ID07411</t>
  </si>
  <si>
    <t>ID07412</t>
  </si>
  <si>
    <t>ID07413</t>
  </si>
  <si>
    <t>ID07414</t>
  </si>
  <si>
    <t>ID07415</t>
  </si>
  <si>
    <t>ID07416</t>
  </si>
  <si>
    <t>ID07417</t>
  </si>
  <si>
    <t>ID07418</t>
  </si>
  <si>
    <t>ID07419</t>
  </si>
  <si>
    <t>ID07420</t>
  </si>
  <si>
    <t>ID07421</t>
  </si>
  <si>
    <t>ID07422</t>
  </si>
  <si>
    <t>ID07423</t>
  </si>
  <si>
    <t>ID07424</t>
  </si>
  <si>
    <t>ID07425</t>
  </si>
  <si>
    <t>ID07426</t>
  </si>
  <si>
    <t>ID07427</t>
  </si>
  <si>
    <t>ID07428</t>
  </si>
  <si>
    <t>ID07429</t>
  </si>
  <si>
    <t>ID07430</t>
  </si>
  <si>
    <t>ID07431</t>
  </si>
  <si>
    <t>ID07432</t>
  </si>
  <si>
    <t>ID07433</t>
  </si>
  <si>
    <t>ID07434</t>
  </si>
  <si>
    <t>ID07435</t>
  </si>
  <si>
    <t>ID07436</t>
  </si>
  <si>
    <t>ID07437</t>
  </si>
  <si>
    <t>ID07438</t>
  </si>
  <si>
    <t>ID07439</t>
  </si>
  <si>
    <t>ID07440</t>
  </si>
  <si>
    <t>ID07441</t>
  </si>
  <si>
    <t>ID07442</t>
  </si>
  <si>
    <t>ID07443</t>
  </si>
  <si>
    <t>ID07444</t>
  </si>
  <si>
    <t>ID07445</t>
  </si>
  <si>
    <t>ID07446</t>
  </si>
  <si>
    <t>ID07447</t>
  </si>
  <si>
    <t>ID07448</t>
  </si>
  <si>
    <t>ID07449</t>
  </si>
  <si>
    <t>ID07450</t>
  </si>
  <si>
    <t>ID07451</t>
  </si>
  <si>
    <t>ID07452</t>
  </si>
  <si>
    <t>ID07453</t>
  </si>
  <si>
    <t>ID07454</t>
  </si>
  <si>
    <t>ID07455</t>
  </si>
  <si>
    <t>ID07456</t>
  </si>
  <si>
    <t>ID07457</t>
  </si>
  <si>
    <t>ID07458</t>
  </si>
  <si>
    <t>ID07459</t>
  </si>
  <si>
    <t>ID07460</t>
  </si>
  <si>
    <t>ID07461</t>
  </si>
  <si>
    <t>ID07462</t>
  </si>
  <si>
    <t>ID07463</t>
  </si>
  <si>
    <t>ID07464</t>
  </si>
  <si>
    <t>ID07465</t>
  </si>
  <si>
    <t>ID07466</t>
  </si>
  <si>
    <t>ID07467</t>
  </si>
  <si>
    <t>ID07468</t>
  </si>
  <si>
    <t>ID07469</t>
  </si>
  <si>
    <t>ID07470</t>
  </si>
  <si>
    <t>ID07471</t>
  </si>
  <si>
    <t>ID07472</t>
  </si>
  <si>
    <t>ID07473</t>
  </si>
  <si>
    <t>ID07474</t>
  </si>
  <si>
    <t>ID07475</t>
  </si>
  <si>
    <t>ID07476</t>
  </si>
  <si>
    <t>ID07477</t>
  </si>
  <si>
    <t>ID07478</t>
  </si>
  <si>
    <t>ID07479</t>
  </si>
  <si>
    <t>ID07480</t>
  </si>
  <si>
    <t>ID07481</t>
  </si>
  <si>
    <t>ID07482</t>
  </si>
  <si>
    <t>ID07483</t>
  </si>
  <si>
    <t>ID07484</t>
  </si>
  <si>
    <t>ID07485</t>
  </si>
  <si>
    <t>ID07486</t>
  </si>
  <si>
    <t>ID07487</t>
  </si>
  <si>
    <t>ID07488</t>
  </si>
  <si>
    <t>ID07489</t>
  </si>
  <si>
    <t>ID07490</t>
  </si>
  <si>
    <t>ID07491</t>
  </si>
  <si>
    <t>ID07492</t>
  </si>
  <si>
    <t>ID07493</t>
  </si>
  <si>
    <t>ID07494</t>
  </si>
  <si>
    <t>ID07495</t>
  </si>
  <si>
    <t>ID07496</t>
  </si>
  <si>
    <t>ID07497</t>
  </si>
  <si>
    <t>ID07498</t>
  </si>
  <si>
    <t>ID07499</t>
  </si>
  <si>
    <t>ID07500</t>
  </si>
  <si>
    <t>ID07501</t>
  </si>
  <si>
    <t>ID07502</t>
  </si>
  <si>
    <t>ID07503</t>
  </si>
  <si>
    <t>ID07504</t>
  </si>
  <si>
    <t>ID07505</t>
  </si>
  <si>
    <t>ID07506</t>
  </si>
  <si>
    <t>ID07507</t>
  </si>
  <si>
    <t>ID07508</t>
  </si>
  <si>
    <t>ID07509</t>
  </si>
  <si>
    <t>ID07510</t>
  </si>
  <si>
    <t>ID07511</t>
  </si>
  <si>
    <t>ID07512</t>
  </si>
  <si>
    <t>ID07513</t>
  </si>
  <si>
    <t>ID07514</t>
  </si>
  <si>
    <t>ID07515</t>
  </si>
  <si>
    <t>ID07516</t>
  </si>
  <si>
    <t>ID07517</t>
  </si>
  <si>
    <t>ID07518</t>
  </si>
  <si>
    <t>ID07519</t>
  </si>
  <si>
    <t>ID07520</t>
  </si>
  <si>
    <t>ID07521</t>
  </si>
  <si>
    <t>ID07522</t>
  </si>
  <si>
    <t>ID07523</t>
  </si>
  <si>
    <t>ID07524</t>
  </si>
  <si>
    <t>ID07525</t>
  </si>
  <si>
    <t>ID07526</t>
  </si>
  <si>
    <t>ID07527</t>
  </si>
  <si>
    <t>ID07528</t>
  </si>
  <si>
    <t>ID07529</t>
  </si>
  <si>
    <t>ID07530</t>
  </si>
  <si>
    <t>ID07531</t>
  </si>
  <si>
    <t>ID07532</t>
  </si>
  <si>
    <t>ID07533</t>
  </si>
  <si>
    <t>ID07534</t>
  </si>
  <si>
    <t>ID07535</t>
  </si>
  <si>
    <t>ID07536</t>
  </si>
  <si>
    <t>ID07537</t>
  </si>
  <si>
    <t>ID07538</t>
  </si>
  <si>
    <t>ID07539</t>
  </si>
  <si>
    <t>ID07540</t>
  </si>
  <si>
    <t>ID07541</t>
  </si>
  <si>
    <t>ID07542</t>
  </si>
  <si>
    <t>ID07543</t>
  </si>
  <si>
    <t>ID07544</t>
  </si>
  <si>
    <t>ID07545</t>
  </si>
  <si>
    <t>ID07546</t>
  </si>
  <si>
    <t>ID07547</t>
  </si>
  <si>
    <t>ID07548</t>
  </si>
  <si>
    <t>ID07549</t>
  </si>
  <si>
    <t>ID07550</t>
  </si>
  <si>
    <t>ID07551</t>
  </si>
  <si>
    <t>ID07552</t>
  </si>
  <si>
    <t>ID07553</t>
  </si>
  <si>
    <t>ID07554</t>
  </si>
  <si>
    <t>ID07555</t>
  </si>
  <si>
    <t>ID07556</t>
  </si>
  <si>
    <t>ID07557</t>
  </si>
  <si>
    <t>ID07558</t>
  </si>
  <si>
    <t>ID07559</t>
  </si>
  <si>
    <t>ID07560</t>
  </si>
  <si>
    <t>ID07561</t>
  </si>
  <si>
    <t>ID07562</t>
  </si>
  <si>
    <t>ID07563</t>
  </si>
  <si>
    <t>ID07564</t>
  </si>
  <si>
    <t>ID07565</t>
  </si>
  <si>
    <t>ID07566</t>
  </si>
  <si>
    <t>ID07567</t>
  </si>
  <si>
    <t>ID07568</t>
  </si>
  <si>
    <t>ID07569</t>
  </si>
  <si>
    <t>ID07570</t>
  </si>
  <si>
    <t>ID07571</t>
  </si>
  <si>
    <t>ID07572</t>
  </si>
  <si>
    <t>ID07573</t>
  </si>
  <si>
    <t>ID07574</t>
  </si>
  <si>
    <t>ID07575</t>
  </si>
  <si>
    <t>ID07576</t>
  </si>
  <si>
    <t>ID07577</t>
  </si>
  <si>
    <t>ID07578</t>
  </si>
  <si>
    <t>ID07579</t>
  </si>
  <si>
    <t>ID07580</t>
  </si>
  <si>
    <t>ID07581</t>
  </si>
  <si>
    <t>ID07582</t>
  </si>
  <si>
    <t>ID07583</t>
  </si>
  <si>
    <t>ID07584</t>
  </si>
  <si>
    <t>ID07585</t>
  </si>
  <si>
    <t>ID07586</t>
  </si>
  <si>
    <t>ID07587</t>
  </si>
  <si>
    <t>ID07588</t>
  </si>
  <si>
    <t>ID07589</t>
  </si>
  <si>
    <t>ID07590</t>
  </si>
  <si>
    <t>ID07591</t>
  </si>
  <si>
    <t>ID07592</t>
  </si>
  <si>
    <t>ID07593</t>
  </si>
  <si>
    <t>ID07594</t>
  </si>
  <si>
    <t>Sales data from a fictional food companay, to use for Excel testing</t>
  </si>
  <si>
    <t>Grand Total</t>
  </si>
  <si>
    <t>City Name</t>
  </si>
  <si>
    <t xml:space="preserve">Overall Sales </t>
  </si>
  <si>
    <t>City Wise Overall Sales</t>
  </si>
  <si>
    <t>Category Name</t>
  </si>
  <si>
    <t xml:space="preserve">Category Wise Sales </t>
  </si>
  <si>
    <t>Product Name</t>
  </si>
  <si>
    <t xml:space="preserve">Product  Wise Product Sold </t>
  </si>
  <si>
    <t>No of QTY Sold</t>
  </si>
  <si>
    <t xml:space="preserve">No of QTY sold </t>
  </si>
  <si>
    <t>Jan</t>
  </si>
  <si>
    <t>Feb</t>
  </si>
  <si>
    <t>Mar</t>
  </si>
  <si>
    <t>Apr</t>
  </si>
  <si>
    <t>May</t>
  </si>
  <si>
    <t>Jun</t>
  </si>
  <si>
    <t>Jul</t>
  </si>
  <si>
    <t>Aug</t>
  </si>
  <si>
    <t>Sep</t>
  </si>
  <si>
    <t>Oct</t>
  </si>
  <si>
    <t>Nov</t>
  </si>
  <si>
    <t>Dec</t>
  </si>
  <si>
    <t>Sale Month</t>
  </si>
  <si>
    <t xml:space="preserve">Sale Month Wise Product Sold </t>
  </si>
  <si>
    <t>Month</t>
  </si>
  <si>
    <t>Overall Sales</t>
  </si>
  <si>
    <t>Month Wise Overall Sales</t>
  </si>
  <si>
    <t>Category Wise QTY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</si>
</sst>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
    <numFmt numFmtId="165" formatCode="m/d/yyyy"/>
    <numFmt numFmtId="173" formatCode="&quot;₹&quot;\ #,##0"/>
  </numFmts>
  <fonts count="6" x14ac:knownFonts="1">
    <font>
      <sz val="12"/>
      <color theme="1"/>
      <name val="Calibri"/>
      <family val="2"/>
      <scheme val="minor"/>
    </font>
    <font>
      <b/>
      <sz val="12"/>
      <name val="Calibri"/>
      <family val="2"/>
    </font>
    <font>
      <u/>
      <sz val="12"/>
      <color indexed="12"/>
      <name val="Calibri"/>
      <family val="2"/>
      <scheme val="minor"/>
    </font>
    <font>
      <u/>
      <sz val="12"/>
      <color theme="10"/>
      <name val="Calibri"/>
      <family val="2"/>
      <scheme val="minor"/>
    </font>
    <font>
      <sz val="8"/>
      <name val="Calibri"/>
      <family val="2"/>
      <scheme val="minor"/>
    </font>
    <font>
      <sz val="8"/>
      <color rgb="FF202124"/>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7" tint="0.79998168889431442"/>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alignment horizontal="left" indent="1"/>
    </xf>
    <xf numFmtId="0" fontId="3" fillId="0" borderId="0" applyNumberFormat="0" applyFill="0" applyBorder="0" applyAlignment="0" applyProtection="0"/>
  </cellStyleXfs>
  <cellXfs count="23">
    <xf numFmtId="0" fontId="0" fillId="0" borderId="0" xfId="0"/>
    <xf numFmtId="0" fontId="3" fillId="0" borderId="0" xfId="2" applyAlignment="1" applyProtection="1"/>
    <xf numFmtId="0" fontId="1" fillId="0" borderId="0" xfId="0" applyFont="1"/>
    <xf numFmtId="0" fontId="0" fillId="0" borderId="0" xfId="0" applyAlignment="1">
      <alignment horizontal="right"/>
    </xf>
    <xf numFmtId="0" fontId="2" fillId="0" borderId="0" xfId="1" applyAlignment="1" applyProtection="1"/>
    <xf numFmtId="0" fontId="2" fillId="0" borderId="0" xfId="1" applyAlignment="1">
      <alignment horizontal="left"/>
    </xf>
    <xf numFmtId="0" fontId="0" fillId="0" borderId="0" xfId="0" applyAlignment="1">
      <alignment horizontal="left"/>
    </xf>
    <xf numFmtId="0" fontId="3" fillId="0" borderId="0" xfId="2" applyAlignment="1">
      <alignment horizontal="left"/>
    </xf>
    <xf numFmtId="14" fontId="0" fillId="0" borderId="0" xfId="0" applyNumberFormat="1" applyAlignment="1">
      <alignment horizontal="center" vertical="center"/>
    </xf>
    <xf numFmtId="0" fontId="0" fillId="0" borderId="0" xfId="0" applyAlignment="1">
      <alignment horizontal="center" vertical="center"/>
    </xf>
    <xf numFmtId="0" fontId="0" fillId="3" borderId="0" xfId="0" applyFill="1" applyAlignment="1">
      <alignment horizontal="center" vertical="center"/>
    </xf>
    <xf numFmtId="164" fontId="0" fillId="0" borderId="0" xfId="0" applyNumberFormat="1" applyAlignment="1">
      <alignment horizontal="center" vertical="center"/>
    </xf>
    <xf numFmtId="0" fontId="0" fillId="2" borderId="0" xfId="0" applyFill="1" applyAlignment="1">
      <alignment horizontal="center" vertical="center"/>
    </xf>
    <xf numFmtId="0" fontId="5" fillId="0" borderId="0" xfId="0" applyFont="1"/>
    <xf numFmtId="0" fontId="0" fillId="0" borderId="0" xfId="0" pivotButton="1"/>
    <xf numFmtId="0" fontId="0" fillId="0" borderId="0" xfId="0" applyNumberFormat="1"/>
    <xf numFmtId="0" fontId="0" fillId="0" borderId="0" xfId="0" applyAlignment="1">
      <alignment horizontal="center"/>
    </xf>
    <xf numFmtId="173" fontId="0" fillId="0" borderId="0" xfId="0" applyNumberFormat="1"/>
    <xf numFmtId="0" fontId="0" fillId="4" borderId="0" xfId="0" applyFill="1"/>
    <xf numFmtId="165" fontId="0" fillId="0" borderId="0" xfId="0" applyNumberFormat="1" applyAlignment="1">
      <alignment horizontal="center" vertical="center"/>
    </xf>
    <xf numFmtId="0" fontId="0" fillId="2" borderId="0" xfId="0" applyNumberFormat="1" applyFill="1" applyAlignment="1">
      <alignment horizontal="center" vertical="center"/>
    </xf>
    <xf numFmtId="173" fontId="0" fillId="2" borderId="0" xfId="0" applyNumberFormat="1" applyFill="1" applyAlignment="1">
      <alignment horizontal="center" vertical="center"/>
    </xf>
    <xf numFmtId="1" fontId="0" fillId="2" borderId="0" xfId="0" applyNumberFormat="1" applyFill="1" applyAlignment="1">
      <alignment horizontal="center" vertical="center"/>
    </xf>
  </cellXfs>
  <cellStyles count="3">
    <cellStyle name="Ctx_Hyperlink" xfId="1" xr:uid="{00000000-0005-0000-0000-000000000000}"/>
    <cellStyle name="Hyperlink" xfId="2" builtinId="8" customBuiltin="1"/>
    <cellStyle name="Normal" xfId="0" builtinId="0" customBuiltin="1"/>
  </cellStyles>
  <dxfs count="59">
    <dxf>
      <numFmt numFmtId="173" formatCode="&quot;₹&quot;\ #,##0"/>
    </dxf>
    <dxf>
      <numFmt numFmtId="173" formatCode="&quot;₹&quot;\ #,##0"/>
    </dxf>
    <dxf>
      <numFmt numFmtId="173" formatCode="&quot;₹&quot;\ #,##0"/>
    </dxf>
    <dxf>
      <numFmt numFmtId="173" formatCode="&quot;₹&quot;\ #,##0"/>
    </dxf>
    <dxf>
      <numFmt numFmtId="173" formatCode="&quot;₹&quot;\ #,##0"/>
    </dxf>
    <dxf>
      <numFmt numFmtId="173" formatCode="&quot;₹&quot;\ #,##0"/>
    </dxf>
    <dxf>
      <numFmt numFmtId="173" formatCode="&quot;₹&quot;\ #,##0"/>
    </dxf>
    <dxf>
      <numFmt numFmtId="173" formatCode="&quot;₹&quot;\ #,##0"/>
    </dxf>
    <dxf>
      <numFmt numFmtId="173" formatCode="&quot;₹&quot;\ #,##0"/>
    </dxf>
    <dxf>
      <numFmt numFmtId="173" formatCode="&quot;₹&quot;\ #,##0"/>
    </dxf>
    <dxf>
      <numFmt numFmtId="173" formatCode="&quot;₹&quot;\ #,##0"/>
    </dxf>
    <dxf>
      <numFmt numFmtId="173" formatCode="&quot;₹&quot;\ #,##0"/>
    </dxf>
    <dxf>
      <numFmt numFmtId="173" formatCode="&quot;₹&quot;\ #,##0"/>
    </dxf>
    <dxf>
      <numFmt numFmtId="173" formatCode="&quot;₹&quot;\ #,##0"/>
    </dxf>
    <dxf>
      <numFmt numFmtId="173" formatCode="&quot;₹&quot;\ #,##0"/>
    </dxf>
    <dxf>
      <numFmt numFmtId="173" formatCode="&quot;₹&quot;\ #,##0"/>
    </dxf>
    <dxf>
      <numFmt numFmtId="173" formatCode="&quot;₹&quot;\ #,##0"/>
    </dxf>
    <dxf>
      <numFmt numFmtId="173" formatCode="&quot;₹&quot;\ #,##0"/>
    </dxf>
    <dxf>
      <numFmt numFmtId="173" formatCode="&quot;₹&quot;\ #,##0"/>
    </dxf>
    <dxf>
      <numFmt numFmtId="173" formatCode="&quot;₹&quot;\ #,##0"/>
    </dxf>
    <dxf>
      <numFmt numFmtId="173" formatCode="&quot;₹&quot;\ #,##0"/>
    </dxf>
    <dxf>
      <numFmt numFmtId="173" formatCode="&quot;₹&quot;\ #,##0"/>
    </dxf>
    <dxf>
      <numFmt numFmtId="173" formatCode="&quot;₹&quot;\ #,##0"/>
    </dxf>
    <dxf>
      <numFmt numFmtId="173" formatCode="&quot;₹&quot;\ #,##0"/>
    </dxf>
    <dxf>
      <numFmt numFmtId="1" formatCode="0"/>
      <fill>
        <patternFill patternType="solid">
          <fgColor indexed="64"/>
          <bgColor theme="0" tint="-0.14999847407452621"/>
        </patternFill>
      </fill>
      <alignment horizontal="center" vertical="center" textRotation="0" wrapText="0" indent="0" justifyLastLine="0" shrinkToFit="0" readingOrder="0"/>
    </dxf>
    <dxf>
      <numFmt numFmtId="173" formatCode="&quot;₹&quot;\ #,##0"/>
      <fill>
        <patternFill patternType="solid">
          <fgColor indexed="64"/>
          <bgColor theme="0" tint="-0.14999847407452621"/>
        </patternFill>
      </fill>
      <alignment horizontal="center" vertical="center" textRotation="0" wrapText="0" indent="0" justifyLastLine="0" shrinkToFit="0" readingOrder="0"/>
    </dxf>
    <dxf>
      <numFmt numFmtId="0" formatCode="General"/>
      <fill>
        <patternFill patternType="solid">
          <fgColor indexed="64"/>
          <bgColor theme="0" tint="-0.14999847407452621"/>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409]d\-mmm;@"/>
      <alignment horizontal="center" vertical="center" textRotation="0" wrapText="0" indent="0" justifyLastLine="0" shrinkToFit="0" readingOrder="0"/>
    </dxf>
    <dxf>
      <numFmt numFmtId="165" formatCode="m/d/yyyy"/>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173" formatCode="&quot;₹&quot;\ #,##0"/>
    </dxf>
    <dxf>
      <numFmt numFmtId="173" formatCode="&quot;₹&quot;\ #,##0"/>
    </dxf>
    <dxf>
      <numFmt numFmtId="173" formatCode="&quot;₹&quot;\ #,##0"/>
    </dxf>
    <dxf>
      <numFmt numFmtId="173" formatCode="&quot;₹&quot;\ #,##0"/>
    </dxf>
    <dxf>
      <numFmt numFmtId="173" formatCode="&quot;₹&quot;\ #,##0"/>
    </dxf>
    <dxf>
      <numFmt numFmtId="173" formatCode="&quot;₹&quot;\ #,##0"/>
    </dxf>
    <dxf>
      <numFmt numFmtId="173" formatCode="&quot;₹&quot;\ #,##0"/>
    </dxf>
    <dxf>
      <numFmt numFmtId="173" formatCode="&quot;₹&quot;\ #,##0"/>
    </dxf>
    <dxf>
      <numFmt numFmtId="173" formatCode="&quot;₹&quot;\ #,##0"/>
    </dxf>
    <dxf>
      <numFmt numFmtId="173" formatCode="&quot;₹&quot;\ #,##0"/>
    </dxf>
    <dxf>
      <numFmt numFmtId="173" formatCode="&quot;₹&quot;\ #,##0"/>
    </dxf>
    <dxf>
      <numFmt numFmtId="173" formatCode="&quot;₹&quot;\ #,##0"/>
    </dxf>
    <dxf>
      <numFmt numFmtId="173" formatCode="&quot;₹&quot;\ #,##0"/>
    </dxf>
    <dxf>
      <numFmt numFmtId="173" formatCode="&quot;₹&quot;\ #,##0"/>
    </dxf>
    <dxf>
      <numFmt numFmtId="173" formatCode="&quot;₹&quot;\ #,##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fill>
        <patternFill patternType="solid">
          <fgColor indexed="64"/>
          <bgColor theme="0" tint="-0.14999847407452621"/>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409]d\-mmm;@"/>
      <alignment horizontal="center" vertical="center" textRotation="0" wrapText="0" indent="0" justifyLastLine="0" shrinkToFit="0" readingOrder="0"/>
    </dxf>
    <dxf>
      <numFmt numFmtId="165" formatCode="m/d/yyyy"/>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 Sales.xlsx]Food Pivot !PivotTable1</c:name>
    <c:fmtId val="2"/>
  </c:pivotSource>
  <c:chart>
    <c:title>
      <c:tx>
        <c:strRef>
          <c:f>'Food Pivot '!$A$1:$B$1</c:f>
          <c:strCache>
            <c:ptCount val="2"/>
            <c:pt idx="0">
              <c:v>City Wise Overall Sales</c:v>
            </c:pt>
          </c:strCache>
        </c:strRef>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'Food Pivot '!$A$1:$B$1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'Food Pivot '!$A$1:$B$1</c:f>
              <c:strCache>
                <c:ptCount val="4"/>
                <c:pt idx="0">
                  <c:v>Boston</c:v>
                </c:pt>
                <c:pt idx="1">
                  <c:v>Los Angeles</c:v>
                </c:pt>
                <c:pt idx="2">
                  <c:v>New York</c:v>
                </c:pt>
                <c:pt idx="3">
                  <c:v>San Diego</c:v>
                </c:pt>
              </c:strCache>
            </c:strRef>
          </c:cat>
          <c:val>
            <c:numRef>
              <c:f>'Food Pivot '!$A$1:$B$1</c:f>
              <c:numCache>
                <c:formatCode>"₹"\ #,##0</c:formatCode>
                <c:ptCount val="4"/>
                <c:pt idx="0">
                  <c:v>13265.53</c:v>
                </c:pt>
                <c:pt idx="1">
                  <c:v>7687.3199999999979</c:v>
                </c:pt>
                <c:pt idx="2">
                  <c:v>8258.8300000000017</c:v>
                </c:pt>
                <c:pt idx="3">
                  <c:v>4113.9000000000015</c:v>
                </c:pt>
              </c:numCache>
            </c:numRef>
          </c:val>
          <c:extLst>
            <c:ext xmlns:c16="http://schemas.microsoft.com/office/drawing/2014/chart" uri="{C3380CC4-5D6E-409C-BE32-E72D297353CC}">
              <c16:uniqueId val="{00000000-2E5D-4C0C-88CC-2D135E520E58}"/>
            </c:ext>
          </c:extLst>
        </c:ser>
        <c:dLbls>
          <c:dLblPos val="inEnd"/>
          <c:showLegendKey val="0"/>
          <c:showVal val="1"/>
          <c:showCatName val="0"/>
          <c:showSerName val="0"/>
          <c:showPercent val="0"/>
          <c:showBubbleSize val="0"/>
        </c:dLbls>
        <c:gapWidth val="65"/>
        <c:axId val="231775824"/>
        <c:axId val="136327280"/>
      </c:barChart>
      <c:catAx>
        <c:axId val="2317758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327280"/>
        <c:crosses val="autoZero"/>
        <c:auto val="1"/>
        <c:lblAlgn val="ctr"/>
        <c:lblOffset val="100"/>
        <c:noMultiLvlLbl val="0"/>
      </c:catAx>
      <c:valAx>
        <c:axId val="136327280"/>
        <c:scaling>
          <c:orientation val="minMax"/>
        </c:scaling>
        <c:delete val="1"/>
        <c:axPos val="b"/>
        <c:numFmt formatCode="&quot;₹&quot;\ #,##0" sourceLinked="1"/>
        <c:majorTickMark val="none"/>
        <c:minorTickMark val="none"/>
        <c:tickLblPos val="nextTo"/>
        <c:crossAx val="23177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63500" cap="flat" cmpd="sng" algn="ctr">
      <a:solidFill>
        <a:schemeClr val="tx1">
          <a:alpha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 Sales.xlsx]Food Pivot !PivotTable2</c:name>
    <c:fmtId val="2"/>
  </c:pivotSource>
  <c:chart>
    <c:title>
      <c:tx>
        <c:strRef>
          <c:f>'Food Pivot '!$A$9:$B$9</c:f>
          <c:strCache>
            <c:ptCount val="2"/>
            <c:pt idx="0">
              <c:v>Category Wise Sales </c:v>
            </c:pt>
          </c:strCache>
        </c:strRef>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'Food Pivot '!$A$9:$B$9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'Food Pivot '!$A$9:$B$9</c:f>
              <c:strCache>
                <c:ptCount val="4"/>
                <c:pt idx="0">
                  <c:v>Bars</c:v>
                </c:pt>
                <c:pt idx="1">
                  <c:v>Cookies</c:v>
                </c:pt>
                <c:pt idx="2">
                  <c:v>Crackers</c:v>
                </c:pt>
                <c:pt idx="3">
                  <c:v>Snacks</c:v>
                </c:pt>
              </c:strCache>
            </c:strRef>
          </c:cat>
          <c:val>
            <c:numRef>
              <c:f>'Food Pivot '!$A$9:$B$9</c:f>
              <c:numCache>
                <c:formatCode>"₹"\ #,##0</c:formatCode>
                <c:ptCount val="4"/>
                <c:pt idx="0">
                  <c:v>10535.570000000002</c:v>
                </c:pt>
                <c:pt idx="1">
                  <c:v>17212.41</c:v>
                </c:pt>
                <c:pt idx="2">
                  <c:v>3339.9299999999994</c:v>
                </c:pt>
                <c:pt idx="3">
                  <c:v>2237.67</c:v>
                </c:pt>
              </c:numCache>
            </c:numRef>
          </c:val>
          <c:extLst>
            <c:ext xmlns:c16="http://schemas.microsoft.com/office/drawing/2014/chart" uri="{C3380CC4-5D6E-409C-BE32-E72D297353CC}">
              <c16:uniqueId val="{00000000-3652-4342-AF03-DF9F959C3E0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63500" cap="flat" cmpd="sng" algn="ctr">
      <a:solidFill>
        <a:schemeClr val="tx1">
          <a:alpha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 Sales.xlsx]Food Pivot !PivotTable4</c:name>
    <c:fmtId val="2"/>
  </c:pivotSource>
  <c:chart>
    <c:title>
      <c:tx>
        <c:strRef>
          <c:f>'Food Pivot '!$F$9:$G$9</c:f>
          <c:strCache>
            <c:ptCount val="2"/>
            <c:pt idx="0">
              <c:v>Category Wise QTY Sold</c:v>
            </c:pt>
          </c:strCache>
        </c:strRef>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
        <c:idx val="9"/>
        <c:spPr>
          <a:solidFill>
            <a:schemeClr val="accent3"/>
          </a:solidFill>
          <a:ln>
            <a:noFill/>
          </a:ln>
          <a:effectLst>
            <a:outerShdw blurRad="254000" sx="102000" sy="102000" algn="ctr" rotWithShape="0">
              <a:prstClr val="black">
                <a:alpha val="20000"/>
              </a:prstClr>
            </a:outerShdw>
          </a:effectLst>
        </c:spPr>
      </c:pivotFmt>
      <c:pivotFmt>
        <c:idx val="10"/>
        <c:spPr>
          <a:solidFill>
            <a:schemeClr val="accent4"/>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'Food Pivot '!$F$9:$G$9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078-414C-A5C3-9A975AA9147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078-414C-A5C3-9A975AA9147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078-414C-A5C3-9A975AA9147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078-414C-A5C3-9A975AA9147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'Food Pivot '!$F$9:$G$9</c:f>
              <c:strCache>
                <c:ptCount val="4"/>
                <c:pt idx="0">
                  <c:v>Bars</c:v>
                </c:pt>
                <c:pt idx="1">
                  <c:v>Cookies</c:v>
                </c:pt>
                <c:pt idx="2">
                  <c:v>Crackers</c:v>
                </c:pt>
                <c:pt idx="3">
                  <c:v>Snacks</c:v>
                </c:pt>
              </c:strCache>
            </c:strRef>
          </c:cat>
          <c:val>
            <c:numRef>
              <c:f>'Food Pivot '!$F$9:$G$9</c:f>
              <c:numCache>
                <c:formatCode>General</c:formatCode>
                <c:ptCount val="4"/>
                <c:pt idx="0">
                  <c:v>5841</c:v>
                </c:pt>
                <c:pt idx="1">
                  <c:v>7464</c:v>
                </c:pt>
                <c:pt idx="2">
                  <c:v>957</c:v>
                </c:pt>
                <c:pt idx="3">
                  <c:v>1180</c:v>
                </c:pt>
              </c:numCache>
            </c:numRef>
          </c:val>
          <c:extLst>
            <c:ext xmlns:c16="http://schemas.microsoft.com/office/drawing/2014/chart" uri="{C3380CC4-5D6E-409C-BE32-E72D297353CC}">
              <c16:uniqueId val="{00000008-0078-414C-A5C3-9A975AA9147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63500" cap="flat" cmpd="sng" algn="ctr">
      <a:solidFill>
        <a:schemeClr val="tx1">
          <a:alpha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 Sales.xlsx]Food Pivot !PivotTable3</c:name>
    <c:fmtId val="2"/>
  </c:pivotSource>
  <c:chart>
    <c:title>
      <c:tx>
        <c:strRef>
          <c:f>'Food Pivot '!$A$18:$B$18</c:f>
          <c:strCache>
            <c:ptCount val="2"/>
            <c:pt idx="0">
              <c:v>Product  Wise Product Sold </c:v>
            </c:pt>
          </c:strCache>
        </c:strRef>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'Food Pivot '!$A$18:$B$18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'Food Pivot '!$A$18:$B$18</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'Food Pivot '!$A$18:$B$18</c:f>
              <c:numCache>
                <c:formatCode>General</c:formatCode>
                <c:ptCount val="9"/>
                <c:pt idx="0">
                  <c:v>2445</c:v>
                </c:pt>
                <c:pt idx="1">
                  <c:v>79</c:v>
                </c:pt>
                <c:pt idx="2">
                  <c:v>1575</c:v>
                </c:pt>
                <c:pt idx="3">
                  <c:v>4187</c:v>
                </c:pt>
                <c:pt idx="4">
                  <c:v>2445</c:v>
                </c:pt>
                <c:pt idx="5">
                  <c:v>2574</c:v>
                </c:pt>
                <c:pt idx="6">
                  <c:v>994</c:v>
                </c:pt>
                <c:pt idx="7">
                  <c:v>186</c:v>
                </c:pt>
                <c:pt idx="8">
                  <c:v>957</c:v>
                </c:pt>
              </c:numCache>
            </c:numRef>
          </c:val>
          <c:extLst>
            <c:ext xmlns:c16="http://schemas.microsoft.com/office/drawing/2014/chart" uri="{C3380CC4-5D6E-409C-BE32-E72D297353CC}">
              <c16:uniqueId val="{00000000-F4CA-45C5-9074-CE7E4063A476}"/>
            </c:ext>
          </c:extLst>
        </c:ser>
        <c:dLbls>
          <c:dLblPos val="inEnd"/>
          <c:showLegendKey val="0"/>
          <c:showVal val="1"/>
          <c:showCatName val="0"/>
          <c:showSerName val="0"/>
          <c:showPercent val="0"/>
          <c:showBubbleSize val="0"/>
        </c:dLbls>
        <c:gapWidth val="65"/>
        <c:axId val="239059312"/>
        <c:axId val="136312400"/>
      </c:barChart>
      <c:catAx>
        <c:axId val="2390593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312400"/>
        <c:crosses val="autoZero"/>
        <c:auto val="1"/>
        <c:lblAlgn val="ctr"/>
        <c:lblOffset val="100"/>
        <c:noMultiLvlLbl val="0"/>
      </c:catAx>
      <c:valAx>
        <c:axId val="136312400"/>
        <c:scaling>
          <c:orientation val="minMax"/>
        </c:scaling>
        <c:delete val="1"/>
        <c:axPos val="b"/>
        <c:numFmt formatCode="General" sourceLinked="1"/>
        <c:majorTickMark val="none"/>
        <c:minorTickMark val="none"/>
        <c:tickLblPos val="nextTo"/>
        <c:crossAx val="23905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63500" cap="flat" cmpd="sng" algn="ctr">
      <a:solidFill>
        <a:schemeClr val="tx1">
          <a:alpha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 Sales.xlsx]Food Pivot !PivotTable5</c:name>
    <c:fmtId val="2"/>
  </c:pivotSource>
  <c:chart>
    <c:title>
      <c:tx>
        <c:strRef>
          <c:f>'Food Pivot '!$F$18:$G$18</c:f>
          <c:strCache>
            <c:ptCount val="2"/>
            <c:pt idx="0">
              <c:v>Sale Month Wise Product Sold </c:v>
            </c:pt>
          </c:strCache>
        </c:strRef>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'Food Pivot '!$F$18:$G$18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'Food Pivot '!$F$18:$G$18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'Food Pivot '!$F$18:$G$18</c:f>
              <c:numCache>
                <c:formatCode>General</c:formatCode>
                <c:ptCount val="12"/>
                <c:pt idx="0">
                  <c:v>1289</c:v>
                </c:pt>
                <c:pt idx="1">
                  <c:v>955</c:v>
                </c:pt>
                <c:pt idx="2">
                  <c:v>1433</c:v>
                </c:pt>
                <c:pt idx="3">
                  <c:v>1270</c:v>
                </c:pt>
                <c:pt idx="4">
                  <c:v>1227</c:v>
                </c:pt>
                <c:pt idx="5">
                  <c:v>1498</c:v>
                </c:pt>
                <c:pt idx="6">
                  <c:v>988</c:v>
                </c:pt>
                <c:pt idx="7">
                  <c:v>1251</c:v>
                </c:pt>
                <c:pt idx="8">
                  <c:v>1110</c:v>
                </c:pt>
                <c:pt idx="9">
                  <c:v>1426</c:v>
                </c:pt>
                <c:pt idx="10">
                  <c:v>1578</c:v>
                </c:pt>
                <c:pt idx="11">
                  <c:v>1417</c:v>
                </c:pt>
              </c:numCache>
            </c:numRef>
          </c:val>
          <c:extLst>
            <c:ext xmlns:c16="http://schemas.microsoft.com/office/drawing/2014/chart" uri="{C3380CC4-5D6E-409C-BE32-E72D297353CC}">
              <c16:uniqueId val="{00000000-37B3-4419-92BE-93474F982A39}"/>
            </c:ext>
          </c:extLst>
        </c:ser>
        <c:dLbls>
          <c:dLblPos val="inEnd"/>
          <c:showLegendKey val="0"/>
          <c:showVal val="1"/>
          <c:showCatName val="0"/>
          <c:showSerName val="0"/>
          <c:showPercent val="0"/>
          <c:showBubbleSize val="0"/>
        </c:dLbls>
        <c:gapWidth val="65"/>
        <c:axId val="239041680"/>
        <c:axId val="136334480"/>
      </c:barChart>
      <c:catAx>
        <c:axId val="2390416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334480"/>
        <c:crosses val="autoZero"/>
        <c:auto val="1"/>
        <c:lblAlgn val="ctr"/>
        <c:lblOffset val="100"/>
        <c:noMultiLvlLbl val="0"/>
      </c:catAx>
      <c:valAx>
        <c:axId val="136334480"/>
        <c:scaling>
          <c:orientation val="minMax"/>
        </c:scaling>
        <c:delete val="1"/>
        <c:axPos val="l"/>
        <c:numFmt formatCode="General" sourceLinked="1"/>
        <c:majorTickMark val="none"/>
        <c:minorTickMark val="none"/>
        <c:tickLblPos val="nextTo"/>
        <c:crossAx val="23904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63500" cap="flat" cmpd="sng" algn="ctr">
      <a:solidFill>
        <a:schemeClr val="tx1">
          <a:alpha val="84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 Sales.xlsx]Food Pivot !PivotTable9</c:name>
    <c:fmtId val="2"/>
  </c:pivotSource>
  <c:chart>
    <c:title>
      <c:tx>
        <c:strRef>
          <c:f>'Food Pivot '!$K$1:$L$1</c:f>
          <c:strCache>
            <c:ptCount val="2"/>
            <c:pt idx="0">
              <c:v>Month Wise Overall Sales</c:v>
            </c:pt>
          </c:strCache>
        </c:strRef>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'Food Pivot '!$K$1:$L$1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'Food Pivot '!$K$1:$L$1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'Food Pivot '!$K$1:$L$1</c:f>
              <c:numCache>
                <c:formatCode>"₹"\ #,##0</c:formatCode>
                <c:ptCount val="12"/>
                <c:pt idx="0">
                  <c:v>2941.1099999999997</c:v>
                </c:pt>
                <c:pt idx="1">
                  <c:v>2051.46</c:v>
                </c:pt>
                <c:pt idx="2">
                  <c:v>3052.5500000000006</c:v>
                </c:pt>
                <c:pt idx="3">
                  <c:v>2588.7599999999998</c:v>
                </c:pt>
                <c:pt idx="4">
                  <c:v>2634.41</c:v>
                </c:pt>
                <c:pt idx="5">
                  <c:v>3428.2299999999991</c:v>
                </c:pt>
                <c:pt idx="6">
                  <c:v>2112.52</c:v>
                </c:pt>
                <c:pt idx="7">
                  <c:v>2705.94</c:v>
                </c:pt>
                <c:pt idx="8">
                  <c:v>2349.7199999999998</c:v>
                </c:pt>
                <c:pt idx="9">
                  <c:v>3045.78</c:v>
                </c:pt>
                <c:pt idx="10">
                  <c:v>3290.86</c:v>
                </c:pt>
                <c:pt idx="11">
                  <c:v>3124.24</c:v>
                </c:pt>
              </c:numCache>
            </c:numRef>
          </c:val>
          <c:extLst>
            <c:ext xmlns:c16="http://schemas.microsoft.com/office/drawing/2014/chart" uri="{C3380CC4-5D6E-409C-BE32-E72D297353CC}">
              <c16:uniqueId val="{00000000-C222-4E1D-B4F5-C01167EF733C}"/>
            </c:ext>
          </c:extLst>
        </c:ser>
        <c:dLbls>
          <c:dLblPos val="inEnd"/>
          <c:showLegendKey val="0"/>
          <c:showVal val="1"/>
          <c:showCatName val="0"/>
          <c:showSerName val="0"/>
          <c:showPercent val="0"/>
          <c:showBubbleSize val="0"/>
        </c:dLbls>
        <c:gapWidth val="65"/>
        <c:axId val="299448192"/>
        <c:axId val="2026206800"/>
      </c:barChart>
      <c:catAx>
        <c:axId val="2994481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26206800"/>
        <c:crosses val="autoZero"/>
        <c:auto val="1"/>
        <c:lblAlgn val="ctr"/>
        <c:lblOffset val="100"/>
        <c:noMultiLvlLbl val="0"/>
      </c:catAx>
      <c:valAx>
        <c:axId val="2026206800"/>
        <c:scaling>
          <c:orientation val="minMax"/>
        </c:scaling>
        <c:delete val="1"/>
        <c:axPos val="l"/>
        <c:numFmt formatCode="&quot;₹&quot;\ #,##0" sourceLinked="1"/>
        <c:majorTickMark val="none"/>
        <c:minorTickMark val="none"/>
        <c:tickLblPos val="nextTo"/>
        <c:crossAx val="29944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63500" cap="flat" cmpd="sng" algn="ctr">
      <a:solidFill>
        <a:schemeClr val="tx1">
          <a:alpha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contextures.com/index.html"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129540</xdr:colOff>
      <xdr:row>0</xdr:row>
      <xdr:rowOff>68580</xdr:rowOff>
    </xdr:from>
    <xdr:ext cx="2152016" cy="377190"/>
    <xdr:pic>
      <xdr:nvPicPr>
        <xdr:cNvPr id="2" name="Picture 1">
          <a:hlinkClick xmlns:r="http://schemas.openxmlformats.org/officeDocument/2006/relationships" r:id="rId1"/>
          <a:extLst>
            <a:ext uri="{FF2B5EF4-FFF2-40B4-BE49-F238E27FC236}">
              <a16:creationId xmlns:a16="http://schemas.microsoft.com/office/drawing/2014/main" id="{B6C30BBF-970C-40F1-927E-73030D12CB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 y="68580"/>
          <a:ext cx="2152016" cy="37719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xdr:col>
      <xdr:colOff>370417</xdr:colOff>
      <xdr:row>5</xdr:row>
      <xdr:rowOff>169334</xdr:rowOff>
    </xdr:from>
    <xdr:to>
      <xdr:col>8</xdr:col>
      <xdr:colOff>455084</xdr:colOff>
      <xdr:row>21</xdr:row>
      <xdr:rowOff>116417</xdr:rowOff>
    </xdr:to>
    <xdr:graphicFrame macro="">
      <xdr:nvGraphicFramePr>
        <xdr:cNvPr id="2" name="Chart 1">
          <a:extLst>
            <a:ext uri="{FF2B5EF4-FFF2-40B4-BE49-F238E27FC236}">
              <a16:creationId xmlns:a16="http://schemas.microsoft.com/office/drawing/2014/main" id="{7A13FDD1-16B2-4BFA-A6EB-77CD79647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295921</xdr:colOff>
      <xdr:row>22</xdr:row>
      <xdr:rowOff>127000</xdr:rowOff>
    </xdr:from>
    <xdr:to>
      <xdr:col>29</xdr:col>
      <xdr:colOff>402169</xdr:colOff>
      <xdr:row>39</xdr:row>
      <xdr:rowOff>32772</xdr:rowOff>
    </xdr:to>
    <xdr:graphicFrame macro="">
      <xdr:nvGraphicFramePr>
        <xdr:cNvPr id="3" name="Chart 2">
          <a:extLst>
            <a:ext uri="{FF2B5EF4-FFF2-40B4-BE49-F238E27FC236}">
              <a16:creationId xmlns:a16="http://schemas.microsoft.com/office/drawing/2014/main" id="{56DB7296-7EF6-49AA-9CD1-373C15CB7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275168</xdr:colOff>
      <xdr:row>5</xdr:row>
      <xdr:rowOff>116418</xdr:rowOff>
    </xdr:from>
    <xdr:to>
      <xdr:col>29</xdr:col>
      <xdr:colOff>402169</xdr:colOff>
      <xdr:row>21</xdr:row>
      <xdr:rowOff>95859</xdr:rowOff>
    </xdr:to>
    <xdr:graphicFrame macro="">
      <xdr:nvGraphicFramePr>
        <xdr:cNvPr id="4" name="Chart 3">
          <a:extLst>
            <a:ext uri="{FF2B5EF4-FFF2-40B4-BE49-F238E27FC236}">
              <a16:creationId xmlns:a16="http://schemas.microsoft.com/office/drawing/2014/main" id="{88EE3078-AD2A-40A7-8CAE-66C203885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381001</xdr:colOff>
      <xdr:row>22</xdr:row>
      <xdr:rowOff>84667</xdr:rowOff>
    </xdr:from>
    <xdr:to>
      <xdr:col>8</xdr:col>
      <xdr:colOff>444501</xdr:colOff>
      <xdr:row>39</xdr:row>
      <xdr:rowOff>78893</xdr:rowOff>
    </xdr:to>
    <xdr:graphicFrame macro="">
      <xdr:nvGraphicFramePr>
        <xdr:cNvPr id="5" name="Chart 4">
          <a:extLst>
            <a:ext uri="{FF2B5EF4-FFF2-40B4-BE49-F238E27FC236}">
              <a16:creationId xmlns:a16="http://schemas.microsoft.com/office/drawing/2014/main" id="{96239631-29B8-4F4F-BED0-E8F0A9A82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180883</xdr:colOff>
      <xdr:row>27</xdr:row>
      <xdr:rowOff>10582</xdr:rowOff>
    </xdr:from>
    <xdr:to>
      <xdr:col>22</xdr:col>
      <xdr:colOff>52915</xdr:colOff>
      <xdr:row>39</xdr:row>
      <xdr:rowOff>52913</xdr:rowOff>
    </xdr:to>
    <xdr:graphicFrame macro="">
      <xdr:nvGraphicFramePr>
        <xdr:cNvPr id="6" name="Chart 5">
          <a:extLst>
            <a:ext uri="{FF2B5EF4-FFF2-40B4-BE49-F238E27FC236}">
              <a16:creationId xmlns:a16="http://schemas.microsoft.com/office/drawing/2014/main" id="{68354CE3-2E1A-4647-B84A-28E9E4AD7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169334</xdr:colOff>
      <xdr:row>14</xdr:row>
      <xdr:rowOff>105832</xdr:rowOff>
    </xdr:from>
    <xdr:to>
      <xdr:col>22</xdr:col>
      <xdr:colOff>63500</xdr:colOff>
      <xdr:row>25</xdr:row>
      <xdr:rowOff>137583</xdr:rowOff>
    </xdr:to>
    <xdr:graphicFrame macro="">
      <xdr:nvGraphicFramePr>
        <xdr:cNvPr id="7" name="Chart 6">
          <a:extLst>
            <a:ext uri="{FF2B5EF4-FFF2-40B4-BE49-F238E27FC236}">
              <a16:creationId xmlns:a16="http://schemas.microsoft.com/office/drawing/2014/main" id="{A64A9FA3-0D8E-4CD1-A5FB-E8D182D77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116417</xdr:colOff>
      <xdr:row>1</xdr:row>
      <xdr:rowOff>63501</xdr:rowOff>
    </xdr:from>
    <xdr:to>
      <xdr:col>7</xdr:col>
      <xdr:colOff>550333</xdr:colOff>
      <xdr:row>4</xdr:row>
      <xdr:rowOff>137585</xdr:rowOff>
    </xdr:to>
    <mc:AlternateContent xmlns:mc="http://schemas.openxmlformats.org/markup-compatibility/2006">
      <mc:Choice xmlns:a14="http://schemas.microsoft.com/office/drawing/2010/main" Requires="a14">
        <xdr:graphicFrame macro="">
          <xdr:nvGraphicFramePr>
            <xdr:cNvPr id="8" name="City">
              <a:extLst>
                <a:ext uri="{FF2B5EF4-FFF2-40B4-BE49-F238E27FC236}">
                  <a16:creationId xmlns:a16="http://schemas.microsoft.com/office/drawing/2014/main" id="{5599626C-EEC4-49AB-A688-AF7E95C68D2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428750" y="264584"/>
              <a:ext cx="3714750" cy="6773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571503</xdr:colOff>
      <xdr:row>1</xdr:row>
      <xdr:rowOff>10585</xdr:rowOff>
    </xdr:from>
    <xdr:to>
      <xdr:col>28</xdr:col>
      <xdr:colOff>127003</xdr:colOff>
      <xdr:row>4</xdr:row>
      <xdr:rowOff>74085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AE36D631-F4A6-4782-8960-404AC4783A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663336" y="211668"/>
              <a:ext cx="2836334" cy="66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137583</xdr:colOff>
      <xdr:row>0</xdr:row>
      <xdr:rowOff>0</xdr:rowOff>
    </xdr:from>
    <xdr:to>
      <xdr:col>21</xdr:col>
      <xdr:colOff>582083</xdr:colOff>
      <xdr:row>2</xdr:row>
      <xdr:rowOff>148166</xdr:rowOff>
    </xdr:to>
    <xdr:sp macro="" textlink="">
      <xdr:nvSpPr>
        <xdr:cNvPr id="10" name="TextBox 9">
          <a:extLst>
            <a:ext uri="{FF2B5EF4-FFF2-40B4-BE49-F238E27FC236}">
              <a16:creationId xmlns:a16="http://schemas.microsoft.com/office/drawing/2014/main" id="{CAA2B2FB-FC11-1056-F385-4446E85ED696}"/>
            </a:ext>
          </a:extLst>
        </xdr:cNvPr>
        <xdr:cNvSpPr txBox="1"/>
      </xdr:nvSpPr>
      <xdr:spPr>
        <a:xfrm>
          <a:off x="6043083" y="0"/>
          <a:ext cx="8318500" cy="550333"/>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1" u="sng"/>
            <a:t>Food Dashboard</a:t>
          </a:r>
        </a:p>
      </xdr:txBody>
    </xdr:sp>
    <xdr:clientData/>
  </xdr:twoCellAnchor>
  <xdr:twoCellAnchor>
    <xdr:from>
      <xdr:col>9</xdr:col>
      <xdr:colOff>275166</xdr:colOff>
      <xdr:row>7</xdr:row>
      <xdr:rowOff>179916</xdr:rowOff>
    </xdr:from>
    <xdr:to>
      <xdr:col>12</xdr:col>
      <xdr:colOff>169333</xdr:colOff>
      <xdr:row>12</xdr:row>
      <xdr:rowOff>190500</xdr:rowOff>
    </xdr:to>
    <xdr:sp macro="" textlink="FoodSales!G246">
      <xdr:nvSpPr>
        <xdr:cNvPr id="11" name="Rectangle: Rounded Corners 10">
          <a:extLst>
            <a:ext uri="{FF2B5EF4-FFF2-40B4-BE49-F238E27FC236}">
              <a16:creationId xmlns:a16="http://schemas.microsoft.com/office/drawing/2014/main" id="{9D4F1D3C-3BEE-65CD-DF73-025FAE6275EB}"/>
            </a:ext>
          </a:extLst>
        </xdr:cNvPr>
        <xdr:cNvSpPr/>
      </xdr:nvSpPr>
      <xdr:spPr>
        <a:xfrm>
          <a:off x="6180666" y="1587499"/>
          <a:ext cx="1862667" cy="1016001"/>
        </a:xfrm>
        <a:prstGeom prst="roundRect">
          <a:avLst/>
        </a:prstGeom>
        <a:effectLst>
          <a:reflection endPos="17000" dist="50800" dir="5400000" sy="-100000" algn="bl" rotWithShape="0"/>
          <a:softEdge rad="3175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3BB8E281-A49D-4B79-A2F6-585D84909D14}" type="TxLink">
            <a:rPr lang="en-US" sz="3200" b="0" i="0" u="none" strike="noStrike">
              <a:solidFill>
                <a:schemeClr val="bg1"/>
              </a:solidFill>
              <a:latin typeface="Calibri"/>
              <a:ea typeface="Calibri"/>
              <a:cs typeface="Calibri"/>
            </a:rPr>
            <a:pPr algn="ctr"/>
            <a:t>15442</a:t>
          </a:fld>
          <a:endParaRPr lang="en-IN" sz="1200">
            <a:solidFill>
              <a:schemeClr val="bg1"/>
            </a:solidFill>
          </a:endParaRPr>
        </a:p>
      </xdr:txBody>
    </xdr:sp>
    <xdr:clientData/>
  </xdr:twoCellAnchor>
  <xdr:twoCellAnchor>
    <xdr:from>
      <xdr:col>18</xdr:col>
      <xdr:colOff>565154</xdr:colOff>
      <xdr:row>8</xdr:row>
      <xdr:rowOff>0</xdr:rowOff>
    </xdr:from>
    <xdr:to>
      <xdr:col>21</xdr:col>
      <xdr:colOff>459321</xdr:colOff>
      <xdr:row>12</xdr:row>
      <xdr:rowOff>184154</xdr:rowOff>
    </xdr:to>
    <xdr:sp macro="" textlink="FoodSales!I246">
      <xdr:nvSpPr>
        <xdr:cNvPr id="12" name="Rectangle: Rounded Corners 11">
          <a:extLst>
            <a:ext uri="{FF2B5EF4-FFF2-40B4-BE49-F238E27FC236}">
              <a16:creationId xmlns:a16="http://schemas.microsoft.com/office/drawing/2014/main" id="{1D5AAD2B-6CFC-4E69-8326-B78EDB746666}"/>
            </a:ext>
          </a:extLst>
        </xdr:cNvPr>
        <xdr:cNvSpPr/>
      </xdr:nvSpPr>
      <xdr:spPr>
        <a:xfrm>
          <a:off x="12376154" y="1608667"/>
          <a:ext cx="1862667" cy="988487"/>
        </a:xfrm>
        <a:prstGeom prst="roundRect">
          <a:avLst/>
        </a:prstGeom>
        <a:effectLst>
          <a:reflection blurRad="6350" stA="78000" endPos="170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0D99D707-6435-41DB-A00F-084795088286}" type="TxLink">
            <a:rPr lang="en-US" sz="3200" b="0" i="0" u="none" strike="noStrike">
              <a:solidFill>
                <a:schemeClr val="bg1"/>
              </a:solidFill>
              <a:latin typeface="Calibri"/>
              <a:ea typeface="Calibri"/>
              <a:cs typeface="Calibri"/>
            </a:rPr>
            <a:pPr algn="ctr"/>
            <a:t>₹ 33,326</a:t>
          </a:fld>
          <a:endParaRPr lang="en-IN" sz="2800">
            <a:solidFill>
              <a:schemeClr val="bg1"/>
            </a:solidFill>
          </a:endParaRPr>
        </a:p>
      </xdr:txBody>
    </xdr:sp>
    <xdr:clientData/>
  </xdr:twoCellAnchor>
  <xdr:twoCellAnchor>
    <xdr:from>
      <xdr:col>9</xdr:col>
      <xdr:colOff>603250</xdr:colOff>
      <xdr:row>8</xdr:row>
      <xdr:rowOff>148168</xdr:rowOff>
    </xdr:from>
    <xdr:to>
      <xdr:col>11</xdr:col>
      <xdr:colOff>550333</xdr:colOff>
      <xdr:row>9</xdr:row>
      <xdr:rowOff>190502</xdr:rowOff>
    </xdr:to>
    <xdr:sp macro="" textlink="">
      <xdr:nvSpPr>
        <xdr:cNvPr id="14" name="TextBox 13">
          <a:extLst>
            <a:ext uri="{FF2B5EF4-FFF2-40B4-BE49-F238E27FC236}">
              <a16:creationId xmlns:a16="http://schemas.microsoft.com/office/drawing/2014/main" id="{52E1F1D6-5318-660F-FF71-87103BE468EA}"/>
            </a:ext>
          </a:extLst>
        </xdr:cNvPr>
        <xdr:cNvSpPr txBox="1"/>
      </xdr:nvSpPr>
      <xdr:spPr>
        <a:xfrm>
          <a:off x="6508750" y="1756835"/>
          <a:ext cx="1259416" cy="243417"/>
        </a:xfrm>
        <a:prstGeom prst="rect">
          <a:avLst/>
        </a:prstGeom>
        <a:solidFill>
          <a:schemeClr val="accent1">
            <a:lumMod val="75000"/>
          </a:schemeClr>
        </a:solidFill>
        <a:ln w="9525" cmpd="sng">
          <a:noFill/>
        </a:ln>
        <a:effectLst>
          <a:glow rad="228600">
            <a:schemeClr val="accent3">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u="none">
              <a:solidFill>
                <a:schemeClr val="bg1"/>
              </a:solidFill>
            </a:rPr>
            <a:t>Total Quantity</a:t>
          </a:r>
        </a:p>
      </xdr:txBody>
    </xdr:sp>
    <xdr:clientData/>
  </xdr:twoCellAnchor>
  <xdr:twoCellAnchor>
    <xdr:from>
      <xdr:col>19</xdr:col>
      <xdr:colOff>215904</xdr:colOff>
      <xdr:row>8</xdr:row>
      <xdr:rowOff>162987</xdr:rowOff>
    </xdr:from>
    <xdr:to>
      <xdr:col>21</xdr:col>
      <xdr:colOff>162987</xdr:colOff>
      <xdr:row>10</xdr:row>
      <xdr:rowOff>4238</xdr:rowOff>
    </xdr:to>
    <xdr:sp macro="" textlink="">
      <xdr:nvSpPr>
        <xdr:cNvPr id="15" name="TextBox 14">
          <a:extLst>
            <a:ext uri="{FF2B5EF4-FFF2-40B4-BE49-F238E27FC236}">
              <a16:creationId xmlns:a16="http://schemas.microsoft.com/office/drawing/2014/main" id="{D4220F50-5928-4CB1-B18A-F75D14EF3427}"/>
            </a:ext>
          </a:extLst>
        </xdr:cNvPr>
        <xdr:cNvSpPr txBox="1"/>
      </xdr:nvSpPr>
      <xdr:spPr>
        <a:xfrm>
          <a:off x="12683071" y="1771654"/>
          <a:ext cx="1259416" cy="243417"/>
        </a:xfrm>
        <a:prstGeom prst="rect">
          <a:avLst/>
        </a:prstGeom>
        <a:solidFill>
          <a:schemeClr val="accent1">
            <a:lumMod val="75000"/>
          </a:schemeClr>
        </a:solidFill>
        <a:ln w="9525" cmpd="sng">
          <a:noFill/>
        </a:ln>
        <a:effectLst>
          <a:glow rad="139700">
            <a:schemeClr val="accent3">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u="none">
              <a:solidFill>
                <a:schemeClr val="bg1"/>
              </a:solidFill>
            </a:rPr>
            <a:t>Total Revenue</a:t>
          </a:r>
        </a:p>
      </xdr:txBody>
    </xdr:sp>
    <xdr:clientData/>
  </xdr:twoCellAnchor>
  <xdr:twoCellAnchor>
    <xdr:from>
      <xdr:col>12</xdr:col>
      <xdr:colOff>455083</xdr:colOff>
      <xdr:row>3</xdr:row>
      <xdr:rowOff>21167</xdr:rowOff>
    </xdr:from>
    <xdr:to>
      <xdr:col>18</xdr:col>
      <xdr:colOff>296333</xdr:colOff>
      <xdr:row>13</xdr:row>
      <xdr:rowOff>84667</xdr:rowOff>
    </xdr:to>
    <xdr:sp macro="" textlink="">
      <xdr:nvSpPr>
        <xdr:cNvPr id="17" name="TextBox 16">
          <a:extLst>
            <a:ext uri="{FF2B5EF4-FFF2-40B4-BE49-F238E27FC236}">
              <a16:creationId xmlns:a16="http://schemas.microsoft.com/office/drawing/2014/main" id="{3E36763B-7459-E88D-46D1-3A552A1854AD}"/>
            </a:ext>
          </a:extLst>
        </xdr:cNvPr>
        <xdr:cNvSpPr txBox="1"/>
      </xdr:nvSpPr>
      <xdr:spPr>
        <a:xfrm>
          <a:off x="8329083" y="624417"/>
          <a:ext cx="3778250" cy="2074333"/>
        </a:xfrm>
        <a:prstGeom prst="rect">
          <a:avLst/>
        </a:prstGeom>
        <a:solidFill>
          <a:schemeClr val="accent4"/>
        </a:solidFill>
        <a:ln w="38100" cap="rnd">
          <a:solidFill>
            <a:schemeClr val="tx1"/>
          </a:solidFill>
          <a:round/>
        </a:ln>
        <a:effectLst>
          <a:softEdge rad="0"/>
        </a:effectLst>
        <a:scene3d>
          <a:camera prst="orthographicFront">
            <a:rot lat="0" lon="0" rev="0"/>
          </a:camera>
          <a:lightRig rig="contrasting" dir="t">
            <a:rot lat="0" lon="0" rev="7800000"/>
          </a:lightRig>
        </a:scene3d>
        <a:sp3d>
          <a:bevelT w="139700" h="139700"/>
        </a:sp3d>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IN" sz="1400" b="1">
              <a:solidFill>
                <a:schemeClr val="tx1"/>
              </a:solidFill>
            </a:rPr>
            <a:t>-  This Data includes</a:t>
          </a:r>
          <a:r>
            <a:rPr lang="en-IN" sz="1400" b="1" baseline="0">
              <a:solidFill>
                <a:schemeClr val="tx1"/>
              </a:solidFill>
            </a:rPr>
            <a:t> the set of food categories sold among four cities and two regions. </a:t>
          </a:r>
        </a:p>
        <a:p>
          <a:r>
            <a:rPr lang="en-IN" sz="1400" b="1" baseline="0">
              <a:solidFill>
                <a:schemeClr val="tx1"/>
              </a:solidFill>
            </a:rPr>
            <a:t>- Revenue data taken over a period of 2 years. </a:t>
          </a:r>
        </a:p>
        <a:p>
          <a:r>
            <a:rPr lang="en-IN" sz="1400" b="1" baseline="0">
              <a:solidFill>
                <a:schemeClr val="tx1"/>
              </a:solidFill>
            </a:rPr>
            <a:t>- Total Category - 4 </a:t>
          </a:r>
        </a:p>
        <a:p>
          <a:r>
            <a:rPr lang="en-IN" sz="1400" b="1" baseline="0">
              <a:solidFill>
                <a:schemeClr val="tx1"/>
              </a:solidFill>
            </a:rPr>
            <a:t>   - Bars</a:t>
          </a:r>
        </a:p>
        <a:p>
          <a:r>
            <a:rPr lang="en-IN" sz="1400" b="1" baseline="0">
              <a:solidFill>
                <a:schemeClr val="tx1"/>
              </a:solidFill>
            </a:rPr>
            <a:t>   - Cookies</a:t>
          </a:r>
        </a:p>
        <a:p>
          <a:r>
            <a:rPr lang="en-IN" sz="1400" b="1" baseline="0">
              <a:solidFill>
                <a:schemeClr val="tx1"/>
              </a:solidFill>
            </a:rPr>
            <a:t>   - Crackers</a:t>
          </a:r>
        </a:p>
        <a:p>
          <a:r>
            <a:rPr lang="en-IN" sz="1400" b="1" baseline="0">
              <a:solidFill>
                <a:schemeClr val="tx1"/>
              </a:solidFill>
            </a:rPr>
            <a:t>   - Snacks </a:t>
          </a:r>
        </a:p>
        <a:p>
          <a:r>
            <a:rPr lang="en-IN" sz="1400" b="1" baseline="0">
              <a:solidFill>
                <a:schemeClr val="tx1"/>
              </a:solidFill>
            </a:rPr>
            <a:t>- Total Products -  9 </a:t>
          </a:r>
          <a:endParaRPr lang="en-IN" sz="1400" b="1">
            <a:solidFill>
              <a:schemeClr val="tx1"/>
            </a:solidFill>
          </a:endParaRPr>
        </a:p>
      </xdr:txBody>
    </xdr:sp>
    <xdr:clientData/>
  </xdr:twoCellAnchor>
  <xdr:twoCellAnchor editAs="oneCell">
    <xdr:from>
      <xdr:col>11</xdr:col>
      <xdr:colOff>476248</xdr:colOff>
      <xdr:row>0</xdr:row>
      <xdr:rowOff>74084</xdr:rowOff>
    </xdr:from>
    <xdr:to>
      <xdr:col>13</xdr:col>
      <xdr:colOff>21164</xdr:colOff>
      <xdr:row>2</xdr:row>
      <xdr:rowOff>137583</xdr:rowOff>
    </xdr:to>
    <xdr:pic>
      <xdr:nvPicPr>
        <xdr:cNvPr id="18" name="Picture 17">
          <a:extLst>
            <a:ext uri="{FF2B5EF4-FFF2-40B4-BE49-F238E27FC236}">
              <a16:creationId xmlns:a16="http://schemas.microsoft.com/office/drawing/2014/main" id="{EAE02593-163F-52D7-2880-308DA6DA6443}"/>
            </a:ext>
          </a:extLst>
        </xdr:cNvPr>
        <xdr:cNvPicPr>
          <a:picLocks noChangeAspect="1"/>
        </xdr:cNvPicPr>
      </xdr:nvPicPr>
      <xdr:blipFill>
        <a:blip xmlns:r="http://schemas.openxmlformats.org/officeDocument/2006/relationships" r:embed="rId7"/>
        <a:stretch>
          <a:fillRect/>
        </a:stretch>
      </xdr:blipFill>
      <xdr:spPr>
        <a:xfrm>
          <a:off x="7694081" y="74084"/>
          <a:ext cx="857250" cy="465666"/>
        </a:xfrm>
        <a:prstGeom prst="ellipse">
          <a:avLst/>
        </a:prstGeom>
        <a:ln w="3175"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lochan Tripathy" refreshedDate="45150.545858449077" createdVersion="8" refreshedVersion="8" minRefreshableVersion="3" recordCount="244" xr:uid="{12CA7467-1F58-41A4-81E9-17538BD310E0}">
  <cacheSource type="worksheet">
    <worksheetSource name="Sales_Data"/>
  </cacheSource>
  <cacheFields count="12">
    <cacheField name="ID" numFmtId="14">
      <sharedItems/>
    </cacheField>
    <cacheField name="Date" numFmtId="164">
      <sharedItems containsSemiMixedTypes="0" containsNonDate="0" containsDate="1" containsString="0" minDate="2022-01-01T00:00:00" maxDate="2023-12-31T00:00:00" count="244">
        <d v="2022-01-01T00:00:00"/>
        <d v="2022-01-04T00:00:00"/>
        <d v="2022-01-07T00:00:00"/>
        <d v="2022-01-10T00:00:00"/>
        <d v="2022-01-13T00:00:00"/>
        <d v="2022-01-16T00:00:00"/>
        <d v="2022-01-19T00:00:00"/>
        <d v="2022-01-22T00:00:00"/>
        <d v="2022-01-25T00:00:00"/>
        <d v="2022-01-28T00:00:00"/>
        <d v="2022-01-31T00:00:00"/>
        <d v="2022-02-03T00:00:00"/>
        <d v="2022-02-06T00:00:00"/>
        <d v="2022-02-09T00:00:00"/>
        <d v="2022-02-12T00:00:00"/>
        <d v="2022-02-15T00:00:00"/>
        <d v="2022-02-18T00:00:00"/>
        <d v="2022-02-21T00:00:00"/>
        <d v="2022-02-24T00:00:00"/>
        <d v="2022-02-27T00:00:00"/>
        <d v="2022-03-02T00:00:00"/>
        <d v="2022-03-05T00:00:00"/>
        <d v="2022-03-08T00:00:00"/>
        <d v="2022-03-11T00:00:00"/>
        <d v="2022-03-14T00:00:00"/>
        <d v="2022-03-17T00:00:00"/>
        <d v="2022-03-20T00:00:00"/>
        <d v="2022-03-23T00:00:00"/>
        <d v="2022-03-26T00:00:00"/>
        <d v="2022-03-29T00:00:00"/>
        <d v="2022-04-01T00:00:00"/>
        <d v="2022-04-04T00:00:00"/>
        <d v="2022-04-07T00:00:00"/>
        <d v="2022-04-10T00:00:00"/>
        <d v="2022-04-13T00:00:00"/>
        <d v="2022-04-16T00:00:00"/>
        <d v="2022-04-19T00:00:00"/>
        <d v="2022-04-22T00:00:00"/>
        <d v="2022-04-25T00:00:00"/>
        <d v="2022-04-28T00:00:00"/>
        <d v="2022-05-01T00:00:00"/>
        <d v="2022-05-04T00:00:00"/>
        <d v="2022-05-07T00:00:00"/>
        <d v="2022-05-10T00:00:00"/>
        <d v="2022-05-13T00:00:00"/>
        <d v="2022-05-16T00:00:00"/>
        <d v="2022-05-19T00:00:00"/>
        <d v="2022-05-22T00:00:00"/>
        <d v="2022-05-25T00:00:00"/>
        <d v="2022-05-28T00:00:00"/>
        <d v="2022-05-31T00:00:00"/>
        <d v="2022-06-03T00:00:00"/>
        <d v="2022-06-06T00:00:00"/>
        <d v="2022-06-09T00:00:00"/>
        <d v="2022-06-12T00:00:00"/>
        <d v="2022-06-15T00:00:00"/>
        <d v="2022-06-18T00:00:00"/>
        <d v="2022-06-21T00:00:00"/>
        <d v="2022-06-24T00:00:00"/>
        <d v="2022-06-27T00:00:00"/>
        <d v="2022-06-30T00:00:00"/>
        <d v="2022-07-03T00:00:00"/>
        <d v="2022-07-06T00:00:00"/>
        <d v="2022-07-09T00:00:00"/>
        <d v="2022-07-12T00:00:00"/>
        <d v="2022-07-15T00:00:00"/>
        <d v="2022-07-18T00:00:00"/>
        <d v="2022-07-21T00:00:00"/>
        <d v="2022-07-24T00:00:00"/>
        <d v="2022-07-27T00:00:00"/>
        <d v="2022-07-30T00:00:00"/>
        <d v="2022-08-02T00:00:00"/>
        <d v="2022-08-05T00:00:00"/>
        <d v="2022-08-08T00:00:00"/>
        <d v="2022-08-11T00:00:00"/>
        <d v="2022-08-14T00:00:00"/>
        <d v="2022-08-17T00:00:00"/>
        <d v="2022-08-20T00:00:00"/>
        <d v="2022-08-23T00:00:00"/>
        <d v="2022-08-26T00:00:00"/>
        <d v="2022-08-29T00:00:00"/>
        <d v="2022-09-01T00:00:00"/>
        <d v="2022-09-04T00:00:00"/>
        <d v="2022-09-07T00:00:00"/>
        <d v="2022-09-10T00:00:00"/>
        <d v="2022-09-13T00:00:00"/>
        <d v="2022-09-16T00:00:00"/>
        <d v="2022-09-19T00:00:00"/>
        <d v="2022-09-22T00:00:00"/>
        <d v="2022-09-25T00:00:00"/>
        <d v="2022-09-28T00:00:00"/>
        <d v="2022-10-01T00:00:00"/>
        <d v="2022-10-04T00:00:00"/>
        <d v="2022-10-07T00:00:00"/>
        <d v="2022-10-10T00:00:00"/>
        <d v="2022-10-13T00:00:00"/>
        <d v="2022-10-16T00:00:00"/>
        <d v="2022-10-19T00:00:00"/>
        <d v="2022-10-22T00:00:00"/>
        <d v="2022-10-25T00:00:00"/>
        <d v="2022-10-28T00:00:00"/>
        <d v="2022-10-31T00:00:00"/>
        <d v="2022-11-03T00:00:00"/>
        <d v="2022-11-06T00:00:00"/>
        <d v="2022-11-09T00:00:00"/>
        <d v="2022-11-12T00:00:00"/>
        <d v="2022-11-15T00:00:00"/>
        <d v="2022-11-18T00:00:00"/>
        <d v="2022-11-21T00:00:00"/>
        <d v="2022-11-24T00:00:00"/>
        <d v="2022-11-27T00:00:00"/>
        <d v="2022-11-30T00:00:00"/>
        <d v="2022-12-03T00:00:00"/>
        <d v="2022-12-06T00:00:00"/>
        <d v="2022-12-09T00:00:00"/>
        <d v="2022-12-12T00:00:00"/>
        <d v="2022-12-15T00:00:00"/>
        <d v="2022-12-18T00:00:00"/>
        <d v="2022-12-21T00:00:00"/>
        <d v="2022-12-24T00:00:00"/>
        <d v="2022-12-27T00:00:00"/>
        <d v="2022-12-30T00:00:00"/>
        <d v="2023-01-02T00:00:00"/>
        <d v="2023-01-05T00:00:00"/>
        <d v="2023-01-08T00:00:00"/>
        <d v="2023-01-11T00:00:00"/>
        <d v="2023-01-14T00:00:00"/>
        <d v="2023-01-17T00:00:00"/>
        <d v="2023-01-20T00:00:00"/>
        <d v="2023-01-23T00:00:00"/>
        <d v="2023-01-26T00:00:00"/>
        <d v="2023-01-29T00:00:00"/>
        <d v="2023-02-01T00:00:00"/>
        <d v="2023-02-04T00:00:00"/>
        <d v="2023-02-07T00:00:00"/>
        <d v="2023-02-10T00:00:00"/>
        <d v="2023-02-13T00:00:00"/>
        <d v="2023-02-16T00:00:00"/>
        <d v="2023-02-19T00:00:00"/>
        <d v="2023-02-22T00:00:00"/>
        <d v="2023-02-25T00:00:00"/>
        <d v="2023-02-28T00:00:00"/>
        <d v="2023-03-02T00:00:00"/>
        <d v="2023-03-05T00:00:00"/>
        <d v="2023-03-08T00:00:00"/>
        <d v="2023-03-11T00:00:00"/>
        <d v="2023-03-14T00:00:00"/>
        <d v="2023-03-17T00:00:00"/>
        <d v="2023-03-20T00:00:00"/>
        <d v="2023-03-23T00:00:00"/>
        <d v="2023-03-26T00:00:00"/>
        <d v="2023-03-29T00:00:00"/>
        <d v="2023-04-01T00:00:00"/>
        <d v="2023-04-04T00:00:00"/>
        <d v="2023-04-07T00:00:00"/>
        <d v="2023-04-10T00:00:00"/>
        <d v="2023-04-13T00:00:00"/>
        <d v="2023-04-16T00:00:00"/>
        <d v="2023-04-19T00:00:00"/>
        <d v="2023-04-22T00:00:00"/>
        <d v="2023-04-25T00:00:00"/>
        <d v="2023-04-28T00:00:00"/>
        <d v="2023-05-01T00:00:00"/>
        <d v="2023-05-04T00:00:00"/>
        <d v="2023-05-07T00:00:00"/>
        <d v="2023-05-10T00:00:00"/>
        <d v="2023-05-13T00:00:00"/>
        <d v="2023-05-16T00:00:00"/>
        <d v="2023-05-19T00:00:00"/>
        <d v="2023-05-22T00:00:00"/>
        <d v="2023-05-25T00:00:00"/>
        <d v="2023-05-28T00:00:00"/>
        <d v="2023-05-31T00:00:00"/>
        <d v="2023-06-03T00:00:00"/>
        <d v="2023-06-06T00:00:00"/>
        <d v="2023-06-09T00:00:00"/>
        <d v="2023-06-12T00:00:00"/>
        <d v="2023-06-15T00:00:00"/>
        <d v="2023-06-18T00:00:00"/>
        <d v="2023-06-21T00:00:00"/>
        <d v="2023-06-24T00:00:00"/>
        <d v="2023-06-27T00:00:00"/>
        <d v="2023-06-30T00:00:00"/>
        <d v="2023-07-03T00:00:00"/>
        <d v="2023-07-06T00:00:00"/>
        <d v="2023-07-09T00:00:00"/>
        <d v="2023-07-12T00:00:00"/>
        <d v="2023-07-15T00:00:00"/>
        <d v="2023-07-18T00:00:00"/>
        <d v="2023-07-21T00:00:00"/>
        <d v="2023-07-24T00:00:00"/>
        <d v="2023-07-27T00:00:00"/>
        <d v="2023-07-30T00:00:00"/>
        <d v="2023-08-02T00:00:00"/>
        <d v="2023-08-05T00:00:00"/>
        <d v="2023-08-08T00:00:00"/>
        <d v="2023-08-11T00:00:00"/>
        <d v="2023-08-14T00:00:00"/>
        <d v="2023-08-17T00:00:00"/>
        <d v="2023-08-20T00:00:00"/>
        <d v="2023-08-23T00:00:00"/>
        <d v="2023-08-26T00:00:00"/>
        <d v="2023-08-29T00:00:00"/>
        <d v="2023-09-01T00:00:00"/>
        <d v="2023-09-04T00:00:00"/>
        <d v="2023-09-07T00:00:00"/>
        <d v="2023-09-10T00:00:00"/>
        <d v="2023-09-13T00:00:00"/>
        <d v="2023-09-16T00:00:00"/>
        <d v="2023-09-19T00:00:00"/>
        <d v="2023-09-22T00:00:00"/>
        <d v="2023-09-25T00:00:00"/>
        <d v="2023-09-28T00:00:00"/>
        <d v="2023-10-01T00:00:00"/>
        <d v="2023-10-04T00:00:00"/>
        <d v="2023-10-07T00:00:00"/>
        <d v="2023-10-10T00:00:00"/>
        <d v="2023-10-13T00:00:00"/>
        <d v="2023-10-16T00:00:00"/>
        <d v="2023-10-19T00:00:00"/>
        <d v="2023-10-22T00:00:00"/>
        <d v="2023-10-25T00:00:00"/>
        <d v="2023-10-28T00:00:00"/>
        <d v="2023-10-31T00:00:00"/>
        <d v="2023-11-03T00:00:00"/>
        <d v="2023-11-06T00:00:00"/>
        <d v="2023-11-09T00:00:00"/>
        <d v="2023-11-12T00:00:00"/>
        <d v="2023-11-15T00:00:00"/>
        <d v="2023-11-18T00:00:00"/>
        <d v="2023-11-21T00:00:00"/>
        <d v="2023-11-24T00:00:00"/>
        <d v="2023-11-27T00:00:00"/>
        <d v="2023-11-30T00:00:00"/>
        <d v="2023-12-03T00:00:00"/>
        <d v="2023-12-06T00:00:00"/>
        <d v="2023-12-09T00:00:00"/>
        <d v="2023-12-12T00:00:00"/>
        <d v="2023-12-15T00:00:00"/>
        <d v="2023-12-18T00:00:00"/>
        <d v="2023-12-21T00:00:00"/>
        <d v="2023-12-24T00:00:00"/>
        <d v="2023-12-27T00:00:00"/>
        <d v="2023-12-30T00:00:00"/>
      </sharedItems>
      <fieldGroup par="11"/>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ty" numFmtId="0">
      <sharedItems containsSemiMixedTypes="0" containsString="0" containsNumber="1" containsInteger="1" minValue="20" maxValue="306"/>
    </cacheField>
    <cacheField name="UnitPrice" numFmtId="0">
      <sharedItems containsSemiMixedTypes="0" containsString="0" containsNumber="1" minValue="1.35" maxValue="3.49"/>
    </cacheField>
    <cacheField name="TotalPrice" numFmtId="0">
      <sharedItems containsSemiMixedTypes="0" containsString="0" containsNumber="1" minValue="33.6" maxValue="817.92"/>
    </cacheField>
    <cacheField name="Months (Date)" numFmtId="0" databaseField="0">
      <fieldGroup base="1">
        <rangePr groupBy="months" startDate="2022-01-01T00:00:00" endDate="2023-12-31T00:00:00"/>
        <groupItems count="14">
          <s v="&lt;01-01-2022"/>
          <s v="Jan"/>
          <s v="Feb"/>
          <s v="Mar"/>
          <s v="Apr"/>
          <s v="May"/>
          <s v="Jun"/>
          <s v="Jul"/>
          <s v="Aug"/>
          <s v="Sep"/>
          <s v="Oct"/>
          <s v="Nov"/>
          <s v="Dec"/>
          <s v="&gt;31-12-2023"/>
        </groupItems>
      </fieldGroup>
    </cacheField>
    <cacheField name="Quarters (Date)" numFmtId="0" databaseField="0">
      <fieldGroup base="1">
        <rangePr groupBy="quarters" startDate="2022-01-01T00:00:00" endDate="2023-12-31T00:00:00"/>
        <groupItems count="6">
          <s v="&lt;01-01-2022"/>
          <s v="Qtr1"/>
          <s v="Qtr2"/>
          <s v="Qtr3"/>
          <s v="Qtr4"/>
          <s v="&gt;31-12-2023"/>
        </groupItems>
      </fieldGroup>
    </cacheField>
    <cacheField name="Years (Date)" numFmtId="0" databaseField="0">
      <fieldGroup base="1">
        <rangePr groupBy="years" startDate="2022-01-01T00:00:00" endDate="2023-12-31T00:00:00"/>
        <groupItems count="4">
          <s v="&lt;01-01-2022"/>
          <s v="2022"/>
          <s v="2023"/>
          <s v="&gt;31-12-2023"/>
        </groupItems>
      </fieldGroup>
    </cacheField>
  </cacheFields>
  <extLst>
    <ext xmlns:x14="http://schemas.microsoft.com/office/spreadsheetml/2009/9/main" uri="{725AE2AE-9491-48be-B2B4-4EB974FC3084}">
      <x14:pivotCacheDefinition pivotCacheId="9178340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s v="ID07351"/>
    <x v="0"/>
    <x v="0"/>
    <x v="0"/>
    <x v="0"/>
    <x v="0"/>
    <n v="33"/>
    <n v="1.7699999999999998"/>
    <n v="58.41"/>
  </r>
  <r>
    <s v="ID07352"/>
    <x v="1"/>
    <x v="0"/>
    <x v="0"/>
    <x v="1"/>
    <x v="1"/>
    <n v="87"/>
    <n v="3.4899999999999998"/>
    <n v="303.63"/>
  </r>
  <r>
    <s v="ID07353"/>
    <x v="2"/>
    <x v="1"/>
    <x v="1"/>
    <x v="2"/>
    <x v="2"/>
    <n v="58"/>
    <n v="1.8699999999999999"/>
    <n v="108.46"/>
  </r>
  <r>
    <s v="ID07354"/>
    <x v="3"/>
    <x v="0"/>
    <x v="2"/>
    <x v="2"/>
    <x v="2"/>
    <n v="82"/>
    <n v="1.87"/>
    <n v="153.34"/>
  </r>
  <r>
    <s v="ID07355"/>
    <x v="4"/>
    <x v="0"/>
    <x v="0"/>
    <x v="2"/>
    <x v="3"/>
    <n v="38"/>
    <n v="2.1800000000000002"/>
    <n v="82.84"/>
  </r>
  <r>
    <s v="ID07356"/>
    <x v="5"/>
    <x v="0"/>
    <x v="0"/>
    <x v="0"/>
    <x v="0"/>
    <n v="54"/>
    <n v="1.77"/>
    <n v="95.58"/>
  </r>
  <r>
    <s v="ID07357"/>
    <x v="6"/>
    <x v="0"/>
    <x v="0"/>
    <x v="1"/>
    <x v="1"/>
    <n v="149"/>
    <n v="3.4899999999999998"/>
    <n v="520.01"/>
  </r>
  <r>
    <s v="ID07358"/>
    <x v="7"/>
    <x v="1"/>
    <x v="1"/>
    <x v="0"/>
    <x v="0"/>
    <n v="51"/>
    <n v="1.77"/>
    <n v="90.27"/>
  </r>
  <r>
    <s v="ID07359"/>
    <x v="8"/>
    <x v="0"/>
    <x v="2"/>
    <x v="0"/>
    <x v="0"/>
    <n v="100"/>
    <n v="1.77"/>
    <n v="177"/>
  </r>
  <r>
    <s v="ID07360"/>
    <x v="9"/>
    <x v="0"/>
    <x v="2"/>
    <x v="3"/>
    <x v="4"/>
    <n v="28"/>
    <n v="1.35"/>
    <n v="37.800000000000004"/>
  </r>
  <r>
    <s v="ID07361"/>
    <x v="10"/>
    <x v="0"/>
    <x v="0"/>
    <x v="2"/>
    <x v="3"/>
    <n v="36"/>
    <n v="2.1800000000000002"/>
    <n v="78.48"/>
  </r>
  <r>
    <s v="ID07362"/>
    <x v="11"/>
    <x v="0"/>
    <x v="0"/>
    <x v="2"/>
    <x v="2"/>
    <n v="31"/>
    <n v="1.8699999999999999"/>
    <n v="57.97"/>
  </r>
  <r>
    <s v="ID07363"/>
    <x v="12"/>
    <x v="0"/>
    <x v="0"/>
    <x v="1"/>
    <x v="1"/>
    <n v="28"/>
    <n v="3.4899999999999998"/>
    <n v="97.72"/>
  </r>
  <r>
    <s v="ID07364"/>
    <x v="13"/>
    <x v="1"/>
    <x v="1"/>
    <x v="0"/>
    <x v="0"/>
    <n v="44"/>
    <n v="1.7699999999999998"/>
    <n v="77.88"/>
  </r>
  <r>
    <s v="ID07365"/>
    <x v="14"/>
    <x v="0"/>
    <x v="2"/>
    <x v="0"/>
    <x v="0"/>
    <n v="23"/>
    <n v="1.77"/>
    <n v="40.71"/>
  </r>
  <r>
    <s v="ID07366"/>
    <x v="15"/>
    <x v="0"/>
    <x v="2"/>
    <x v="3"/>
    <x v="4"/>
    <n v="27"/>
    <n v="1.35"/>
    <n v="36.450000000000003"/>
  </r>
  <r>
    <s v="ID07367"/>
    <x v="16"/>
    <x v="0"/>
    <x v="0"/>
    <x v="2"/>
    <x v="3"/>
    <n v="43"/>
    <n v="2.1799999999999997"/>
    <n v="93.739999999999981"/>
  </r>
  <r>
    <s v="ID07368"/>
    <x v="17"/>
    <x v="0"/>
    <x v="0"/>
    <x v="2"/>
    <x v="5"/>
    <n v="123"/>
    <n v="2.84"/>
    <n v="349.32"/>
  </r>
  <r>
    <s v="ID07369"/>
    <x v="18"/>
    <x v="1"/>
    <x v="1"/>
    <x v="0"/>
    <x v="6"/>
    <n v="42"/>
    <n v="1.87"/>
    <n v="78.540000000000006"/>
  </r>
  <r>
    <s v="ID07370"/>
    <x v="19"/>
    <x v="1"/>
    <x v="1"/>
    <x v="2"/>
    <x v="5"/>
    <n v="33"/>
    <n v="2.84"/>
    <n v="93.72"/>
  </r>
  <r>
    <s v="ID07371"/>
    <x v="20"/>
    <x v="0"/>
    <x v="2"/>
    <x v="2"/>
    <x v="2"/>
    <n v="85"/>
    <n v="1.8699999999999999"/>
    <n v="158.94999999999999"/>
  </r>
  <r>
    <s v="ID07372"/>
    <x v="21"/>
    <x v="1"/>
    <x v="3"/>
    <x v="2"/>
    <x v="5"/>
    <n v="30"/>
    <n v="2.8400000000000003"/>
    <n v="85.2"/>
  </r>
  <r>
    <s v="ID07373"/>
    <x v="22"/>
    <x v="0"/>
    <x v="0"/>
    <x v="0"/>
    <x v="0"/>
    <n v="61"/>
    <n v="1.77"/>
    <n v="107.97"/>
  </r>
  <r>
    <s v="ID07374"/>
    <x v="23"/>
    <x v="0"/>
    <x v="0"/>
    <x v="1"/>
    <x v="1"/>
    <n v="40"/>
    <n v="3.4899999999999998"/>
    <n v="139.6"/>
  </r>
  <r>
    <s v="ID07375"/>
    <x v="24"/>
    <x v="1"/>
    <x v="1"/>
    <x v="2"/>
    <x v="2"/>
    <n v="86"/>
    <n v="1.8699999999999999"/>
    <n v="160.82"/>
  </r>
  <r>
    <s v="ID07376"/>
    <x v="25"/>
    <x v="0"/>
    <x v="2"/>
    <x v="0"/>
    <x v="0"/>
    <n v="38"/>
    <n v="1.7700000000000002"/>
    <n v="67.260000000000005"/>
  </r>
  <r>
    <s v="ID07377"/>
    <x v="26"/>
    <x v="0"/>
    <x v="2"/>
    <x v="3"/>
    <x v="4"/>
    <n v="68"/>
    <n v="1.68"/>
    <n v="114.24"/>
  </r>
  <r>
    <s v="ID07378"/>
    <x v="27"/>
    <x v="1"/>
    <x v="3"/>
    <x v="2"/>
    <x v="2"/>
    <n v="39"/>
    <n v="1.87"/>
    <n v="72.930000000000007"/>
  </r>
  <r>
    <s v="ID07379"/>
    <x v="28"/>
    <x v="0"/>
    <x v="0"/>
    <x v="0"/>
    <x v="6"/>
    <n v="103"/>
    <n v="1.87"/>
    <n v="192.61"/>
  </r>
  <r>
    <s v="ID07380"/>
    <x v="29"/>
    <x v="0"/>
    <x v="0"/>
    <x v="2"/>
    <x v="5"/>
    <n v="193"/>
    <n v="2.84"/>
    <n v="548.12"/>
  </r>
  <r>
    <s v="ID07381"/>
    <x v="30"/>
    <x v="1"/>
    <x v="1"/>
    <x v="0"/>
    <x v="0"/>
    <n v="58"/>
    <n v="1.77"/>
    <n v="102.66"/>
  </r>
  <r>
    <s v="ID07382"/>
    <x v="31"/>
    <x v="1"/>
    <x v="1"/>
    <x v="3"/>
    <x v="4"/>
    <n v="68"/>
    <n v="1.68"/>
    <n v="114.24"/>
  </r>
  <r>
    <s v="ID07383"/>
    <x v="32"/>
    <x v="0"/>
    <x v="2"/>
    <x v="0"/>
    <x v="0"/>
    <n v="91"/>
    <n v="1.77"/>
    <n v="161.07"/>
  </r>
  <r>
    <s v="ID07384"/>
    <x v="33"/>
    <x v="0"/>
    <x v="2"/>
    <x v="1"/>
    <x v="1"/>
    <n v="23"/>
    <n v="3.4899999999999998"/>
    <n v="80.27"/>
  </r>
  <r>
    <s v="ID07385"/>
    <x v="34"/>
    <x v="1"/>
    <x v="3"/>
    <x v="3"/>
    <x v="4"/>
    <n v="28"/>
    <n v="1.68"/>
    <n v="47.04"/>
  </r>
  <r>
    <s v="ID07386"/>
    <x v="35"/>
    <x v="0"/>
    <x v="0"/>
    <x v="0"/>
    <x v="0"/>
    <n v="48"/>
    <n v="1.7699999999999998"/>
    <n v="84.96"/>
  </r>
  <r>
    <s v="ID07387"/>
    <x v="36"/>
    <x v="0"/>
    <x v="0"/>
    <x v="3"/>
    <x v="4"/>
    <n v="134"/>
    <n v="1.68"/>
    <n v="225.12"/>
  </r>
  <r>
    <s v="ID07388"/>
    <x v="37"/>
    <x v="1"/>
    <x v="1"/>
    <x v="0"/>
    <x v="0"/>
    <n v="20"/>
    <n v="1.77"/>
    <n v="35.4"/>
  </r>
  <r>
    <s v="ID07389"/>
    <x v="38"/>
    <x v="0"/>
    <x v="2"/>
    <x v="0"/>
    <x v="0"/>
    <n v="53"/>
    <n v="1.77"/>
    <n v="93.81"/>
  </r>
  <r>
    <s v="ID07390"/>
    <x v="39"/>
    <x v="0"/>
    <x v="2"/>
    <x v="3"/>
    <x v="4"/>
    <n v="64"/>
    <n v="1.68"/>
    <n v="107.52"/>
  </r>
  <r>
    <s v="ID07391"/>
    <x v="40"/>
    <x v="1"/>
    <x v="3"/>
    <x v="2"/>
    <x v="2"/>
    <n v="63"/>
    <n v="1.87"/>
    <n v="117.81"/>
  </r>
  <r>
    <s v="ID07392"/>
    <x v="41"/>
    <x v="0"/>
    <x v="0"/>
    <x v="0"/>
    <x v="6"/>
    <n v="105"/>
    <n v="1.8699999999999999"/>
    <n v="196.35"/>
  </r>
  <r>
    <s v="ID07393"/>
    <x v="42"/>
    <x v="0"/>
    <x v="0"/>
    <x v="2"/>
    <x v="5"/>
    <n v="138"/>
    <n v="2.8400000000000003"/>
    <n v="391.92"/>
  </r>
  <r>
    <s v="ID07394"/>
    <x v="43"/>
    <x v="1"/>
    <x v="1"/>
    <x v="0"/>
    <x v="0"/>
    <n v="25"/>
    <n v="1.77"/>
    <n v="44.25"/>
  </r>
  <r>
    <s v="ID07395"/>
    <x v="44"/>
    <x v="1"/>
    <x v="1"/>
    <x v="1"/>
    <x v="1"/>
    <n v="21"/>
    <n v="3.49"/>
    <n v="73.290000000000006"/>
  </r>
  <r>
    <s v="ID07396"/>
    <x v="45"/>
    <x v="0"/>
    <x v="2"/>
    <x v="0"/>
    <x v="0"/>
    <n v="61"/>
    <n v="1.77"/>
    <n v="107.97"/>
  </r>
  <r>
    <s v="ID07397"/>
    <x v="46"/>
    <x v="0"/>
    <x v="2"/>
    <x v="3"/>
    <x v="4"/>
    <n v="49"/>
    <n v="1.68"/>
    <n v="82.32"/>
  </r>
  <r>
    <s v="ID07398"/>
    <x v="47"/>
    <x v="1"/>
    <x v="3"/>
    <x v="2"/>
    <x v="2"/>
    <n v="55"/>
    <n v="1.8699999999999999"/>
    <n v="102.85"/>
  </r>
  <r>
    <s v="ID07399"/>
    <x v="48"/>
    <x v="0"/>
    <x v="0"/>
    <x v="2"/>
    <x v="3"/>
    <n v="27"/>
    <n v="2.1800000000000002"/>
    <n v="58.860000000000007"/>
  </r>
  <r>
    <s v="ID07400"/>
    <x v="49"/>
    <x v="0"/>
    <x v="0"/>
    <x v="0"/>
    <x v="0"/>
    <n v="58"/>
    <n v="1.77"/>
    <n v="102.66"/>
  </r>
  <r>
    <s v="ID07401"/>
    <x v="50"/>
    <x v="0"/>
    <x v="0"/>
    <x v="1"/>
    <x v="1"/>
    <n v="33"/>
    <n v="3.49"/>
    <n v="115.17"/>
  </r>
  <r>
    <s v="ID07402"/>
    <x v="51"/>
    <x v="1"/>
    <x v="1"/>
    <x v="2"/>
    <x v="5"/>
    <n v="288"/>
    <n v="2.84"/>
    <n v="817.92"/>
  </r>
  <r>
    <s v="ID07403"/>
    <x v="52"/>
    <x v="0"/>
    <x v="2"/>
    <x v="2"/>
    <x v="2"/>
    <n v="76"/>
    <n v="1.87"/>
    <n v="142.12"/>
  </r>
  <r>
    <s v="ID07404"/>
    <x v="53"/>
    <x v="1"/>
    <x v="3"/>
    <x v="0"/>
    <x v="0"/>
    <n v="42"/>
    <n v="1.77"/>
    <n v="74.34"/>
  </r>
  <r>
    <s v="ID07405"/>
    <x v="54"/>
    <x v="1"/>
    <x v="3"/>
    <x v="1"/>
    <x v="1"/>
    <n v="20"/>
    <n v="3.4899999999999998"/>
    <n v="69.8"/>
  </r>
  <r>
    <s v="ID07406"/>
    <x v="55"/>
    <x v="0"/>
    <x v="0"/>
    <x v="0"/>
    <x v="0"/>
    <n v="75"/>
    <n v="1.77"/>
    <n v="132.75"/>
  </r>
  <r>
    <s v="ID07407"/>
    <x v="56"/>
    <x v="0"/>
    <x v="0"/>
    <x v="1"/>
    <x v="1"/>
    <n v="38"/>
    <n v="3.49"/>
    <n v="132.62"/>
  </r>
  <r>
    <s v="ID07408"/>
    <x v="57"/>
    <x v="1"/>
    <x v="1"/>
    <x v="0"/>
    <x v="0"/>
    <n v="306"/>
    <n v="1.77"/>
    <n v="541.62"/>
  </r>
  <r>
    <s v="ID07409"/>
    <x v="58"/>
    <x v="1"/>
    <x v="1"/>
    <x v="3"/>
    <x v="4"/>
    <n v="28"/>
    <n v="1.68"/>
    <n v="47.04"/>
  </r>
  <r>
    <s v="ID07410"/>
    <x v="59"/>
    <x v="0"/>
    <x v="2"/>
    <x v="0"/>
    <x v="6"/>
    <n v="110"/>
    <n v="1.8699999999999999"/>
    <n v="205.7"/>
  </r>
  <r>
    <s v="ID07411"/>
    <x v="60"/>
    <x v="0"/>
    <x v="2"/>
    <x v="2"/>
    <x v="5"/>
    <n v="51"/>
    <n v="2.84"/>
    <n v="144.84"/>
  </r>
  <r>
    <s v="ID07412"/>
    <x v="61"/>
    <x v="1"/>
    <x v="3"/>
    <x v="0"/>
    <x v="0"/>
    <n v="52"/>
    <n v="1.77"/>
    <n v="92.04"/>
  </r>
  <r>
    <s v="ID07413"/>
    <x v="62"/>
    <x v="1"/>
    <x v="3"/>
    <x v="1"/>
    <x v="1"/>
    <n v="28"/>
    <n v="3.4899999999999998"/>
    <n v="97.72"/>
  </r>
  <r>
    <s v="ID07414"/>
    <x v="63"/>
    <x v="0"/>
    <x v="0"/>
    <x v="0"/>
    <x v="0"/>
    <n v="136"/>
    <n v="1.77"/>
    <n v="240.72"/>
  </r>
  <r>
    <s v="ID07415"/>
    <x v="64"/>
    <x v="0"/>
    <x v="0"/>
    <x v="1"/>
    <x v="1"/>
    <n v="42"/>
    <n v="3.49"/>
    <n v="146.58000000000001"/>
  </r>
  <r>
    <s v="ID07416"/>
    <x v="65"/>
    <x v="1"/>
    <x v="1"/>
    <x v="2"/>
    <x v="2"/>
    <n v="75"/>
    <n v="1.87"/>
    <n v="140.25"/>
  </r>
  <r>
    <s v="ID07417"/>
    <x v="66"/>
    <x v="0"/>
    <x v="2"/>
    <x v="0"/>
    <x v="6"/>
    <n v="72"/>
    <n v="1.8699999999999999"/>
    <n v="134.63999999999999"/>
  </r>
  <r>
    <s v="ID07418"/>
    <x v="67"/>
    <x v="0"/>
    <x v="2"/>
    <x v="2"/>
    <x v="5"/>
    <n v="56"/>
    <n v="2.84"/>
    <n v="159.04"/>
  </r>
  <r>
    <s v="ID07419"/>
    <x v="68"/>
    <x v="1"/>
    <x v="3"/>
    <x v="0"/>
    <x v="6"/>
    <n v="51"/>
    <n v="1.87"/>
    <n v="95.37"/>
  </r>
  <r>
    <s v="ID07420"/>
    <x v="69"/>
    <x v="1"/>
    <x v="3"/>
    <x v="3"/>
    <x v="4"/>
    <n v="31"/>
    <n v="1.68"/>
    <n v="52.08"/>
  </r>
  <r>
    <s v="ID07421"/>
    <x v="70"/>
    <x v="0"/>
    <x v="0"/>
    <x v="0"/>
    <x v="6"/>
    <n v="56"/>
    <n v="1.8699999999999999"/>
    <n v="104.72"/>
  </r>
  <r>
    <s v="ID07422"/>
    <x v="71"/>
    <x v="0"/>
    <x v="0"/>
    <x v="2"/>
    <x v="5"/>
    <n v="137"/>
    <n v="2.84"/>
    <n v="389.08"/>
  </r>
  <r>
    <s v="ID07423"/>
    <x v="72"/>
    <x v="1"/>
    <x v="1"/>
    <x v="2"/>
    <x v="2"/>
    <n v="107"/>
    <n v="1.87"/>
    <n v="200.09"/>
  </r>
  <r>
    <s v="ID07424"/>
    <x v="73"/>
    <x v="0"/>
    <x v="2"/>
    <x v="0"/>
    <x v="0"/>
    <n v="24"/>
    <n v="1.7699999999999998"/>
    <n v="42.48"/>
  </r>
  <r>
    <s v="ID07425"/>
    <x v="74"/>
    <x v="0"/>
    <x v="2"/>
    <x v="1"/>
    <x v="1"/>
    <n v="30"/>
    <n v="3.49"/>
    <n v="104.7"/>
  </r>
  <r>
    <s v="ID07426"/>
    <x v="75"/>
    <x v="1"/>
    <x v="3"/>
    <x v="2"/>
    <x v="2"/>
    <n v="70"/>
    <n v="1.87"/>
    <n v="130.9"/>
  </r>
  <r>
    <s v="ID07427"/>
    <x v="76"/>
    <x v="0"/>
    <x v="0"/>
    <x v="2"/>
    <x v="3"/>
    <n v="31"/>
    <n v="2.1800000000000002"/>
    <n v="67.58"/>
  </r>
  <r>
    <s v="ID07428"/>
    <x v="77"/>
    <x v="0"/>
    <x v="0"/>
    <x v="0"/>
    <x v="0"/>
    <n v="109"/>
    <n v="1.77"/>
    <n v="192.93"/>
  </r>
  <r>
    <s v="ID07429"/>
    <x v="78"/>
    <x v="0"/>
    <x v="0"/>
    <x v="1"/>
    <x v="1"/>
    <n v="21"/>
    <n v="3.49"/>
    <n v="73.290000000000006"/>
  </r>
  <r>
    <s v="ID07430"/>
    <x v="79"/>
    <x v="1"/>
    <x v="1"/>
    <x v="2"/>
    <x v="2"/>
    <n v="80"/>
    <n v="1.8699999999999999"/>
    <n v="149.6"/>
  </r>
  <r>
    <s v="ID07431"/>
    <x v="80"/>
    <x v="0"/>
    <x v="2"/>
    <x v="0"/>
    <x v="6"/>
    <n v="75"/>
    <n v="1.87"/>
    <n v="140.25"/>
  </r>
  <r>
    <s v="ID07432"/>
    <x v="81"/>
    <x v="0"/>
    <x v="2"/>
    <x v="2"/>
    <x v="5"/>
    <n v="74"/>
    <n v="2.84"/>
    <n v="210.16"/>
  </r>
  <r>
    <s v="ID07433"/>
    <x v="82"/>
    <x v="1"/>
    <x v="3"/>
    <x v="0"/>
    <x v="0"/>
    <n v="45"/>
    <n v="1.77"/>
    <n v="79.650000000000006"/>
  </r>
  <r>
    <s v="ID07434"/>
    <x v="83"/>
    <x v="0"/>
    <x v="0"/>
    <x v="2"/>
    <x v="3"/>
    <n v="28"/>
    <n v="2.1800000000000002"/>
    <n v="61.040000000000006"/>
  </r>
  <r>
    <s v="ID07435"/>
    <x v="84"/>
    <x v="0"/>
    <x v="0"/>
    <x v="0"/>
    <x v="0"/>
    <n v="143"/>
    <n v="1.77"/>
    <n v="253.11"/>
  </r>
  <r>
    <s v="ID07436"/>
    <x v="85"/>
    <x v="0"/>
    <x v="0"/>
    <x v="3"/>
    <x v="7"/>
    <n v="27"/>
    <n v="3.15"/>
    <n v="85.05"/>
  </r>
  <r>
    <s v="ID07437"/>
    <x v="86"/>
    <x v="1"/>
    <x v="1"/>
    <x v="0"/>
    <x v="0"/>
    <n v="133"/>
    <n v="1.77"/>
    <n v="235.41"/>
  </r>
  <r>
    <s v="ID07438"/>
    <x v="87"/>
    <x v="0"/>
    <x v="2"/>
    <x v="2"/>
    <x v="3"/>
    <n v="110"/>
    <n v="2.1800000000000002"/>
    <n v="239.8"/>
  </r>
  <r>
    <s v="ID07439"/>
    <x v="88"/>
    <x v="0"/>
    <x v="2"/>
    <x v="2"/>
    <x v="2"/>
    <n v="65"/>
    <n v="1.8699999999999999"/>
    <n v="121.55"/>
  </r>
  <r>
    <s v="ID07440"/>
    <x v="89"/>
    <x v="1"/>
    <x v="3"/>
    <x v="0"/>
    <x v="6"/>
    <n v="33"/>
    <n v="1.87"/>
    <n v="61.71"/>
  </r>
  <r>
    <s v="ID07441"/>
    <x v="90"/>
    <x v="0"/>
    <x v="0"/>
    <x v="2"/>
    <x v="3"/>
    <n v="81"/>
    <n v="2.1800000000000002"/>
    <n v="176.58"/>
  </r>
  <r>
    <s v="ID07442"/>
    <x v="91"/>
    <x v="0"/>
    <x v="0"/>
    <x v="0"/>
    <x v="0"/>
    <n v="77"/>
    <n v="1.7699999999999998"/>
    <n v="136.29"/>
  </r>
  <r>
    <s v="ID07443"/>
    <x v="92"/>
    <x v="0"/>
    <x v="0"/>
    <x v="1"/>
    <x v="1"/>
    <n v="38"/>
    <n v="3.49"/>
    <n v="132.62"/>
  </r>
  <r>
    <s v="ID07444"/>
    <x v="93"/>
    <x v="1"/>
    <x v="1"/>
    <x v="0"/>
    <x v="0"/>
    <n v="40"/>
    <n v="1.77"/>
    <n v="70.8"/>
  </r>
  <r>
    <s v="ID07445"/>
    <x v="94"/>
    <x v="1"/>
    <x v="1"/>
    <x v="3"/>
    <x v="4"/>
    <n v="114"/>
    <n v="1.6800000000000002"/>
    <n v="191.52"/>
  </r>
  <r>
    <s v="ID07446"/>
    <x v="95"/>
    <x v="0"/>
    <x v="2"/>
    <x v="2"/>
    <x v="3"/>
    <n v="224"/>
    <n v="2.1800000000000002"/>
    <n v="488.32000000000005"/>
  </r>
  <r>
    <s v="ID07447"/>
    <x v="96"/>
    <x v="0"/>
    <x v="2"/>
    <x v="0"/>
    <x v="0"/>
    <n v="141"/>
    <n v="1.77"/>
    <n v="249.57"/>
  </r>
  <r>
    <s v="ID07448"/>
    <x v="97"/>
    <x v="0"/>
    <x v="2"/>
    <x v="1"/>
    <x v="1"/>
    <n v="32"/>
    <n v="3.49"/>
    <n v="111.68"/>
  </r>
  <r>
    <s v="ID07449"/>
    <x v="98"/>
    <x v="1"/>
    <x v="3"/>
    <x v="0"/>
    <x v="0"/>
    <n v="20"/>
    <n v="1.77"/>
    <n v="35.4"/>
  </r>
  <r>
    <s v="ID07450"/>
    <x v="99"/>
    <x v="0"/>
    <x v="0"/>
    <x v="2"/>
    <x v="3"/>
    <n v="40"/>
    <n v="2.1800000000000002"/>
    <n v="87.2"/>
  </r>
  <r>
    <s v="ID07451"/>
    <x v="100"/>
    <x v="0"/>
    <x v="0"/>
    <x v="2"/>
    <x v="2"/>
    <n v="49"/>
    <n v="1.8699999999999999"/>
    <n v="91.63"/>
  </r>
  <r>
    <s v="ID07452"/>
    <x v="101"/>
    <x v="0"/>
    <x v="0"/>
    <x v="1"/>
    <x v="1"/>
    <n v="46"/>
    <n v="3.4899999999999998"/>
    <n v="160.54"/>
  </r>
  <r>
    <s v="ID07453"/>
    <x v="102"/>
    <x v="1"/>
    <x v="1"/>
    <x v="0"/>
    <x v="0"/>
    <n v="39"/>
    <n v="1.77"/>
    <n v="69.03"/>
  </r>
  <r>
    <s v="ID07454"/>
    <x v="103"/>
    <x v="1"/>
    <x v="1"/>
    <x v="3"/>
    <x v="4"/>
    <n v="62"/>
    <n v="1.68"/>
    <n v="104.16"/>
  </r>
  <r>
    <s v="ID07455"/>
    <x v="104"/>
    <x v="0"/>
    <x v="2"/>
    <x v="0"/>
    <x v="0"/>
    <n v="90"/>
    <n v="1.77"/>
    <n v="159.30000000000001"/>
  </r>
  <r>
    <s v="ID07456"/>
    <x v="105"/>
    <x v="1"/>
    <x v="3"/>
    <x v="2"/>
    <x v="3"/>
    <n v="103"/>
    <n v="2.1799999999999997"/>
    <n v="224.53999999999996"/>
  </r>
  <r>
    <s v="ID07457"/>
    <x v="106"/>
    <x v="1"/>
    <x v="3"/>
    <x v="2"/>
    <x v="5"/>
    <n v="32"/>
    <n v="2.84"/>
    <n v="90.88"/>
  </r>
  <r>
    <s v="ID07458"/>
    <x v="107"/>
    <x v="0"/>
    <x v="0"/>
    <x v="0"/>
    <x v="6"/>
    <n v="66"/>
    <n v="1.87"/>
    <n v="123.42"/>
  </r>
  <r>
    <s v="ID07459"/>
    <x v="108"/>
    <x v="0"/>
    <x v="0"/>
    <x v="2"/>
    <x v="5"/>
    <n v="97"/>
    <n v="2.8400000000000003"/>
    <n v="275.48"/>
  </r>
  <r>
    <s v="ID07460"/>
    <x v="109"/>
    <x v="1"/>
    <x v="1"/>
    <x v="0"/>
    <x v="0"/>
    <n v="30"/>
    <n v="1.77"/>
    <n v="53.1"/>
  </r>
  <r>
    <s v="ID07461"/>
    <x v="110"/>
    <x v="1"/>
    <x v="1"/>
    <x v="3"/>
    <x v="4"/>
    <n v="29"/>
    <n v="1.68"/>
    <n v="48.72"/>
  </r>
  <r>
    <s v="ID07462"/>
    <x v="111"/>
    <x v="0"/>
    <x v="2"/>
    <x v="0"/>
    <x v="0"/>
    <n v="92"/>
    <n v="1.77"/>
    <n v="162.84"/>
  </r>
  <r>
    <s v="ID07463"/>
    <x v="112"/>
    <x v="1"/>
    <x v="3"/>
    <x v="2"/>
    <x v="3"/>
    <n v="139"/>
    <n v="2.1799999999999997"/>
    <n v="303.02"/>
  </r>
  <r>
    <s v="ID07464"/>
    <x v="113"/>
    <x v="1"/>
    <x v="3"/>
    <x v="2"/>
    <x v="5"/>
    <n v="29"/>
    <n v="2.84"/>
    <n v="82.36"/>
  </r>
  <r>
    <s v="ID07465"/>
    <x v="114"/>
    <x v="0"/>
    <x v="0"/>
    <x v="0"/>
    <x v="8"/>
    <n v="30"/>
    <n v="2.27"/>
    <n v="68.099999999999994"/>
  </r>
  <r>
    <s v="ID07466"/>
    <x v="115"/>
    <x v="0"/>
    <x v="0"/>
    <x v="2"/>
    <x v="2"/>
    <n v="36"/>
    <n v="1.8699999999999999"/>
    <n v="67.319999999999993"/>
  </r>
  <r>
    <s v="ID07467"/>
    <x v="116"/>
    <x v="0"/>
    <x v="0"/>
    <x v="1"/>
    <x v="1"/>
    <n v="41"/>
    <n v="3.49"/>
    <n v="143.09"/>
  </r>
  <r>
    <s v="ID07468"/>
    <x v="117"/>
    <x v="1"/>
    <x v="1"/>
    <x v="0"/>
    <x v="0"/>
    <n v="44"/>
    <n v="1.7699999999999998"/>
    <n v="77.88"/>
  </r>
  <r>
    <s v="ID07469"/>
    <x v="118"/>
    <x v="1"/>
    <x v="1"/>
    <x v="3"/>
    <x v="4"/>
    <n v="29"/>
    <n v="1.68"/>
    <n v="48.72"/>
  </r>
  <r>
    <s v="ID07470"/>
    <x v="119"/>
    <x v="0"/>
    <x v="2"/>
    <x v="2"/>
    <x v="3"/>
    <n v="237"/>
    <n v="2.1799999999999997"/>
    <n v="516.66"/>
  </r>
  <r>
    <s v="ID07471"/>
    <x v="120"/>
    <x v="0"/>
    <x v="2"/>
    <x v="2"/>
    <x v="2"/>
    <n v="65"/>
    <n v="1.8699999999999999"/>
    <n v="121.55"/>
  </r>
  <r>
    <s v="ID07472"/>
    <x v="121"/>
    <x v="1"/>
    <x v="3"/>
    <x v="2"/>
    <x v="3"/>
    <n v="83"/>
    <n v="2.1800000000000002"/>
    <n v="180.94000000000003"/>
  </r>
  <r>
    <s v="ID07473"/>
    <x v="122"/>
    <x v="0"/>
    <x v="0"/>
    <x v="2"/>
    <x v="3"/>
    <n v="32"/>
    <n v="2.1800000000000002"/>
    <n v="69.760000000000005"/>
  </r>
  <r>
    <s v="ID07474"/>
    <x v="123"/>
    <x v="0"/>
    <x v="0"/>
    <x v="0"/>
    <x v="0"/>
    <n v="63"/>
    <n v="1.77"/>
    <n v="111.51"/>
  </r>
  <r>
    <s v="ID07475"/>
    <x v="124"/>
    <x v="0"/>
    <x v="0"/>
    <x v="3"/>
    <x v="7"/>
    <n v="29"/>
    <n v="3.15"/>
    <n v="91.35"/>
  </r>
  <r>
    <s v="ID07476"/>
    <x v="125"/>
    <x v="1"/>
    <x v="1"/>
    <x v="0"/>
    <x v="6"/>
    <n v="77"/>
    <n v="1.87"/>
    <n v="143.99"/>
  </r>
  <r>
    <s v="ID07477"/>
    <x v="126"/>
    <x v="1"/>
    <x v="1"/>
    <x v="2"/>
    <x v="5"/>
    <n v="80"/>
    <n v="2.84"/>
    <n v="227.2"/>
  </r>
  <r>
    <s v="ID07478"/>
    <x v="127"/>
    <x v="0"/>
    <x v="2"/>
    <x v="0"/>
    <x v="0"/>
    <n v="102"/>
    <n v="1.77"/>
    <n v="180.54"/>
  </r>
  <r>
    <s v="ID07479"/>
    <x v="128"/>
    <x v="0"/>
    <x v="2"/>
    <x v="1"/>
    <x v="1"/>
    <n v="31"/>
    <n v="3.4899999999999998"/>
    <n v="108.19"/>
  </r>
  <r>
    <s v="ID07480"/>
    <x v="129"/>
    <x v="1"/>
    <x v="3"/>
    <x v="0"/>
    <x v="0"/>
    <n v="56"/>
    <n v="1.77"/>
    <n v="99.12"/>
  </r>
  <r>
    <s v="ID07481"/>
    <x v="130"/>
    <x v="0"/>
    <x v="0"/>
    <x v="2"/>
    <x v="3"/>
    <n v="52"/>
    <n v="2.1800000000000002"/>
    <n v="113.36000000000001"/>
  </r>
  <r>
    <s v="ID07482"/>
    <x v="131"/>
    <x v="0"/>
    <x v="0"/>
    <x v="0"/>
    <x v="0"/>
    <n v="51"/>
    <n v="1.77"/>
    <n v="90.27"/>
  </r>
  <r>
    <s v="ID07483"/>
    <x v="132"/>
    <x v="0"/>
    <x v="0"/>
    <x v="3"/>
    <x v="4"/>
    <n v="24"/>
    <n v="1.68"/>
    <n v="40.32"/>
  </r>
  <r>
    <s v="ID07484"/>
    <x v="133"/>
    <x v="1"/>
    <x v="1"/>
    <x v="2"/>
    <x v="3"/>
    <n v="58"/>
    <n v="2.1800000000000002"/>
    <n v="126.44000000000001"/>
  </r>
  <r>
    <s v="ID07485"/>
    <x v="134"/>
    <x v="1"/>
    <x v="1"/>
    <x v="2"/>
    <x v="2"/>
    <n v="34"/>
    <n v="1.8699999999999999"/>
    <n v="63.58"/>
  </r>
  <r>
    <s v="ID07486"/>
    <x v="135"/>
    <x v="0"/>
    <x v="2"/>
    <x v="0"/>
    <x v="0"/>
    <n v="34"/>
    <n v="1.77"/>
    <n v="60.18"/>
  </r>
  <r>
    <s v="ID07487"/>
    <x v="136"/>
    <x v="0"/>
    <x v="2"/>
    <x v="3"/>
    <x v="4"/>
    <n v="21"/>
    <n v="1.6800000000000002"/>
    <n v="35.28"/>
  </r>
  <r>
    <s v="ID07488"/>
    <x v="137"/>
    <x v="1"/>
    <x v="3"/>
    <x v="2"/>
    <x v="5"/>
    <n v="29"/>
    <n v="2.84"/>
    <n v="82.36"/>
  </r>
  <r>
    <s v="ID07489"/>
    <x v="138"/>
    <x v="0"/>
    <x v="0"/>
    <x v="0"/>
    <x v="0"/>
    <n v="68"/>
    <n v="1.77"/>
    <n v="120.36"/>
  </r>
  <r>
    <s v="ID07490"/>
    <x v="139"/>
    <x v="0"/>
    <x v="0"/>
    <x v="3"/>
    <x v="7"/>
    <n v="31"/>
    <n v="3.1500000000000004"/>
    <n v="97.65"/>
  </r>
  <r>
    <s v="ID07491"/>
    <x v="140"/>
    <x v="1"/>
    <x v="1"/>
    <x v="2"/>
    <x v="3"/>
    <n v="30"/>
    <n v="2.1800000000000002"/>
    <n v="65.400000000000006"/>
  </r>
  <r>
    <s v="ID07492"/>
    <x v="141"/>
    <x v="1"/>
    <x v="1"/>
    <x v="2"/>
    <x v="2"/>
    <n v="232"/>
    <n v="1.8699999999999999"/>
    <n v="433.84"/>
  </r>
  <r>
    <s v="ID07493"/>
    <x v="142"/>
    <x v="0"/>
    <x v="2"/>
    <x v="0"/>
    <x v="6"/>
    <n v="68"/>
    <n v="1.8699999999999999"/>
    <n v="127.16"/>
  </r>
  <r>
    <s v="ID07494"/>
    <x v="143"/>
    <x v="0"/>
    <x v="2"/>
    <x v="2"/>
    <x v="5"/>
    <n v="97"/>
    <n v="2.8400000000000003"/>
    <n v="275.48"/>
  </r>
  <r>
    <s v="ID07495"/>
    <x v="144"/>
    <x v="1"/>
    <x v="3"/>
    <x v="0"/>
    <x v="6"/>
    <n v="86"/>
    <n v="1.8699999999999999"/>
    <n v="160.82"/>
  </r>
  <r>
    <s v="ID07496"/>
    <x v="145"/>
    <x v="1"/>
    <x v="3"/>
    <x v="3"/>
    <x v="4"/>
    <n v="41"/>
    <n v="1.68"/>
    <n v="68.88"/>
  </r>
  <r>
    <s v="ID07497"/>
    <x v="146"/>
    <x v="0"/>
    <x v="0"/>
    <x v="0"/>
    <x v="0"/>
    <n v="93"/>
    <n v="1.7700000000000002"/>
    <n v="164.61"/>
  </r>
  <r>
    <s v="ID07498"/>
    <x v="147"/>
    <x v="0"/>
    <x v="0"/>
    <x v="3"/>
    <x v="4"/>
    <n v="47"/>
    <n v="1.68"/>
    <n v="78.959999999999994"/>
  </r>
  <r>
    <s v="ID07499"/>
    <x v="148"/>
    <x v="1"/>
    <x v="1"/>
    <x v="0"/>
    <x v="0"/>
    <n v="103"/>
    <n v="1.77"/>
    <n v="182.31"/>
  </r>
  <r>
    <s v="ID07500"/>
    <x v="149"/>
    <x v="1"/>
    <x v="1"/>
    <x v="3"/>
    <x v="4"/>
    <n v="33"/>
    <n v="1.68"/>
    <n v="55.44"/>
  </r>
  <r>
    <s v="ID07501"/>
    <x v="150"/>
    <x v="0"/>
    <x v="2"/>
    <x v="0"/>
    <x v="6"/>
    <n v="57"/>
    <n v="1.87"/>
    <n v="106.59"/>
  </r>
  <r>
    <s v="ID07502"/>
    <x v="151"/>
    <x v="0"/>
    <x v="2"/>
    <x v="2"/>
    <x v="5"/>
    <n v="65"/>
    <n v="2.84"/>
    <n v="184.6"/>
  </r>
  <r>
    <s v="ID07503"/>
    <x v="152"/>
    <x v="1"/>
    <x v="3"/>
    <x v="0"/>
    <x v="0"/>
    <n v="118"/>
    <n v="1.77"/>
    <n v="208.86"/>
  </r>
  <r>
    <s v="ID07504"/>
    <x v="153"/>
    <x v="0"/>
    <x v="0"/>
    <x v="2"/>
    <x v="3"/>
    <n v="36"/>
    <n v="2.1800000000000002"/>
    <n v="78.48"/>
  </r>
  <r>
    <s v="ID07505"/>
    <x v="154"/>
    <x v="0"/>
    <x v="0"/>
    <x v="2"/>
    <x v="5"/>
    <n v="123"/>
    <n v="2.84"/>
    <n v="349.32"/>
  </r>
  <r>
    <s v="ID07506"/>
    <x v="155"/>
    <x v="1"/>
    <x v="1"/>
    <x v="0"/>
    <x v="0"/>
    <n v="90"/>
    <n v="1.77"/>
    <n v="159.30000000000001"/>
  </r>
  <r>
    <s v="ID07507"/>
    <x v="156"/>
    <x v="1"/>
    <x v="1"/>
    <x v="1"/>
    <x v="1"/>
    <n v="21"/>
    <n v="3.49"/>
    <n v="73.290000000000006"/>
  </r>
  <r>
    <s v="ID07508"/>
    <x v="157"/>
    <x v="0"/>
    <x v="2"/>
    <x v="0"/>
    <x v="0"/>
    <n v="48"/>
    <n v="1.7699999999999998"/>
    <n v="84.96"/>
  </r>
  <r>
    <s v="ID07509"/>
    <x v="158"/>
    <x v="0"/>
    <x v="2"/>
    <x v="3"/>
    <x v="4"/>
    <n v="24"/>
    <n v="1.68"/>
    <n v="40.32"/>
  </r>
  <r>
    <s v="ID07510"/>
    <x v="159"/>
    <x v="1"/>
    <x v="3"/>
    <x v="2"/>
    <x v="2"/>
    <n v="67"/>
    <n v="1.87"/>
    <n v="125.29"/>
  </r>
  <r>
    <s v="ID07511"/>
    <x v="160"/>
    <x v="0"/>
    <x v="0"/>
    <x v="0"/>
    <x v="6"/>
    <n v="27"/>
    <n v="1.87"/>
    <n v="50.49"/>
  </r>
  <r>
    <s v="ID07512"/>
    <x v="161"/>
    <x v="0"/>
    <x v="0"/>
    <x v="2"/>
    <x v="5"/>
    <n v="129"/>
    <n v="2.8400000000000003"/>
    <n v="366.36"/>
  </r>
  <r>
    <s v="ID07513"/>
    <x v="162"/>
    <x v="1"/>
    <x v="1"/>
    <x v="2"/>
    <x v="3"/>
    <n v="77"/>
    <n v="2.1800000000000002"/>
    <n v="167.86"/>
  </r>
  <r>
    <s v="ID07514"/>
    <x v="163"/>
    <x v="1"/>
    <x v="1"/>
    <x v="2"/>
    <x v="2"/>
    <n v="58"/>
    <n v="1.8699999999999999"/>
    <n v="108.46"/>
  </r>
  <r>
    <s v="ID07515"/>
    <x v="164"/>
    <x v="0"/>
    <x v="2"/>
    <x v="0"/>
    <x v="6"/>
    <n v="47"/>
    <n v="1.87"/>
    <n v="87.89"/>
  </r>
  <r>
    <s v="ID07516"/>
    <x v="165"/>
    <x v="0"/>
    <x v="2"/>
    <x v="2"/>
    <x v="5"/>
    <n v="33"/>
    <n v="2.84"/>
    <n v="93.72"/>
  </r>
  <r>
    <s v="ID07517"/>
    <x v="166"/>
    <x v="1"/>
    <x v="3"/>
    <x v="2"/>
    <x v="2"/>
    <n v="82"/>
    <n v="1.87"/>
    <n v="153.34"/>
  </r>
  <r>
    <s v="ID07518"/>
    <x v="167"/>
    <x v="0"/>
    <x v="0"/>
    <x v="0"/>
    <x v="0"/>
    <n v="58"/>
    <n v="1.77"/>
    <n v="102.66"/>
  </r>
  <r>
    <s v="ID07519"/>
    <x v="168"/>
    <x v="0"/>
    <x v="0"/>
    <x v="3"/>
    <x v="7"/>
    <n v="30"/>
    <n v="3.15"/>
    <n v="94.5"/>
  </r>
  <r>
    <s v="ID07520"/>
    <x v="169"/>
    <x v="1"/>
    <x v="1"/>
    <x v="2"/>
    <x v="2"/>
    <n v="43"/>
    <n v="1.8699999999999999"/>
    <n v="80.41"/>
  </r>
  <r>
    <s v="ID07521"/>
    <x v="170"/>
    <x v="0"/>
    <x v="2"/>
    <x v="0"/>
    <x v="0"/>
    <n v="84"/>
    <n v="1.77"/>
    <n v="148.68"/>
  </r>
  <r>
    <s v="ID07522"/>
    <x v="171"/>
    <x v="1"/>
    <x v="3"/>
    <x v="2"/>
    <x v="3"/>
    <n v="36"/>
    <n v="2.1800000000000002"/>
    <n v="78.48"/>
  </r>
  <r>
    <s v="ID07523"/>
    <x v="172"/>
    <x v="1"/>
    <x v="3"/>
    <x v="2"/>
    <x v="5"/>
    <n v="44"/>
    <n v="2.84"/>
    <n v="124.96"/>
  </r>
  <r>
    <s v="ID07524"/>
    <x v="173"/>
    <x v="0"/>
    <x v="0"/>
    <x v="0"/>
    <x v="6"/>
    <n v="27"/>
    <n v="1.87"/>
    <n v="50.49"/>
  </r>
  <r>
    <s v="ID07525"/>
    <x v="174"/>
    <x v="0"/>
    <x v="0"/>
    <x v="2"/>
    <x v="5"/>
    <n v="120"/>
    <n v="2.8400000000000003"/>
    <n v="340.8"/>
  </r>
  <r>
    <s v="ID07526"/>
    <x v="175"/>
    <x v="0"/>
    <x v="0"/>
    <x v="1"/>
    <x v="1"/>
    <n v="26"/>
    <n v="3.4899999999999998"/>
    <n v="90.74"/>
  </r>
  <r>
    <s v="ID07527"/>
    <x v="176"/>
    <x v="1"/>
    <x v="1"/>
    <x v="0"/>
    <x v="0"/>
    <n v="73"/>
    <n v="1.77"/>
    <n v="129.21"/>
  </r>
  <r>
    <s v="ID07528"/>
    <x v="177"/>
    <x v="0"/>
    <x v="2"/>
    <x v="0"/>
    <x v="6"/>
    <n v="38"/>
    <n v="1.87"/>
    <n v="71.06"/>
  </r>
  <r>
    <s v="ID07529"/>
    <x v="178"/>
    <x v="0"/>
    <x v="2"/>
    <x v="2"/>
    <x v="5"/>
    <n v="40"/>
    <n v="2.84"/>
    <n v="113.6"/>
  </r>
  <r>
    <s v="ID07530"/>
    <x v="179"/>
    <x v="1"/>
    <x v="3"/>
    <x v="0"/>
    <x v="0"/>
    <n v="41"/>
    <n v="1.7699999999999998"/>
    <n v="72.569999999999993"/>
  </r>
  <r>
    <s v="ID07531"/>
    <x v="180"/>
    <x v="0"/>
    <x v="0"/>
    <x v="0"/>
    <x v="8"/>
    <n v="27"/>
    <n v="2.27"/>
    <n v="61.29"/>
  </r>
  <r>
    <s v="ID07532"/>
    <x v="181"/>
    <x v="0"/>
    <x v="0"/>
    <x v="2"/>
    <x v="2"/>
    <n v="38"/>
    <n v="1.87"/>
    <n v="71.06"/>
  </r>
  <r>
    <s v="ID07533"/>
    <x v="182"/>
    <x v="0"/>
    <x v="0"/>
    <x v="1"/>
    <x v="1"/>
    <n v="34"/>
    <n v="3.4899999999999998"/>
    <n v="118.66"/>
  </r>
  <r>
    <s v="ID07534"/>
    <x v="183"/>
    <x v="1"/>
    <x v="1"/>
    <x v="0"/>
    <x v="6"/>
    <n v="65"/>
    <n v="1.8699999999999999"/>
    <n v="121.55"/>
  </r>
  <r>
    <s v="ID07535"/>
    <x v="184"/>
    <x v="1"/>
    <x v="1"/>
    <x v="2"/>
    <x v="5"/>
    <n v="60"/>
    <n v="2.8400000000000003"/>
    <n v="170.4"/>
  </r>
  <r>
    <s v="ID07536"/>
    <x v="185"/>
    <x v="0"/>
    <x v="2"/>
    <x v="2"/>
    <x v="3"/>
    <n v="37"/>
    <n v="2.1799999999999997"/>
    <n v="80.66"/>
  </r>
  <r>
    <s v="ID07537"/>
    <x v="186"/>
    <x v="0"/>
    <x v="2"/>
    <x v="2"/>
    <x v="2"/>
    <n v="40"/>
    <n v="1.8699999999999999"/>
    <n v="74.8"/>
  </r>
  <r>
    <s v="ID07538"/>
    <x v="187"/>
    <x v="1"/>
    <x v="3"/>
    <x v="0"/>
    <x v="6"/>
    <n v="26"/>
    <n v="1.8699999999999999"/>
    <n v="48.62"/>
  </r>
  <r>
    <s v="ID07539"/>
    <x v="188"/>
    <x v="0"/>
    <x v="0"/>
    <x v="0"/>
    <x v="8"/>
    <n v="22"/>
    <n v="2.27"/>
    <n v="49.94"/>
  </r>
  <r>
    <s v="ID07540"/>
    <x v="189"/>
    <x v="0"/>
    <x v="0"/>
    <x v="2"/>
    <x v="2"/>
    <n v="32"/>
    <n v="1.87"/>
    <n v="59.84"/>
  </r>
  <r>
    <s v="ID07541"/>
    <x v="190"/>
    <x v="0"/>
    <x v="0"/>
    <x v="1"/>
    <x v="1"/>
    <n v="23"/>
    <n v="3.4899999999999998"/>
    <n v="80.27"/>
  </r>
  <r>
    <s v="ID07542"/>
    <x v="191"/>
    <x v="1"/>
    <x v="1"/>
    <x v="2"/>
    <x v="3"/>
    <n v="20"/>
    <n v="2.1800000000000002"/>
    <n v="43.6"/>
  </r>
  <r>
    <s v="ID07543"/>
    <x v="192"/>
    <x v="1"/>
    <x v="1"/>
    <x v="2"/>
    <x v="2"/>
    <n v="64"/>
    <n v="1.87"/>
    <n v="119.68"/>
  </r>
  <r>
    <s v="ID07544"/>
    <x v="193"/>
    <x v="0"/>
    <x v="2"/>
    <x v="0"/>
    <x v="0"/>
    <n v="71"/>
    <n v="1.77"/>
    <n v="125.67"/>
  </r>
  <r>
    <s v="ID07545"/>
    <x v="194"/>
    <x v="1"/>
    <x v="3"/>
    <x v="2"/>
    <x v="3"/>
    <n v="90"/>
    <n v="2.1799999999999997"/>
    <n v="196.2"/>
  </r>
  <r>
    <s v="ID07546"/>
    <x v="195"/>
    <x v="1"/>
    <x v="3"/>
    <x v="2"/>
    <x v="5"/>
    <n v="38"/>
    <n v="2.84"/>
    <n v="107.91999999999999"/>
  </r>
  <r>
    <s v="ID07547"/>
    <x v="196"/>
    <x v="0"/>
    <x v="0"/>
    <x v="0"/>
    <x v="0"/>
    <n v="55"/>
    <n v="1.7699999999999998"/>
    <n v="97.35"/>
  </r>
  <r>
    <s v="ID07548"/>
    <x v="197"/>
    <x v="0"/>
    <x v="0"/>
    <x v="3"/>
    <x v="7"/>
    <n v="22"/>
    <n v="3.15"/>
    <n v="69.3"/>
  </r>
  <r>
    <s v="ID07549"/>
    <x v="198"/>
    <x v="1"/>
    <x v="1"/>
    <x v="0"/>
    <x v="0"/>
    <n v="34"/>
    <n v="1.77"/>
    <n v="60.18"/>
  </r>
  <r>
    <s v="ID07550"/>
    <x v="199"/>
    <x v="0"/>
    <x v="2"/>
    <x v="0"/>
    <x v="6"/>
    <n v="39"/>
    <n v="1.87"/>
    <n v="72.930000000000007"/>
  </r>
  <r>
    <s v="ID07551"/>
    <x v="200"/>
    <x v="0"/>
    <x v="2"/>
    <x v="2"/>
    <x v="5"/>
    <n v="41"/>
    <n v="2.84"/>
    <n v="116.44"/>
  </r>
  <r>
    <s v="ID07552"/>
    <x v="201"/>
    <x v="1"/>
    <x v="3"/>
    <x v="0"/>
    <x v="0"/>
    <n v="41"/>
    <n v="1.7699999999999998"/>
    <n v="72.569999999999993"/>
  </r>
  <r>
    <s v="ID07553"/>
    <x v="202"/>
    <x v="0"/>
    <x v="0"/>
    <x v="2"/>
    <x v="3"/>
    <n v="136"/>
    <n v="2.1800000000000002"/>
    <n v="296.48"/>
  </r>
  <r>
    <s v="ID07554"/>
    <x v="203"/>
    <x v="0"/>
    <x v="0"/>
    <x v="0"/>
    <x v="0"/>
    <n v="25"/>
    <n v="1.77"/>
    <n v="44.25"/>
  </r>
  <r>
    <s v="ID07555"/>
    <x v="204"/>
    <x v="0"/>
    <x v="0"/>
    <x v="3"/>
    <x v="7"/>
    <n v="26"/>
    <n v="3.1500000000000004"/>
    <n v="81.900000000000006"/>
  </r>
  <r>
    <s v="ID07556"/>
    <x v="205"/>
    <x v="1"/>
    <x v="1"/>
    <x v="0"/>
    <x v="6"/>
    <n v="50"/>
    <n v="1.87"/>
    <n v="93.5"/>
  </r>
  <r>
    <s v="ID07557"/>
    <x v="206"/>
    <x v="1"/>
    <x v="1"/>
    <x v="2"/>
    <x v="5"/>
    <n v="79"/>
    <n v="2.8400000000000003"/>
    <n v="224.36"/>
  </r>
  <r>
    <s v="ID07558"/>
    <x v="207"/>
    <x v="0"/>
    <x v="2"/>
    <x v="0"/>
    <x v="0"/>
    <n v="30"/>
    <n v="1.77"/>
    <n v="53.1"/>
  </r>
  <r>
    <s v="ID07559"/>
    <x v="208"/>
    <x v="0"/>
    <x v="2"/>
    <x v="3"/>
    <x v="4"/>
    <n v="20"/>
    <n v="1.6800000000000002"/>
    <n v="33.6"/>
  </r>
  <r>
    <s v="ID07560"/>
    <x v="209"/>
    <x v="1"/>
    <x v="3"/>
    <x v="0"/>
    <x v="0"/>
    <n v="49"/>
    <n v="1.77"/>
    <n v="86.73"/>
  </r>
  <r>
    <s v="ID07561"/>
    <x v="210"/>
    <x v="0"/>
    <x v="0"/>
    <x v="2"/>
    <x v="3"/>
    <n v="40"/>
    <n v="2.1800000000000002"/>
    <n v="87.2"/>
  </r>
  <r>
    <s v="ID07562"/>
    <x v="211"/>
    <x v="0"/>
    <x v="0"/>
    <x v="0"/>
    <x v="0"/>
    <n v="31"/>
    <n v="1.77"/>
    <n v="54.87"/>
  </r>
  <r>
    <s v="ID07563"/>
    <x v="212"/>
    <x v="0"/>
    <x v="0"/>
    <x v="3"/>
    <x v="7"/>
    <n v="21"/>
    <n v="3.1500000000000004"/>
    <n v="66.150000000000006"/>
  </r>
  <r>
    <s v="ID07564"/>
    <x v="213"/>
    <x v="1"/>
    <x v="1"/>
    <x v="0"/>
    <x v="6"/>
    <n v="43"/>
    <n v="1.8699999999999999"/>
    <n v="80.41"/>
  </r>
  <r>
    <s v="ID07565"/>
    <x v="214"/>
    <x v="1"/>
    <x v="1"/>
    <x v="2"/>
    <x v="5"/>
    <n v="47"/>
    <n v="2.84"/>
    <n v="133.47999999999999"/>
  </r>
  <r>
    <s v="ID07566"/>
    <x v="215"/>
    <x v="0"/>
    <x v="2"/>
    <x v="2"/>
    <x v="3"/>
    <n v="175"/>
    <n v="2.1800000000000002"/>
    <n v="381.5"/>
  </r>
  <r>
    <s v="ID07567"/>
    <x v="216"/>
    <x v="0"/>
    <x v="2"/>
    <x v="2"/>
    <x v="2"/>
    <n v="23"/>
    <n v="1.8699999999999999"/>
    <n v="43.01"/>
  </r>
  <r>
    <s v="ID07568"/>
    <x v="217"/>
    <x v="1"/>
    <x v="3"/>
    <x v="0"/>
    <x v="0"/>
    <n v="40"/>
    <n v="1.77"/>
    <n v="70.8"/>
  </r>
  <r>
    <s v="ID07569"/>
    <x v="218"/>
    <x v="0"/>
    <x v="0"/>
    <x v="2"/>
    <x v="3"/>
    <n v="87"/>
    <n v="2.1800000000000002"/>
    <n v="189.66000000000003"/>
  </r>
  <r>
    <s v="ID07570"/>
    <x v="219"/>
    <x v="0"/>
    <x v="0"/>
    <x v="0"/>
    <x v="0"/>
    <n v="43"/>
    <n v="1.77"/>
    <n v="76.11"/>
  </r>
  <r>
    <s v="ID07571"/>
    <x v="220"/>
    <x v="0"/>
    <x v="0"/>
    <x v="1"/>
    <x v="1"/>
    <n v="30"/>
    <n v="3.49"/>
    <n v="104.7"/>
  </r>
  <r>
    <s v="ID07572"/>
    <x v="221"/>
    <x v="1"/>
    <x v="1"/>
    <x v="0"/>
    <x v="0"/>
    <n v="35"/>
    <n v="1.77"/>
    <n v="61.95"/>
  </r>
  <r>
    <s v="ID07573"/>
    <x v="222"/>
    <x v="0"/>
    <x v="2"/>
    <x v="0"/>
    <x v="6"/>
    <n v="57"/>
    <n v="1.87"/>
    <n v="106.59"/>
  </r>
  <r>
    <s v="ID07574"/>
    <x v="223"/>
    <x v="0"/>
    <x v="2"/>
    <x v="3"/>
    <x v="4"/>
    <n v="25"/>
    <n v="1.68"/>
    <n v="42"/>
  </r>
  <r>
    <s v="ID07575"/>
    <x v="224"/>
    <x v="1"/>
    <x v="3"/>
    <x v="2"/>
    <x v="2"/>
    <n v="24"/>
    <n v="1.87"/>
    <n v="44.88"/>
  </r>
  <r>
    <s v="ID07576"/>
    <x v="225"/>
    <x v="0"/>
    <x v="0"/>
    <x v="0"/>
    <x v="6"/>
    <n v="83"/>
    <n v="1.87"/>
    <n v="155.21"/>
  </r>
  <r>
    <s v="ID07577"/>
    <x v="226"/>
    <x v="0"/>
    <x v="0"/>
    <x v="2"/>
    <x v="5"/>
    <n v="124"/>
    <n v="2.8400000000000003"/>
    <n v="352.16"/>
  </r>
  <r>
    <s v="ID07578"/>
    <x v="227"/>
    <x v="1"/>
    <x v="1"/>
    <x v="0"/>
    <x v="0"/>
    <n v="137"/>
    <n v="1.77"/>
    <n v="242.49"/>
  </r>
  <r>
    <s v="ID07579"/>
    <x v="228"/>
    <x v="0"/>
    <x v="2"/>
    <x v="2"/>
    <x v="3"/>
    <n v="146"/>
    <n v="2.1799999999999997"/>
    <n v="318.27999999999997"/>
  </r>
  <r>
    <s v="ID07580"/>
    <x v="229"/>
    <x v="0"/>
    <x v="2"/>
    <x v="2"/>
    <x v="2"/>
    <n v="34"/>
    <n v="1.8699999999999999"/>
    <n v="63.58"/>
  </r>
  <r>
    <s v="ID07581"/>
    <x v="230"/>
    <x v="1"/>
    <x v="3"/>
    <x v="0"/>
    <x v="0"/>
    <n v="20"/>
    <n v="1.77"/>
    <n v="35.4"/>
  </r>
  <r>
    <s v="ID07582"/>
    <x v="231"/>
    <x v="0"/>
    <x v="0"/>
    <x v="2"/>
    <x v="3"/>
    <n v="139"/>
    <n v="2.1799999999999997"/>
    <n v="303.02"/>
  </r>
  <r>
    <s v="ID07583"/>
    <x v="232"/>
    <x v="0"/>
    <x v="0"/>
    <x v="2"/>
    <x v="2"/>
    <n v="211"/>
    <n v="1.8699999999999999"/>
    <n v="394.57"/>
  </r>
  <r>
    <s v="ID07584"/>
    <x v="233"/>
    <x v="0"/>
    <x v="0"/>
    <x v="1"/>
    <x v="1"/>
    <n v="20"/>
    <n v="3.4899999999999998"/>
    <n v="69.8"/>
  </r>
  <r>
    <s v="ID07585"/>
    <x v="234"/>
    <x v="1"/>
    <x v="1"/>
    <x v="0"/>
    <x v="6"/>
    <n v="42"/>
    <n v="1.87"/>
    <n v="78.540000000000006"/>
  </r>
  <r>
    <s v="ID07586"/>
    <x v="235"/>
    <x v="1"/>
    <x v="1"/>
    <x v="2"/>
    <x v="5"/>
    <n v="100"/>
    <n v="2.84"/>
    <n v="284"/>
  </r>
  <r>
    <s v="ID07587"/>
    <x v="236"/>
    <x v="0"/>
    <x v="2"/>
    <x v="0"/>
    <x v="0"/>
    <n v="38"/>
    <n v="1.7700000000000002"/>
    <n v="67.260000000000005"/>
  </r>
  <r>
    <s v="ID07588"/>
    <x v="237"/>
    <x v="0"/>
    <x v="2"/>
    <x v="1"/>
    <x v="1"/>
    <n v="25"/>
    <n v="3.49"/>
    <n v="87.25"/>
  </r>
  <r>
    <s v="ID07589"/>
    <x v="238"/>
    <x v="1"/>
    <x v="3"/>
    <x v="2"/>
    <x v="2"/>
    <n v="96"/>
    <n v="1.87"/>
    <n v="179.52"/>
  </r>
  <r>
    <s v="ID07590"/>
    <x v="239"/>
    <x v="0"/>
    <x v="0"/>
    <x v="2"/>
    <x v="3"/>
    <n v="34"/>
    <n v="2.1800000000000002"/>
    <n v="74.12"/>
  </r>
  <r>
    <s v="ID07591"/>
    <x v="240"/>
    <x v="0"/>
    <x v="0"/>
    <x v="2"/>
    <x v="2"/>
    <n v="245"/>
    <n v="1.8699999999999999"/>
    <n v="458.15"/>
  </r>
  <r>
    <s v="ID07592"/>
    <x v="241"/>
    <x v="0"/>
    <x v="0"/>
    <x v="1"/>
    <x v="1"/>
    <n v="30"/>
    <n v="3.49"/>
    <n v="104.7"/>
  </r>
  <r>
    <s v="ID07593"/>
    <x v="242"/>
    <x v="1"/>
    <x v="1"/>
    <x v="0"/>
    <x v="6"/>
    <n v="30"/>
    <n v="1.87"/>
    <n v="56.1"/>
  </r>
  <r>
    <s v="ID07594"/>
    <x v="243"/>
    <x v="1"/>
    <x v="1"/>
    <x v="2"/>
    <x v="5"/>
    <n v="44"/>
    <n v="2.84"/>
    <n v="12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68BD21-F6D3-4FA5-8C53-DDF06041650F}" name="PivotTable9"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onth">
  <location ref="K2:L15" firstHeaderRow="1" firstDataRow="1" firstDataCol="1"/>
  <pivotFields count="12">
    <pivotField showAll="0"/>
    <pivotField axis="axisRow"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3">
        <item x="0"/>
        <item x="1"/>
        <item t="default"/>
      </items>
    </pivotField>
    <pivotField showAll="0">
      <items count="5">
        <item x="0"/>
        <item x="1"/>
        <item x="2"/>
        <item x="3"/>
        <item t="default"/>
      </items>
    </pivotField>
    <pivotField showAll="0"/>
    <pivotField showAll="0"/>
    <pivotField showAll="0"/>
    <pivotField showAll="0"/>
    <pivotField dataField="1"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2">
    <field x="9"/>
    <field x="1"/>
  </rowFields>
  <rowItems count="13">
    <i>
      <x v="1"/>
    </i>
    <i>
      <x v="2"/>
    </i>
    <i>
      <x v="3"/>
    </i>
    <i>
      <x v="4"/>
    </i>
    <i>
      <x v="5"/>
    </i>
    <i>
      <x v="6"/>
    </i>
    <i>
      <x v="7"/>
    </i>
    <i>
      <x v="8"/>
    </i>
    <i>
      <x v="9"/>
    </i>
    <i>
      <x v="10"/>
    </i>
    <i>
      <x v="11"/>
    </i>
    <i>
      <x v="12"/>
    </i>
    <i t="grand">
      <x/>
    </i>
  </rowItems>
  <colItems count="1">
    <i/>
  </colItems>
  <dataFields count="1">
    <dataField name="Overall Sales" fld="8" baseField="0" baseItem="0"/>
  </dataFields>
  <formats count="12">
    <format dxfId="46">
      <pivotArea collapsedLevelsAreSubtotals="1" fieldPosition="0">
        <references count="1">
          <reference field="9" count="1">
            <x v="1"/>
          </reference>
        </references>
      </pivotArea>
    </format>
    <format dxfId="45">
      <pivotArea collapsedLevelsAreSubtotals="1" fieldPosition="0">
        <references count="1">
          <reference field="9" count="1">
            <x v="2"/>
          </reference>
        </references>
      </pivotArea>
    </format>
    <format dxfId="44">
      <pivotArea collapsedLevelsAreSubtotals="1" fieldPosition="0">
        <references count="1">
          <reference field="9" count="1">
            <x v="3"/>
          </reference>
        </references>
      </pivotArea>
    </format>
    <format dxfId="43">
      <pivotArea collapsedLevelsAreSubtotals="1" fieldPosition="0">
        <references count="1">
          <reference field="9" count="1">
            <x v="4"/>
          </reference>
        </references>
      </pivotArea>
    </format>
    <format dxfId="42">
      <pivotArea collapsedLevelsAreSubtotals="1" fieldPosition="0">
        <references count="1">
          <reference field="9" count="1">
            <x v="5"/>
          </reference>
        </references>
      </pivotArea>
    </format>
    <format dxfId="41">
      <pivotArea collapsedLevelsAreSubtotals="1" fieldPosition="0">
        <references count="1">
          <reference field="9" count="1">
            <x v="6"/>
          </reference>
        </references>
      </pivotArea>
    </format>
    <format dxfId="40">
      <pivotArea collapsedLevelsAreSubtotals="1" fieldPosition="0">
        <references count="1">
          <reference field="9" count="1">
            <x v="7"/>
          </reference>
        </references>
      </pivotArea>
    </format>
    <format dxfId="39">
      <pivotArea collapsedLevelsAreSubtotals="1" fieldPosition="0">
        <references count="1">
          <reference field="9" count="1">
            <x v="8"/>
          </reference>
        </references>
      </pivotArea>
    </format>
    <format dxfId="38">
      <pivotArea collapsedLevelsAreSubtotals="1" fieldPosition="0">
        <references count="1">
          <reference field="9" count="1">
            <x v="9"/>
          </reference>
        </references>
      </pivotArea>
    </format>
    <format dxfId="37">
      <pivotArea collapsedLevelsAreSubtotals="1" fieldPosition="0">
        <references count="1">
          <reference field="9" count="1">
            <x v="10"/>
          </reference>
        </references>
      </pivotArea>
    </format>
    <format dxfId="36">
      <pivotArea collapsedLevelsAreSubtotals="1" fieldPosition="0">
        <references count="1">
          <reference field="9" count="1">
            <x v="11"/>
          </reference>
        </references>
      </pivotArea>
    </format>
    <format dxfId="35">
      <pivotArea collapsedLevelsAreSubtotals="1" fieldPosition="0">
        <references count="1">
          <reference field="9" count="1">
            <x v="12"/>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5244B0-2726-4A51-A93A-5B0EBC841C55}"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ale Month">
  <location ref="F19:G32" firstHeaderRow="1" firstDataRow="1" firstDataCol="1"/>
  <pivotFields count="12">
    <pivotField showAll="0"/>
    <pivotField axis="axisRow"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3">
        <item x="0"/>
        <item x="1"/>
        <item t="default"/>
      </items>
    </pivotField>
    <pivotField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dataField="1"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9"/>
    <field x="1"/>
  </rowFields>
  <rowItems count="13">
    <i>
      <x v="1"/>
    </i>
    <i>
      <x v="2"/>
    </i>
    <i>
      <x v="3"/>
    </i>
    <i>
      <x v="4"/>
    </i>
    <i>
      <x v="5"/>
    </i>
    <i>
      <x v="6"/>
    </i>
    <i>
      <x v="7"/>
    </i>
    <i>
      <x v="8"/>
    </i>
    <i>
      <x v="9"/>
    </i>
    <i>
      <x v="10"/>
    </i>
    <i>
      <x v="11"/>
    </i>
    <i>
      <x v="12"/>
    </i>
    <i t="grand">
      <x/>
    </i>
  </rowItems>
  <colItems count="1">
    <i/>
  </colItems>
  <dataFields count="1">
    <dataField name="No of QTY Sold"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43CD73-64F5-4AC5-B356-81B8CEC061B4}"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ategory Name">
  <location ref="F10:G15"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3">
        <item x="0"/>
        <item x="1"/>
        <item t="default"/>
      </items>
    </pivotField>
    <pivotField showAll="0">
      <items count="5">
        <item x="0"/>
        <item x="1"/>
        <item x="2"/>
        <item x="3"/>
        <item t="default"/>
      </items>
    </pivotField>
    <pivotField axis="axisRow" showAll="0">
      <items count="5">
        <item x="0"/>
        <item x="2"/>
        <item x="1"/>
        <item x="3"/>
        <item t="default"/>
      </items>
    </pivotField>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No of QTY sold " fld="6"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 chart="2" format="9">
      <pivotArea type="data" outline="0" fieldPosition="0">
        <references count="2">
          <reference field="4294967294" count="1" selected="0">
            <x v="0"/>
          </reference>
          <reference field="4" count="1" selected="0">
            <x v="2"/>
          </reference>
        </references>
      </pivotArea>
    </chartFormat>
    <chartFormat chart="2"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5663B1-7F28-4F9D-B757-A556F1C2C02B}"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Name">
  <location ref="A19:B29"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3">
        <item x="0"/>
        <item x="1"/>
        <item t="default"/>
      </items>
    </pivotField>
    <pivotField showAll="0">
      <items count="5">
        <item x="0"/>
        <item x="1"/>
        <item x="2"/>
        <item x="3"/>
        <item t="default"/>
      </items>
    </pivotField>
    <pivotField showAll="0">
      <items count="5">
        <item x="0"/>
        <item x="2"/>
        <item x="1"/>
        <item x="3"/>
        <item t="default"/>
      </items>
    </pivotField>
    <pivotField axis="axisRow" showAll="0">
      <items count="10">
        <item x="3"/>
        <item x="8"/>
        <item x="6"/>
        <item x="0"/>
        <item x="2"/>
        <item x="5"/>
        <item x="4"/>
        <item x="7"/>
        <item x="1"/>
        <item t="default"/>
      </items>
    </pivotField>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10">
    <i>
      <x/>
    </i>
    <i>
      <x v="1"/>
    </i>
    <i>
      <x v="2"/>
    </i>
    <i>
      <x v="3"/>
    </i>
    <i>
      <x v="4"/>
    </i>
    <i>
      <x v="5"/>
    </i>
    <i>
      <x v="6"/>
    </i>
    <i>
      <x v="7"/>
    </i>
    <i>
      <x v="8"/>
    </i>
    <i t="grand">
      <x/>
    </i>
  </rowItems>
  <colItems count="1">
    <i/>
  </colItems>
  <dataFields count="1">
    <dataField name="No of QTY Sold"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31B511-E96E-48BE-BD31-C6FEA3D751FA}"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ategory Name">
  <location ref="A10:B15"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3">
        <item x="0"/>
        <item x="1"/>
        <item t="default"/>
      </items>
    </pivotField>
    <pivotField showAll="0">
      <items count="5">
        <item x="0"/>
        <item x="1"/>
        <item x="2"/>
        <item x="3"/>
        <item t="default"/>
      </items>
    </pivotField>
    <pivotField axis="axisRow" showAll="0">
      <items count="5">
        <item x="0"/>
        <item x="2"/>
        <item x="1"/>
        <item x="3"/>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Overall Sales " fld="8" baseField="0" baseItem="0"/>
  </dataFields>
  <formats count="1">
    <format dxfId="47">
      <pivotArea collapsedLevelsAreSubtotals="1" fieldPosition="0">
        <references count="1">
          <reference field="4"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6B1268-7F41-46A2-99FD-85CF90CF5913}"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ity Name">
  <location ref="A2:B7"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3">
        <item x="0"/>
        <item x="1"/>
        <item t="default"/>
      </items>
    </pivotField>
    <pivotField axis="axisRow" showAll="0">
      <items count="5">
        <item x="0"/>
        <item x="1"/>
        <item x="2"/>
        <item x="3"/>
        <item t="default"/>
      </items>
    </pivotField>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t="grand">
      <x/>
    </i>
  </rowItems>
  <colItems count="1">
    <i/>
  </colItems>
  <dataFields count="1">
    <dataField name="Overall Sales " fld="8" baseField="0" baseItem="0" numFmtId="173"/>
  </dataFields>
  <formats count="2">
    <format dxfId="49">
      <pivotArea collapsedLevelsAreSubtotals="1" fieldPosition="0">
        <references count="1">
          <reference field="3" count="1">
            <x v="0"/>
          </reference>
        </references>
      </pivotArea>
    </format>
    <format dxfId="48">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ED03275-494B-4A68-B511-B2C0B97D1C96}" sourceName="City">
  <pivotTables>
    <pivotTable tabId="21" name="PivotTable1"/>
    <pivotTable tabId="21" name="PivotTable2"/>
    <pivotTable tabId="21" name="PivotTable3"/>
    <pivotTable tabId="21" name="PivotTable4"/>
    <pivotTable tabId="21" name="PivotTable5"/>
    <pivotTable tabId="21" name="PivotTable9"/>
  </pivotTables>
  <data>
    <tabular pivotCacheId="917834080">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949664A-7B7F-4BE2-B486-9F7809E11BAB}" sourceName="Region">
  <pivotTables>
    <pivotTable tabId="21" name="PivotTable1"/>
    <pivotTable tabId="21" name="PivotTable2"/>
    <pivotTable tabId="21" name="PivotTable3"/>
    <pivotTable tabId="21" name="PivotTable4"/>
    <pivotTable tabId="21" name="PivotTable5"/>
    <pivotTable tabId="21" name="PivotTable9"/>
  </pivotTables>
  <data>
    <tabular pivotCacheId="91783408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95ADFF2E-1F64-467A-ACA3-4FB4E1FE81BE}" cache="Slicer_City" caption="City" columnCount="4" style="SlicerStyleLight4" rowHeight="262466"/>
  <slicer name="Region" xr10:uid="{F66D9C87-3246-4A81-A7A4-78EE48AE3EC3}" cache="Slicer_Region" caption="Region" columnCount="2" style="SlicerStyleLight4"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6C4DCE-EAFA-4F17-987B-051C6243AD37}" name="Sales_Data" displayName="Sales_Data" ref="A1:I246" totalsRowCount="1" headerRowDxfId="51" dataDxfId="50">
  <sortState xmlns:xlrd2="http://schemas.microsoft.com/office/spreadsheetml/2017/richdata2" ref="B2:I245">
    <sortCondition ref="B2"/>
  </sortState>
  <tableColumns count="9">
    <tableColumn id="8" xr3:uid="{FFCC9695-AA71-400D-A27C-87B7E761F6B0}" name="ID" dataDxfId="58" totalsRowDxfId="32"/>
    <tableColumn id="1" xr3:uid="{E1990182-224E-4205-8756-42D045CCF3B8}" name="Date" dataDxfId="57" totalsRowDxfId="31"/>
    <tableColumn id="2" xr3:uid="{63975955-9EE1-446F-8FEC-6D63AA0AA89C}" name="Region" dataDxfId="56" totalsRowDxfId="30"/>
    <tableColumn id="3" xr3:uid="{2B4979E6-3FD7-427C-8DC5-DE3E43451EA3}" name="City" dataDxfId="55" totalsRowDxfId="29"/>
    <tableColumn id="5" xr3:uid="{B8A13F2B-54E8-4EAD-8F69-EA9AC430BAA3}" name="Category" dataDxfId="54" totalsRowDxfId="28"/>
    <tableColumn id="6" xr3:uid="{792821BF-945B-4894-A80E-69C4767318F3}" name="Product" dataDxfId="53" totalsRowDxfId="27"/>
    <tableColumn id="7" xr3:uid="{7054EEA3-CD63-450E-9F27-E30971B20096}" name="Qty" totalsRowFunction="custom" dataDxfId="34" totalsRowDxfId="24">
      <totalsRowFormula>SUM(G2:G245)</totalsRowFormula>
    </tableColumn>
    <tableColumn id="4" xr3:uid="{A19388B3-1EE4-450C-8145-146B174F59FD}" name="UnitPrice" totalsRowFunction="custom" dataDxfId="33" totalsRowDxfId="26">
      <totalsRowFormula>SUM(H2:H245)</totalsRowFormula>
    </tableColumn>
    <tableColumn id="14" xr3:uid="{9065C0FD-4252-47E8-9EB5-9AF5DCC90C17}" name="TotalPrice" totalsRowFunction="custom" dataDxfId="52" totalsRowDxfId="25">
      <calculatedColumnFormula>Sales_Data[[#This Row],[Qty]]*Sales_Data[[#This Row],[UnitPrice]]</calculatedColumnFormula>
      <totalsRowFormula>SUM(I2:I245)</totalsRow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ontextures.com/xlsampledata01.html" TargetMode="External"/><Relationship Id="rId2" Type="http://schemas.openxmlformats.org/officeDocument/2006/relationships/hyperlink" Target="https://www.contextures.com/xlExcelTable01.html" TargetMode="External"/><Relationship Id="rId1" Type="http://schemas.openxmlformats.org/officeDocument/2006/relationships/hyperlink" Target="https://www.contextures.com/excelsampledatafoodsales.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contextures.com/excelfiles.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4DBDD-7CD6-4F3E-9F21-D393939A3BC5}">
  <sheetPr codeName="Sheet1"/>
  <dimension ref="B1:C14"/>
  <sheetViews>
    <sheetView showGridLines="0" zoomScale="120" zoomScaleNormal="120" workbookViewId="0">
      <pane ySplit="3" topLeftCell="A4" activePane="bottomLeft" state="frozen"/>
      <selection activeCell="B14" sqref="B14"/>
      <selection pane="bottomLeft" activeCell="B6" sqref="B6"/>
    </sheetView>
  </sheetViews>
  <sheetFormatPr defaultColWidth="9" defaultRowHeight="15.5" x14ac:dyDescent="0.35"/>
  <cols>
    <col min="2" max="2" width="3.5" customWidth="1"/>
    <col min="3" max="3" width="37.58203125" customWidth="1"/>
  </cols>
  <sheetData>
    <row r="1" spans="2:3" ht="7.5" customHeight="1" x14ac:dyDescent="0.35"/>
    <row r="4" spans="2:3" ht="9.75" customHeight="1" x14ac:dyDescent="0.35"/>
    <row r="5" spans="2:3" x14ac:dyDescent="0.35">
      <c r="C5" s="2" t="s">
        <v>27</v>
      </c>
    </row>
    <row r="6" spans="2:3" x14ac:dyDescent="0.35">
      <c r="B6" s="3"/>
      <c r="C6" s="1" t="s">
        <v>30</v>
      </c>
    </row>
    <row r="7" spans="2:3" ht="9.75" customHeight="1" x14ac:dyDescent="0.35">
      <c r="B7" s="3"/>
    </row>
    <row r="8" spans="2:3" x14ac:dyDescent="0.35">
      <c r="B8" s="3"/>
      <c r="C8" s="2" t="s">
        <v>24</v>
      </c>
    </row>
    <row r="9" spans="2:3" x14ac:dyDescent="0.35">
      <c r="B9" s="3"/>
      <c r="C9" s="4" t="s">
        <v>28</v>
      </c>
    </row>
    <row r="10" spans="2:3" x14ac:dyDescent="0.35">
      <c r="B10" s="3"/>
      <c r="C10" s="7" t="s">
        <v>31</v>
      </c>
    </row>
    <row r="11" spans="2:3" x14ac:dyDescent="0.35">
      <c r="C11" s="5" t="s">
        <v>29</v>
      </c>
    </row>
    <row r="12" spans="2:3" ht="9.75" customHeight="1" x14ac:dyDescent="0.35">
      <c r="B12" s="3"/>
    </row>
    <row r="13" spans="2:3" x14ac:dyDescent="0.35">
      <c r="C13" s="2" t="s">
        <v>25</v>
      </c>
    </row>
    <row r="14" spans="2:3" x14ac:dyDescent="0.35">
      <c r="C14" t="s">
        <v>279</v>
      </c>
    </row>
  </sheetData>
  <hyperlinks>
    <hyperlink ref="C6" r:id="rId1" xr:uid="{696D80B2-9FDD-428D-8F11-FD0D11EE95DD}"/>
    <hyperlink ref="C9" r:id="rId2" xr:uid="{803B0422-96E7-4C0D-AE78-DF5376BDD9E9}"/>
    <hyperlink ref="C10" r:id="rId3" xr:uid="{E7DECC44-B54B-481F-B965-B408CF80C4D7}"/>
    <hyperlink ref="C11" r:id="rId4" xr:uid="{19191EE0-B233-4645-A985-78E912451CA1}"/>
  </hyperlinks>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D6B5E-DD64-4F7E-92DF-95B092B1BAE2}">
  <sheetPr codeName="Sheet2"/>
  <dimension ref="A1:K246"/>
  <sheetViews>
    <sheetView zoomScale="110" zoomScaleNormal="110" zoomScaleSheetLayoutView="80" workbookViewId="0">
      <pane ySplit="1" topLeftCell="A233" activePane="bottomLeft" state="frozen"/>
      <selection pane="bottomLeft" activeCell="J250" sqref="J250"/>
    </sheetView>
  </sheetViews>
  <sheetFormatPr defaultRowHeight="15.5" x14ac:dyDescent="0.35"/>
  <cols>
    <col min="1" max="1" width="7.5" style="8" customWidth="1"/>
    <col min="2" max="2" width="7" style="8" customWidth="1"/>
    <col min="3" max="3" width="6.5" style="9" customWidth="1"/>
    <col min="4" max="4" width="10.25" style="9" customWidth="1"/>
    <col min="5" max="5" width="8.1640625" style="9" customWidth="1"/>
    <col min="6" max="6" width="13.33203125" style="9" customWidth="1"/>
    <col min="7" max="7" width="5.75" style="9" bestFit="1" customWidth="1"/>
    <col min="8" max="8" width="8.5" style="9" customWidth="1"/>
    <col min="9" max="9" width="9.1640625" style="9" customWidth="1"/>
    <col min="10" max="16384" width="8.6640625" style="9"/>
  </cols>
  <sheetData>
    <row r="1" spans="1:11" x14ac:dyDescent="0.2">
      <c r="A1" s="8" t="s">
        <v>32</v>
      </c>
      <c r="B1" s="8" t="s">
        <v>34</v>
      </c>
      <c r="C1" s="9" t="s">
        <v>0</v>
      </c>
      <c r="D1" s="9" t="s">
        <v>1</v>
      </c>
      <c r="E1" s="9" t="s">
        <v>2</v>
      </c>
      <c r="F1" s="9" t="s">
        <v>3</v>
      </c>
      <c r="G1" s="9" t="s">
        <v>33</v>
      </c>
      <c r="H1" s="9" t="s">
        <v>26</v>
      </c>
      <c r="I1" s="10" t="s">
        <v>4</v>
      </c>
      <c r="K1" s="13"/>
    </row>
    <row r="2" spans="1:11" x14ac:dyDescent="0.35">
      <c r="A2" s="8" t="s">
        <v>35</v>
      </c>
      <c r="B2" s="11">
        <v>44562</v>
      </c>
      <c r="C2" s="9" t="s">
        <v>5</v>
      </c>
      <c r="D2" s="9" t="s">
        <v>6</v>
      </c>
      <c r="E2" s="9" t="s">
        <v>8</v>
      </c>
      <c r="F2" s="9" t="s">
        <v>11</v>
      </c>
      <c r="G2" s="9">
        <v>33</v>
      </c>
      <c r="H2" s="9">
        <v>1.7699999999999998</v>
      </c>
      <c r="I2" s="12">
        <f>Sales_Data[[#This Row],[Qty]]*Sales_Data[[#This Row],[UnitPrice]]</f>
        <v>58.41</v>
      </c>
    </row>
    <row r="3" spans="1:11" x14ac:dyDescent="0.35">
      <c r="A3" s="8" t="s">
        <v>36</v>
      </c>
      <c r="B3" s="11">
        <v>44565</v>
      </c>
      <c r="C3" s="9" t="s">
        <v>5</v>
      </c>
      <c r="D3" s="9" t="s">
        <v>6</v>
      </c>
      <c r="E3" s="9" t="s">
        <v>21</v>
      </c>
      <c r="F3" s="9" t="s">
        <v>22</v>
      </c>
      <c r="G3" s="9">
        <v>87</v>
      </c>
      <c r="H3" s="9">
        <v>3.4899999999999998</v>
      </c>
      <c r="I3" s="12">
        <f>Sales_Data[[#This Row],[Qty]]*Sales_Data[[#This Row],[UnitPrice]]</f>
        <v>303.63</v>
      </c>
    </row>
    <row r="4" spans="1:11" x14ac:dyDescent="0.35">
      <c r="A4" s="8" t="s">
        <v>37</v>
      </c>
      <c r="B4" s="11">
        <v>44568</v>
      </c>
      <c r="C4" s="9" t="s">
        <v>18</v>
      </c>
      <c r="D4" s="9" t="s">
        <v>19</v>
      </c>
      <c r="E4" s="9" t="s">
        <v>12</v>
      </c>
      <c r="F4" s="9" t="s">
        <v>13</v>
      </c>
      <c r="G4" s="9">
        <v>58</v>
      </c>
      <c r="H4" s="9">
        <v>1.8699999999999999</v>
      </c>
      <c r="I4" s="12">
        <f>Sales_Data[[#This Row],[Qty]]*Sales_Data[[#This Row],[UnitPrice]]</f>
        <v>108.46</v>
      </c>
    </row>
    <row r="5" spans="1:11" x14ac:dyDescent="0.35">
      <c r="A5" s="8" t="s">
        <v>38</v>
      </c>
      <c r="B5" s="11">
        <v>44571</v>
      </c>
      <c r="C5" s="9" t="s">
        <v>5</v>
      </c>
      <c r="D5" s="9" t="s">
        <v>17</v>
      </c>
      <c r="E5" s="9" t="s">
        <v>12</v>
      </c>
      <c r="F5" s="9" t="s">
        <v>13</v>
      </c>
      <c r="G5" s="9">
        <v>82</v>
      </c>
      <c r="H5" s="9">
        <v>1.87</v>
      </c>
      <c r="I5" s="12">
        <f>Sales_Data[[#This Row],[Qty]]*Sales_Data[[#This Row],[UnitPrice]]</f>
        <v>153.34</v>
      </c>
    </row>
    <row r="6" spans="1:11" x14ac:dyDescent="0.35">
      <c r="A6" s="8" t="s">
        <v>39</v>
      </c>
      <c r="B6" s="11">
        <v>44574</v>
      </c>
      <c r="C6" s="9" t="s">
        <v>5</v>
      </c>
      <c r="D6" s="9" t="s">
        <v>6</v>
      </c>
      <c r="E6" s="9" t="s">
        <v>12</v>
      </c>
      <c r="F6" s="9" t="s">
        <v>7</v>
      </c>
      <c r="G6" s="9">
        <v>38</v>
      </c>
      <c r="H6" s="9">
        <v>2.1800000000000002</v>
      </c>
      <c r="I6" s="12">
        <f>Sales_Data[[#This Row],[Qty]]*Sales_Data[[#This Row],[UnitPrice]]</f>
        <v>82.84</v>
      </c>
    </row>
    <row r="7" spans="1:11" x14ac:dyDescent="0.35">
      <c r="A7" s="8" t="s">
        <v>40</v>
      </c>
      <c r="B7" s="11">
        <v>44577</v>
      </c>
      <c r="C7" s="9" t="s">
        <v>5</v>
      </c>
      <c r="D7" s="9" t="s">
        <v>6</v>
      </c>
      <c r="E7" s="9" t="s">
        <v>8</v>
      </c>
      <c r="F7" s="9" t="s">
        <v>11</v>
      </c>
      <c r="G7" s="9">
        <v>54</v>
      </c>
      <c r="H7" s="9">
        <v>1.77</v>
      </c>
      <c r="I7" s="12">
        <f>Sales_Data[[#This Row],[Qty]]*Sales_Data[[#This Row],[UnitPrice]]</f>
        <v>95.58</v>
      </c>
    </row>
    <row r="8" spans="1:11" x14ac:dyDescent="0.35">
      <c r="A8" s="8" t="s">
        <v>41</v>
      </c>
      <c r="B8" s="11">
        <v>44580</v>
      </c>
      <c r="C8" s="9" t="s">
        <v>5</v>
      </c>
      <c r="D8" s="9" t="s">
        <v>6</v>
      </c>
      <c r="E8" s="9" t="s">
        <v>21</v>
      </c>
      <c r="F8" s="9" t="s">
        <v>22</v>
      </c>
      <c r="G8" s="9">
        <v>149</v>
      </c>
      <c r="H8" s="9">
        <v>3.4899999999999998</v>
      </c>
      <c r="I8" s="12">
        <f>Sales_Data[[#This Row],[Qty]]*Sales_Data[[#This Row],[UnitPrice]]</f>
        <v>520.01</v>
      </c>
    </row>
    <row r="9" spans="1:11" x14ac:dyDescent="0.35">
      <c r="A9" s="8" t="s">
        <v>42</v>
      </c>
      <c r="B9" s="11">
        <v>44583</v>
      </c>
      <c r="C9" s="9" t="s">
        <v>18</v>
      </c>
      <c r="D9" s="9" t="s">
        <v>19</v>
      </c>
      <c r="E9" s="9" t="s">
        <v>8</v>
      </c>
      <c r="F9" s="9" t="s">
        <v>11</v>
      </c>
      <c r="G9" s="9">
        <v>51</v>
      </c>
      <c r="H9" s="9">
        <v>1.77</v>
      </c>
      <c r="I9" s="12">
        <f>Sales_Data[[#This Row],[Qty]]*Sales_Data[[#This Row],[UnitPrice]]</f>
        <v>90.27</v>
      </c>
    </row>
    <row r="10" spans="1:11" x14ac:dyDescent="0.35">
      <c r="A10" s="8" t="s">
        <v>43</v>
      </c>
      <c r="B10" s="11">
        <v>44586</v>
      </c>
      <c r="C10" s="9" t="s">
        <v>5</v>
      </c>
      <c r="D10" s="9" t="s">
        <v>17</v>
      </c>
      <c r="E10" s="9" t="s">
        <v>8</v>
      </c>
      <c r="F10" s="9" t="s">
        <v>11</v>
      </c>
      <c r="G10" s="9">
        <v>100</v>
      </c>
      <c r="H10" s="9">
        <v>1.77</v>
      </c>
      <c r="I10" s="12">
        <f>Sales_Data[[#This Row],[Qty]]*Sales_Data[[#This Row],[UnitPrice]]</f>
        <v>177</v>
      </c>
    </row>
    <row r="11" spans="1:11" x14ac:dyDescent="0.35">
      <c r="A11" s="8" t="s">
        <v>44</v>
      </c>
      <c r="B11" s="11">
        <v>44589</v>
      </c>
      <c r="C11" s="9" t="s">
        <v>5</v>
      </c>
      <c r="D11" s="9" t="s">
        <v>17</v>
      </c>
      <c r="E11" s="9" t="s">
        <v>15</v>
      </c>
      <c r="F11" s="9" t="s">
        <v>16</v>
      </c>
      <c r="G11" s="9">
        <v>28</v>
      </c>
      <c r="H11" s="9">
        <v>1.35</v>
      </c>
      <c r="I11" s="12">
        <f>Sales_Data[[#This Row],[Qty]]*Sales_Data[[#This Row],[UnitPrice]]</f>
        <v>37.800000000000004</v>
      </c>
    </row>
    <row r="12" spans="1:11" x14ac:dyDescent="0.35">
      <c r="A12" s="8" t="s">
        <v>45</v>
      </c>
      <c r="B12" s="11">
        <v>44592</v>
      </c>
      <c r="C12" s="9" t="s">
        <v>5</v>
      </c>
      <c r="D12" s="9" t="s">
        <v>6</v>
      </c>
      <c r="E12" s="9" t="s">
        <v>12</v>
      </c>
      <c r="F12" s="9" t="s">
        <v>7</v>
      </c>
      <c r="G12" s="9">
        <v>36</v>
      </c>
      <c r="H12" s="9">
        <v>2.1800000000000002</v>
      </c>
      <c r="I12" s="12">
        <f>Sales_Data[[#This Row],[Qty]]*Sales_Data[[#This Row],[UnitPrice]]</f>
        <v>78.48</v>
      </c>
    </row>
    <row r="13" spans="1:11" x14ac:dyDescent="0.35">
      <c r="A13" s="8" t="s">
        <v>46</v>
      </c>
      <c r="B13" s="11">
        <v>44595</v>
      </c>
      <c r="C13" s="9" t="s">
        <v>5</v>
      </c>
      <c r="D13" s="9" t="s">
        <v>6</v>
      </c>
      <c r="E13" s="9" t="s">
        <v>12</v>
      </c>
      <c r="F13" s="9" t="s">
        <v>13</v>
      </c>
      <c r="G13" s="9">
        <v>31</v>
      </c>
      <c r="H13" s="9">
        <v>1.8699999999999999</v>
      </c>
      <c r="I13" s="12">
        <f>Sales_Data[[#This Row],[Qty]]*Sales_Data[[#This Row],[UnitPrice]]</f>
        <v>57.97</v>
      </c>
    </row>
    <row r="14" spans="1:11" x14ac:dyDescent="0.35">
      <c r="A14" s="8" t="s">
        <v>47</v>
      </c>
      <c r="B14" s="11">
        <v>44598</v>
      </c>
      <c r="C14" s="9" t="s">
        <v>5</v>
      </c>
      <c r="D14" s="9" t="s">
        <v>6</v>
      </c>
      <c r="E14" s="9" t="s">
        <v>21</v>
      </c>
      <c r="F14" s="9" t="s">
        <v>22</v>
      </c>
      <c r="G14" s="9">
        <v>28</v>
      </c>
      <c r="H14" s="9">
        <v>3.4899999999999998</v>
      </c>
      <c r="I14" s="12">
        <f>Sales_Data[[#This Row],[Qty]]*Sales_Data[[#This Row],[UnitPrice]]</f>
        <v>97.72</v>
      </c>
    </row>
    <row r="15" spans="1:11" x14ac:dyDescent="0.35">
      <c r="A15" s="8" t="s">
        <v>48</v>
      </c>
      <c r="B15" s="11">
        <v>44601</v>
      </c>
      <c r="C15" s="9" t="s">
        <v>18</v>
      </c>
      <c r="D15" s="9" t="s">
        <v>19</v>
      </c>
      <c r="E15" s="9" t="s">
        <v>8</v>
      </c>
      <c r="F15" s="9" t="s">
        <v>11</v>
      </c>
      <c r="G15" s="9">
        <v>44</v>
      </c>
      <c r="H15" s="9">
        <v>1.7699999999999998</v>
      </c>
      <c r="I15" s="12">
        <f>Sales_Data[[#This Row],[Qty]]*Sales_Data[[#This Row],[UnitPrice]]</f>
        <v>77.88</v>
      </c>
    </row>
    <row r="16" spans="1:11" x14ac:dyDescent="0.35">
      <c r="A16" s="8" t="s">
        <v>49</v>
      </c>
      <c r="B16" s="11">
        <v>44604</v>
      </c>
      <c r="C16" s="9" t="s">
        <v>5</v>
      </c>
      <c r="D16" s="9" t="s">
        <v>17</v>
      </c>
      <c r="E16" s="9" t="s">
        <v>8</v>
      </c>
      <c r="F16" s="9" t="s">
        <v>11</v>
      </c>
      <c r="G16" s="9">
        <v>23</v>
      </c>
      <c r="H16" s="9">
        <v>1.77</v>
      </c>
      <c r="I16" s="12">
        <f>Sales_Data[[#This Row],[Qty]]*Sales_Data[[#This Row],[UnitPrice]]</f>
        <v>40.71</v>
      </c>
    </row>
    <row r="17" spans="1:9" x14ac:dyDescent="0.35">
      <c r="A17" s="8" t="s">
        <v>50</v>
      </c>
      <c r="B17" s="11">
        <v>44607</v>
      </c>
      <c r="C17" s="9" t="s">
        <v>5</v>
      </c>
      <c r="D17" s="9" t="s">
        <v>17</v>
      </c>
      <c r="E17" s="9" t="s">
        <v>15</v>
      </c>
      <c r="F17" s="9" t="s">
        <v>16</v>
      </c>
      <c r="G17" s="9">
        <v>27</v>
      </c>
      <c r="H17" s="9">
        <v>1.35</v>
      </c>
      <c r="I17" s="12">
        <f>Sales_Data[[#This Row],[Qty]]*Sales_Data[[#This Row],[UnitPrice]]</f>
        <v>36.450000000000003</v>
      </c>
    </row>
    <row r="18" spans="1:9" x14ac:dyDescent="0.35">
      <c r="A18" s="8" t="s">
        <v>51</v>
      </c>
      <c r="B18" s="11">
        <v>44610</v>
      </c>
      <c r="C18" s="9" t="s">
        <v>5</v>
      </c>
      <c r="D18" s="9" t="s">
        <v>6</v>
      </c>
      <c r="E18" s="9" t="s">
        <v>12</v>
      </c>
      <c r="F18" s="9" t="s">
        <v>7</v>
      </c>
      <c r="G18" s="9">
        <v>43</v>
      </c>
      <c r="H18" s="9">
        <v>2.1799999999999997</v>
      </c>
      <c r="I18" s="12">
        <f>Sales_Data[[#This Row],[Qty]]*Sales_Data[[#This Row],[UnitPrice]]</f>
        <v>93.739999999999981</v>
      </c>
    </row>
    <row r="19" spans="1:9" x14ac:dyDescent="0.35">
      <c r="A19" s="8" t="s">
        <v>52</v>
      </c>
      <c r="B19" s="11">
        <v>44613</v>
      </c>
      <c r="C19" s="9" t="s">
        <v>5</v>
      </c>
      <c r="D19" s="9" t="s">
        <v>6</v>
      </c>
      <c r="E19" s="9" t="s">
        <v>12</v>
      </c>
      <c r="F19" s="9" t="s">
        <v>14</v>
      </c>
      <c r="G19" s="9">
        <v>123</v>
      </c>
      <c r="H19" s="9">
        <v>2.84</v>
      </c>
      <c r="I19" s="12">
        <f>Sales_Data[[#This Row],[Qty]]*Sales_Data[[#This Row],[UnitPrice]]</f>
        <v>349.32</v>
      </c>
    </row>
    <row r="20" spans="1:9" x14ac:dyDescent="0.35">
      <c r="A20" s="8" t="s">
        <v>53</v>
      </c>
      <c r="B20" s="11">
        <v>44616</v>
      </c>
      <c r="C20" s="9" t="s">
        <v>18</v>
      </c>
      <c r="D20" s="9" t="s">
        <v>19</v>
      </c>
      <c r="E20" s="9" t="s">
        <v>8</v>
      </c>
      <c r="F20" s="9" t="s">
        <v>10</v>
      </c>
      <c r="G20" s="9">
        <v>42</v>
      </c>
      <c r="H20" s="9">
        <v>1.87</v>
      </c>
      <c r="I20" s="12">
        <f>Sales_Data[[#This Row],[Qty]]*Sales_Data[[#This Row],[UnitPrice]]</f>
        <v>78.540000000000006</v>
      </c>
    </row>
    <row r="21" spans="1:9" x14ac:dyDescent="0.35">
      <c r="A21" s="8" t="s">
        <v>54</v>
      </c>
      <c r="B21" s="11">
        <v>44619</v>
      </c>
      <c r="C21" s="9" t="s">
        <v>18</v>
      </c>
      <c r="D21" s="9" t="s">
        <v>19</v>
      </c>
      <c r="E21" s="9" t="s">
        <v>12</v>
      </c>
      <c r="F21" s="9" t="s">
        <v>14</v>
      </c>
      <c r="G21" s="9">
        <v>33</v>
      </c>
      <c r="H21" s="9">
        <v>2.84</v>
      </c>
      <c r="I21" s="12">
        <f>Sales_Data[[#This Row],[Qty]]*Sales_Data[[#This Row],[UnitPrice]]</f>
        <v>93.72</v>
      </c>
    </row>
    <row r="22" spans="1:9" x14ac:dyDescent="0.35">
      <c r="A22" s="8" t="s">
        <v>55</v>
      </c>
      <c r="B22" s="11">
        <v>44622</v>
      </c>
      <c r="C22" s="9" t="s">
        <v>5</v>
      </c>
      <c r="D22" s="9" t="s">
        <v>17</v>
      </c>
      <c r="E22" s="9" t="s">
        <v>12</v>
      </c>
      <c r="F22" s="9" t="s">
        <v>13</v>
      </c>
      <c r="G22" s="9">
        <v>85</v>
      </c>
      <c r="H22" s="9">
        <v>1.8699999999999999</v>
      </c>
      <c r="I22" s="12">
        <f>Sales_Data[[#This Row],[Qty]]*Sales_Data[[#This Row],[UnitPrice]]</f>
        <v>158.94999999999999</v>
      </c>
    </row>
    <row r="23" spans="1:9" x14ac:dyDescent="0.35">
      <c r="A23" s="8" t="s">
        <v>56</v>
      </c>
      <c r="B23" s="11">
        <v>44625</v>
      </c>
      <c r="C23" s="9" t="s">
        <v>18</v>
      </c>
      <c r="D23" s="9" t="s">
        <v>20</v>
      </c>
      <c r="E23" s="9" t="s">
        <v>12</v>
      </c>
      <c r="F23" s="9" t="s">
        <v>14</v>
      </c>
      <c r="G23" s="9">
        <v>30</v>
      </c>
      <c r="H23" s="9">
        <v>2.8400000000000003</v>
      </c>
      <c r="I23" s="12">
        <f>Sales_Data[[#This Row],[Qty]]*Sales_Data[[#This Row],[UnitPrice]]</f>
        <v>85.2</v>
      </c>
    </row>
    <row r="24" spans="1:9" x14ac:dyDescent="0.35">
      <c r="A24" s="8" t="s">
        <v>57</v>
      </c>
      <c r="B24" s="11">
        <v>44628</v>
      </c>
      <c r="C24" s="9" t="s">
        <v>5</v>
      </c>
      <c r="D24" s="9" t="s">
        <v>6</v>
      </c>
      <c r="E24" s="9" t="s">
        <v>8</v>
      </c>
      <c r="F24" s="9" t="s">
        <v>11</v>
      </c>
      <c r="G24" s="9">
        <v>61</v>
      </c>
      <c r="H24" s="9">
        <v>1.77</v>
      </c>
      <c r="I24" s="12">
        <f>Sales_Data[[#This Row],[Qty]]*Sales_Data[[#This Row],[UnitPrice]]</f>
        <v>107.97</v>
      </c>
    </row>
    <row r="25" spans="1:9" x14ac:dyDescent="0.35">
      <c r="A25" s="8" t="s">
        <v>58</v>
      </c>
      <c r="B25" s="11">
        <v>44631</v>
      </c>
      <c r="C25" s="9" t="s">
        <v>5</v>
      </c>
      <c r="D25" s="9" t="s">
        <v>6</v>
      </c>
      <c r="E25" s="9" t="s">
        <v>21</v>
      </c>
      <c r="F25" s="9" t="s">
        <v>22</v>
      </c>
      <c r="G25" s="9">
        <v>40</v>
      </c>
      <c r="H25" s="9">
        <v>3.4899999999999998</v>
      </c>
      <c r="I25" s="12">
        <f>Sales_Data[[#This Row],[Qty]]*Sales_Data[[#This Row],[UnitPrice]]</f>
        <v>139.6</v>
      </c>
    </row>
    <row r="26" spans="1:9" x14ac:dyDescent="0.35">
      <c r="A26" s="8" t="s">
        <v>59</v>
      </c>
      <c r="B26" s="11">
        <v>44634</v>
      </c>
      <c r="C26" s="9" t="s">
        <v>18</v>
      </c>
      <c r="D26" s="9" t="s">
        <v>19</v>
      </c>
      <c r="E26" s="9" t="s">
        <v>12</v>
      </c>
      <c r="F26" s="9" t="s">
        <v>13</v>
      </c>
      <c r="G26" s="9">
        <v>86</v>
      </c>
      <c r="H26" s="9">
        <v>1.8699999999999999</v>
      </c>
      <c r="I26" s="12">
        <f>Sales_Data[[#This Row],[Qty]]*Sales_Data[[#This Row],[UnitPrice]]</f>
        <v>160.82</v>
      </c>
    </row>
    <row r="27" spans="1:9" x14ac:dyDescent="0.35">
      <c r="A27" s="8" t="s">
        <v>60</v>
      </c>
      <c r="B27" s="11">
        <v>44637</v>
      </c>
      <c r="C27" s="9" t="s">
        <v>5</v>
      </c>
      <c r="D27" s="9" t="s">
        <v>17</v>
      </c>
      <c r="E27" s="9" t="s">
        <v>8</v>
      </c>
      <c r="F27" s="9" t="s">
        <v>11</v>
      </c>
      <c r="G27" s="9">
        <v>38</v>
      </c>
      <c r="H27" s="9">
        <v>1.7700000000000002</v>
      </c>
      <c r="I27" s="12">
        <f>Sales_Data[[#This Row],[Qty]]*Sales_Data[[#This Row],[UnitPrice]]</f>
        <v>67.260000000000005</v>
      </c>
    </row>
    <row r="28" spans="1:9" x14ac:dyDescent="0.35">
      <c r="A28" s="8" t="s">
        <v>61</v>
      </c>
      <c r="B28" s="11">
        <v>44640</v>
      </c>
      <c r="C28" s="9" t="s">
        <v>5</v>
      </c>
      <c r="D28" s="9" t="s">
        <v>17</v>
      </c>
      <c r="E28" s="9" t="s">
        <v>15</v>
      </c>
      <c r="F28" s="9" t="s">
        <v>16</v>
      </c>
      <c r="G28" s="9">
        <v>68</v>
      </c>
      <c r="H28" s="9">
        <v>1.68</v>
      </c>
      <c r="I28" s="12">
        <f>Sales_Data[[#This Row],[Qty]]*Sales_Data[[#This Row],[UnitPrice]]</f>
        <v>114.24</v>
      </c>
    </row>
    <row r="29" spans="1:9" x14ac:dyDescent="0.35">
      <c r="A29" s="8" t="s">
        <v>62</v>
      </c>
      <c r="B29" s="11">
        <v>44643</v>
      </c>
      <c r="C29" s="9" t="s">
        <v>18</v>
      </c>
      <c r="D29" s="9" t="s">
        <v>20</v>
      </c>
      <c r="E29" s="9" t="s">
        <v>12</v>
      </c>
      <c r="F29" s="9" t="s">
        <v>13</v>
      </c>
      <c r="G29" s="9">
        <v>39</v>
      </c>
      <c r="H29" s="9">
        <v>1.87</v>
      </c>
      <c r="I29" s="12">
        <f>Sales_Data[[#This Row],[Qty]]*Sales_Data[[#This Row],[UnitPrice]]</f>
        <v>72.930000000000007</v>
      </c>
    </row>
    <row r="30" spans="1:9" x14ac:dyDescent="0.35">
      <c r="A30" s="8" t="s">
        <v>63</v>
      </c>
      <c r="B30" s="11">
        <v>44646</v>
      </c>
      <c r="C30" s="9" t="s">
        <v>5</v>
      </c>
      <c r="D30" s="9" t="s">
        <v>6</v>
      </c>
      <c r="E30" s="9" t="s">
        <v>8</v>
      </c>
      <c r="F30" s="9" t="s">
        <v>10</v>
      </c>
      <c r="G30" s="9">
        <v>103</v>
      </c>
      <c r="H30" s="9">
        <v>1.87</v>
      </c>
      <c r="I30" s="12">
        <f>Sales_Data[[#This Row],[Qty]]*Sales_Data[[#This Row],[UnitPrice]]</f>
        <v>192.61</v>
      </c>
    </row>
    <row r="31" spans="1:9" x14ac:dyDescent="0.35">
      <c r="A31" s="8" t="s">
        <v>64</v>
      </c>
      <c r="B31" s="11">
        <v>44649</v>
      </c>
      <c r="C31" s="9" t="s">
        <v>5</v>
      </c>
      <c r="D31" s="9" t="s">
        <v>6</v>
      </c>
      <c r="E31" s="9" t="s">
        <v>12</v>
      </c>
      <c r="F31" s="9" t="s">
        <v>14</v>
      </c>
      <c r="G31" s="9">
        <v>193</v>
      </c>
      <c r="H31" s="9">
        <v>2.84</v>
      </c>
      <c r="I31" s="12">
        <f>Sales_Data[[#This Row],[Qty]]*Sales_Data[[#This Row],[UnitPrice]]</f>
        <v>548.12</v>
      </c>
    </row>
    <row r="32" spans="1:9" x14ac:dyDescent="0.35">
      <c r="A32" s="8" t="s">
        <v>65</v>
      </c>
      <c r="B32" s="11">
        <v>44652</v>
      </c>
      <c r="C32" s="9" t="s">
        <v>18</v>
      </c>
      <c r="D32" s="9" t="s">
        <v>19</v>
      </c>
      <c r="E32" s="9" t="s">
        <v>8</v>
      </c>
      <c r="F32" s="9" t="s">
        <v>11</v>
      </c>
      <c r="G32" s="9">
        <v>58</v>
      </c>
      <c r="H32" s="9">
        <v>1.77</v>
      </c>
      <c r="I32" s="12">
        <f>Sales_Data[[#This Row],[Qty]]*Sales_Data[[#This Row],[UnitPrice]]</f>
        <v>102.66</v>
      </c>
    </row>
    <row r="33" spans="1:9" x14ac:dyDescent="0.35">
      <c r="A33" s="8" t="s">
        <v>66</v>
      </c>
      <c r="B33" s="11">
        <v>44655</v>
      </c>
      <c r="C33" s="9" t="s">
        <v>18</v>
      </c>
      <c r="D33" s="9" t="s">
        <v>19</v>
      </c>
      <c r="E33" s="9" t="s">
        <v>15</v>
      </c>
      <c r="F33" s="9" t="s">
        <v>16</v>
      </c>
      <c r="G33" s="9">
        <v>68</v>
      </c>
      <c r="H33" s="9">
        <v>1.68</v>
      </c>
      <c r="I33" s="12">
        <f>Sales_Data[[#This Row],[Qty]]*Sales_Data[[#This Row],[UnitPrice]]</f>
        <v>114.24</v>
      </c>
    </row>
    <row r="34" spans="1:9" x14ac:dyDescent="0.35">
      <c r="A34" s="8" t="s">
        <v>67</v>
      </c>
      <c r="B34" s="11">
        <v>44658</v>
      </c>
      <c r="C34" s="9" t="s">
        <v>5</v>
      </c>
      <c r="D34" s="9" t="s">
        <v>17</v>
      </c>
      <c r="E34" s="9" t="s">
        <v>8</v>
      </c>
      <c r="F34" s="9" t="s">
        <v>11</v>
      </c>
      <c r="G34" s="9">
        <v>91</v>
      </c>
      <c r="H34" s="9">
        <v>1.77</v>
      </c>
      <c r="I34" s="12">
        <f>Sales_Data[[#This Row],[Qty]]*Sales_Data[[#This Row],[UnitPrice]]</f>
        <v>161.07</v>
      </c>
    </row>
    <row r="35" spans="1:9" x14ac:dyDescent="0.35">
      <c r="A35" s="8" t="s">
        <v>68</v>
      </c>
      <c r="B35" s="11">
        <v>44661</v>
      </c>
      <c r="C35" s="9" t="s">
        <v>5</v>
      </c>
      <c r="D35" s="9" t="s">
        <v>17</v>
      </c>
      <c r="E35" s="9" t="s">
        <v>21</v>
      </c>
      <c r="F35" s="9" t="s">
        <v>22</v>
      </c>
      <c r="G35" s="9">
        <v>23</v>
      </c>
      <c r="H35" s="9">
        <v>3.4899999999999998</v>
      </c>
      <c r="I35" s="12">
        <f>Sales_Data[[#This Row],[Qty]]*Sales_Data[[#This Row],[UnitPrice]]</f>
        <v>80.27</v>
      </c>
    </row>
    <row r="36" spans="1:9" x14ac:dyDescent="0.35">
      <c r="A36" s="8" t="s">
        <v>69</v>
      </c>
      <c r="B36" s="11">
        <v>44664</v>
      </c>
      <c r="C36" s="9" t="s">
        <v>18</v>
      </c>
      <c r="D36" s="9" t="s">
        <v>20</v>
      </c>
      <c r="E36" s="9" t="s">
        <v>15</v>
      </c>
      <c r="F36" s="9" t="s">
        <v>16</v>
      </c>
      <c r="G36" s="9">
        <v>28</v>
      </c>
      <c r="H36" s="9">
        <v>1.68</v>
      </c>
      <c r="I36" s="12">
        <f>Sales_Data[[#This Row],[Qty]]*Sales_Data[[#This Row],[UnitPrice]]</f>
        <v>47.04</v>
      </c>
    </row>
    <row r="37" spans="1:9" x14ac:dyDescent="0.35">
      <c r="A37" s="8" t="s">
        <v>70</v>
      </c>
      <c r="B37" s="11">
        <v>44667</v>
      </c>
      <c r="C37" s="9" t="s">
        <v>5</v>
      </c>
      <c r="D37" s="9" t="s">
        <v>6</v>
      </c>
      <c r="E37" s="9" t="s">
        <v>8</v>
      </c>
      <c r="F37" s="9" t="s">
        <v>11</v>
      </c>
      <c r="G37" s="9">
        <v>48</v>
      </c>
      <c r="H37" s="9">
        <v>1.7699999999999998</v>
      </c>
      <c r="I37" s="12">
        <f>Sales_Data[[#This Row],[Qty]]*Sales_Data[[#This Row],[UnitPrice]]</f>
        <v>84.96</v>
      </c>
    </row>
    <row r="38" spans="1:9" x14ac:dyDescent="0.35">
      <c r="A38" s="8" t="s">
        <v>71</v>
      </c>
      <c r="B38" s="11">
        <v>44670</v>
      </c>
      <c r="C38" s="9" t="s">
        <v>5</v>
      </c>
      <c r="D38" s="9" t="s">
        <v>6</v>
      </c>
      <c r="E38" s="9" t="s">
        <v>15</v>
      </c>
      <c r="F38" s="9" t="s">
        <v>16</v>
      </c>
      <c r="G38" s="9">
        <v>134</v>
      </c>
      <c r="H38" s="9">
        <v>1.68</v>
      </c>
      <c r="I38" s="12">
        <f>Sales_Data[[#This Row],[Qty]]*Sales_Data[[#This Row],[UnitPrice]]</f>
        <v>225.12</v>
      </c>
    </row>
    <row r="39" spans="1:9" x14ac:dyDescent="0.35">
      <c r="A39" s="8" t="s">
        <v>72</v>
      </c>
      <c r="B39" s="11">
        <v>44673</v>
      </c>
      <c r="C39" s="9" t="s">
        <v>18</v>
      </c>
      <c r="D39" s="9" t="s">
        <v>19</v>
      </c>
      <c r="E39" s="9" t="s">
        <v>8</v>
      </c>
      <c r="F39" s="9" t="s">
        <v>11</v>
      </c>
      <c r="G39" s="9">
        <v>20</v>
      </c>
      <c r="H39" s="9">
        <v>1.77</v>
      </c>
      <c r="I39" s="12">
        <f>Sales_Data[[#This Row],[Qty]]*Sales_Data[[#This Row],[UnitPrice]]</f>
        <v>35.4</v>
      </c>
    </row>
    <row r="40" spans="1:9" x14ac:dyDescent="0.35">
      <c r="A40" s="8" t="s">
        <v>73</v>
      </c>
      <c r="B40" s="11">
        <v>44676</v>
      </c>
      <c r="C40" s="9" t="s">
        <v>5</v>
      </c>
      <c r="D40" s="9" t="s">
        <v>17</v>
      </c>
      <c r="E40" s="9" t="s">
        <v>8</v>
      </c>
      <c r="F40" s="9" t="s">
        <v>11</v>
      </c>
      <c r="G40" s="9">
        <v>53</v>
      </c>
      <c r="H40" s="9">
        <v>1.77</v>
      </c>
      <c r="I40" s="12">
        <f>Sales_Data[[#This Row],[Qty]]*Sales_Data[[#This Row],[UnitPrice]]</f>
        <v>93.81</v>
      </c>
    </row>
    <row r="41" spans="1:9" x14ac:dyDescent="0.35">
      <c r="A41" s="8" t="s">
        <v>74</v>
      </c>
      <c r="B41" s="11">
        <v>44679</v>
      </c>
      <c r="C41" s="9" t="s">
        <v>5</v>
      </c>
      <c r="D41" s="9" t="s">
        <v>17</v>
      </c>
      <c r="E41" s="9" t="s">
        <v>15</v>
      </c>
      <c r="F41" s="9" t="s">
        <v>16</v>
      </c>
      <c r="G41" s="9">
        <v>64</v>
      </c>
      <c r="H41" s="9">
        <v>1.68</v>
      </c>
      <c r="I41" s="12">
        <f>Sales_Data[[#This Row],[Qty]]*Sales_Data[[#This Row],[UnitPrice]]</f>
        <v>107.52</v>
      </c>
    </row>
    <row r="42" spans="1:9" x14ac:dyDescent="0.35">
      <c r="A42" s="8" t="s">
        <v>75</v>
      </c>
      <c r="B42" s="11">
        <v>44682</v>
      </c>
      <c r="C42" s="9" t="s">
        <v>18</v>
      </c>
      <c r="D42" s="9" t="s">
        <v>20</v>
      </c>
      <c r="E42" s="9" t="s">
        <v>12</v>
      </c>
      <c r="F42" s="9" t="s">
        <v>13</v>
      </c>
      <c r="G42" s="9">
        <v>63</v>
      </c>
      <c r="H42" s="9">
        <v>1.87</v>
      </c>
      <c r="I42" s="12">
        <f>Sales_Data[[#This Row],[Qty]]*Sales_Data[[#This Row],[UnitPrice]]</f>
        <v>117.81</v>
      </c>
    </row>
    <row r="43" spans="1:9" x14ac:dyDescent="0.35">
      <c r="A43" s="8" t="s">
        <v>76</v>
      </c>
      <c r="B43" s="11">
        <v>44685</v>
      </c>
      <c r="C43" s="9" t="s">
        <v>5</v>
      </c>
      <c r="D43" s="9" t="s">
        <v>6</v>
      </c>
      <c r="E43" s="9" t="s">
        <v>8</v>
      </c>
      <c r="F43" s="9" t="s">
        <v>10</v>
      </c>
      <c r="G43" s="9">
        <v>105</v>
      </c>
      <c r="H43" s="9">
        <v>1.8699999999999999</v>
      </c>
      <c r="I43" s="12">
        <f>Sales_Data[[#This Row],[Qty]]*Sales_Data[[#This Row],[UnitPrice]]</f>
        <v>196.35</v>
      </c>
    </row>
    <row r="44" spans="1:9" x14ac:dyDescent="0.35">
      <c r="A44" s="8" t="s">
        <v>77</v>
      </c>
      <c r="B44" s="11">
        <v>44688</v>
      </c>
      <c r="C44" s="9" t="s">
        <v>5</v>
      </c>
      <c r="D44" s="9" t="s">
        <v>6</v>
      </c>
      <c r="E44" s="9" t="s">
        <v>12</v>
      </c>
      <c r="F44" s="9" t="s">
        <v>14</v>
      </c>
      <c r="G44" s="9">
        <v>138</v>
      </c>
      <c r="H44" s="9">
        <v>2.8400000000000003</v>
      </c>
      <c r="I44" s="12">
        <f>Sales_Data[[#This Row],[Qty]]*Sales_Data[[#This Row],[UnitPrice]]</f>
        <v>391.92</v>
      </c>
    </row>
    <row r="45" spans="1:9" x14ac:dyDescent="0.35">
      <c r="A45" s="8" t="s">
        <v>78</v>
      </c>
      <c r="B45" s="11">
        <v>44691</v>
      </c>
      <c r="C45" s="9" t="s">
        <v>18</v>
      </c>
      <c r="D45" s="9" t="s">
        <v>19</v>
      </c>
      <c r="E45" s="9" t="s">
        <v>8</v>
      </c>
      <c r="F45" s="9" t="s">
        <v>11</v>
      </c>
      <c r="G45" s="9">
        <v>25</v>
      </c>
      <c r="H45" s="9">
        <v>1.77</v>
      </c>
      <c r="I45" s="12">
        <f>Sales_Data[[#This Row],[Qty]]*Sales_Data[[#This Row],[UnitPrice]]</f>
        <v>44.25</v>
      </c>
    </row>
    <row r="46" spans="1:9" x14ac:dyDescent="0.35">
      <c r="A46" s="8" t="s">
        <v>79</v>
      </c>
      <c r="B46" s="11">
        <v>44694</v>
      </c>
      <c r="C46" s="9" t="s">
        <v>18</v>
      </c>
      <c r="D46" s="9" t="s">
        <v>19</v>
      </c>
      <c r="E46" s="9" t="s">
        <v>21</v>
      </c>
      <c r="F46" s="9" t="s">
        <v>22</v>
      </c>
      <c r="G46" s="9">
        <v>21</v>
      </c>
      <c r="H46" s="9">
        <v>3.49</v>
      </c>
      <c r="I46" s="12">
        <f>Sales_Data[[#This Row],[Qty]]*Sales_Data[[#This Row],[UnitPrice]]</f>
        <v>73.290000000000006</v>
      </c>
    </row>
    <row r="47" spans="1:9" x14ac:dyDescent="0.35">
      <c r="A47" s="8" t="s">
        <v>80</v>
      </c>
      <c r="B47" s="11">
        <v>44697</v>
      </c>
      <c r="C47" s="9" t="s">
        <v>5</v>
      </c>
      <c r="D47" s="9" t="s">
        <v>17</v>
      </c>
      <c r="E47" s="9" t="s">
        <v>8</v>
      </c>
      <c r="F47" s="9" t="s">
        <v>11</v>
      </c>
      <c r="G47" s="9">
        <v>61</v>
      </c>
      <c r="H47" s="9">
        <v>1.77</v>
      </c>
      <c r="I47" s="12">
        <f>Sales_Data[[#This Row],[Qty]]*Sales_Data[[#This Row],[UnitPrice]]</f>
        <v>107.97</v>
      </c>
    </row>
    <row r="48" spans="1:9" x14ac:dyDescent="0.35">
      <c r="A48" s="8" t="s">
        <v>81</v>
      </c>
      <c r="B48" s="11">
        <v>44700</v>
      </c>
      <c r="C48" s="9" t="s">
        <v>5</v>
      </c>
      <c r="D48" s="9" t="s">
        <v>17</v>
      </c>
      <c r="E48" s="9" t="s">
        <v>15</v>
      </c>
      <c r="F48" s="9" t="s">
        <v>16</v>
      </c>
      <c r="G48" s="9">
        <v>49</v>
      </c>
      <c r="H48" s="9">
        <v>1.68</v>
      </c>
      <c r="I48" s="12">
        <f>Sales_Data[[#This Row],[Qty]]*Sales_Data[[#This Row],[UnitPrice]]</f>
        <v>82.32</v>
      </c>
    </row>
    <row r="49" spans="1:9" x14ac:dyDescent="0.35">
      <c r="A49" s="8" t="s">
        <v>82</v>
      </c>
      <c r="B49" s="11">
        <v>44703</v>
      </c>
      <c r="C49" s="9" t="s">
        <v>18</v>
      </c>
      <c r="D49" s="9" t="s">
        <v>20</v>
      </c>
      <c r="E49" s="9" t="s">
        <v>12</v>
      </c>
      <c r="F49" s="9" t="s">
        <v>13</v>
      </c>
      <c r="G49" s="9">
        <v>55</v>
      </c>
      <c r="H49" s="9">
        <v>1.8699999999999999</v>
      </c>
      <c r="I49" s="12">
        <f>Sales_Data[[#This Row],[Qty]]*Sales_Data[[#This Row],[UnitPrice]]</f>
        <v>102.85</v>
      </c>
    </row>
    <row r="50" spans="1:9" x14ac:dyDescent="0.35">
      <c r="A50" s="8" t="s">
        <v>83</v>
      </c>
      <c r="B50" s="11">
        <v>44706</v>
      </c>
      <c r="C50" s="9" t="s">
        <v>5</v>
      </c>
      <c r="D50" s="9" t="s">
        <v>6</v>
      </c>
      <c r="E50" s="9" t="s">
        <v>12</v>
      </c>
      <c r="F50" s="9" t="s">
        <v>7</v>
      </c>
      <c r="G50" s="9">
        <v>27</v>
      </c>
      <c r="H50" s="9">
        <v>2.1800000000000002</v>
      </c>
      <c r="I50" s="12">
        <f>Sales_Data[[#This Row],[Qty]]*Sales_Data[[#This Row],[UnitPrice]]</f>
        <v>58.860000000000007</v>
      </c>
    </row>
    <row r="51" spans="1:9" x14ac:dyDescent="0.35">
      <c r="A51" s="8" t="s">
        <v>84</v>
      </c>
      <c r="B51" s="11">
        <v>44709</v>
      </c>
      <c r="C51" s="9" t="s">
        <v>5</v>
      </c>
      <c r="D51" s="9" t="s">
        <v>6</v>
      </c>
      <c r="E51" s="9" t="s">
        <v>8</v>
      </c>
      <c r="F51" s="9" t="s">
        <v>11</v>
      </c>
      <c r="G51" s="9">
        <v>58</v>
      </c>
      <c r="H51" s="9">
        <v>1.77</v>
      </c>
      <c r="I51" s="12">
        <f>Sales_Data[[#This Row],[Qty]]*Sales_Data[[#This Row],[UnitPrice]]</f>
        <v>102.66</v>
      </c>
    </row>
    <row r="52" spans="1:9" x14ac:dyDescent="0.35">
      <c r="A52" s="8" t="s">
        <v>85</v>
      </c>
      <c r="B52" s="11">
        <v>44712</v>
      </c>
      <c r="C52" s="9" t="s">
        <v>5</v>
      </c>
      <c r="D52" s="9" t="s">
        <v>6</v>
      </c>
      <c r="E52" s="9" t="s">
        <v>21</v>
      </c>
      <c r="F52" s="9" t="s">
        <v>22</v>
      </c>
      <c r="G52" s="9">
        <v>33</v>
      </c>
      <c r="H52" s="9">
        <v>3.49</v>
      </c>
      <c r="I52" s="12">
        <f>Sales_Data[[#This Row],[Qty]]*Sales_Data[[#This Row],[UnitPrice]]</f>
        <v>115.17</v>
      </c>
    </row>
    <row r="53" spans="1:9" x14ac:dyDescent="0.35">
      <c r="A53" s="8" t="s">
        <v>86</v>
      </c>
      <c r="B53" s="11">
        <v>44715</v>
      </c>
      <c r="C53" s="9" t="s">
        <v>18</v>
      </c>
      <c r="D53" s="9" t="s">
        <v>19</v>
      </c>
      <c r="E53" s="9" t="s">
        <v>12</v>
      </c>
      <c r="F53" s="9" t="s">
        <v>14</v>
      </c>
      <c r="G53" s="9">
        <v>288</v>
      </c>
      <c r="H53" s="9">
        <v>2.84</v>
      </c>
      <c r="I53" s="12">
        <f>Sales_Data[[#This Row],[Qty]]*Sales_Data[[#This Row],[UnitPrice]]</f>
        <v>817.92</v>
      </c>
    </row>
    <row r="54" spans="1:9" x14ac:dyDescent="0.35">
      <c r="A54" s="8" t="s">
        <v>87</v>
      </c>
      <c r="B54" s="11">
        <v>44718</v>
      </c>
      <c r="C54" s="9" t="s">
        <v>5</v>
      </c>
      <c r="D54" s="9" t="s">
        <v>17</v>
      </c>
      <c r="E54" s="9" t="s">
        <v>12</v>
      </c>
      <c r="F54" s="9" t="s">
        <v>13</v>
      </c>
      <c r="G54" s="9">
        <v>76</v>
      </c>
      <c r="H54" s="9">
        <v>1.87</v>
      </c>
      <c r="I54" s="12">
        <f>Sales_Data[[#This Row],[Qty]]*Sales_Data[[#This Row],[UnitPrice]]</f>
        <v>142.12</v>
      </c>
    </row>
    <row r="55" spans="1:9" x14ac:dyDescent="0.35">
      <c r="A55" s="8" t="s">
        <v>88</v>
      </c>
      <c r="B55" s="11">
        <v>44721</v>
      </c>
      <c r="C55" s="9" t="s">
        <v>18</v>
      </c>
      <c r="D55" s="9" t="s">
        <v>20</v>
      </c>
      <c r="E55" s="9" t="s">
        <v>8</v>
      </c>
      <c r="F55" s="9" t="s">
        <v>11</v>
      </c>
      <c r="G55" s="9">
        <v>42</v>
      </c>
      <c r="H55" s="9">
        <v>1.77</v>
      </c>
      <c r="I55" s="12">
        <f>Sales_Data[[#This Row],[Qty]]*Sales_Data[[#This Row],[UnitPrice]]</f>
        <v>74.34</v>
      </c>
    </row>
    <row r="56" spans="1:9" x14ac:dyDescent="0.35">
      <c r="A56" s="8" t="s">
        <v>89</v>
      </c>
      <c r="B56" s="11">
        <v>44724</v>
      </c>
      <c r="C56" s="9" t="s">
        <v>18</v>
      </c>
      <c r="D56" s="9" t="s">
        <v>20</v>
      </c>
      <c r="E56" s="9" t="s">
        <v>21</v>
      </c>
      <c r="F56" s="9" t="s">
        <v>22</v>
      </c>
      <c r="G56" s="9">
        <v>20</v>
      </c>
      <c r="H56" s="9">
        <v>3.4899999999999998</v>
      </c>
      <c r="I56" s="12">
        <f>Sales_Data[[#This Row],[Qty]]*Sales_Data[[#This Row],[UnitPrice]]</f>
        <v>69.8</v>
      </c>
    </row>
    <row r="57" spans="1:9" x14ac:dyDescent="0.35">
      <c r="A57" s="8" t="s">
        <v>90</v>
      </c>
      <c r="B57" s="11">
        <v>44727</v>
      </c>
      <c r="C57" s="9" t="s">
        <v>5</v>
      </c>
      <c r="D57" s="9" t="s">
        <v>6</v>
      </c>
      <c r="E57" s="9" t="s">
        <v>8</v>
      </c>
      <c r="F57" s="9" t="s">
        <v>11</v>
      </c>
      <c r="G57" s="9">
        <v>75</v>
      </c>
      <c r="H57" s="9">
        <v>1.77</v>
      </c>
      <c r="I57" s="12">
        <f>Sales_Data[[#This Row],[Qty]]*Sales_Data[[#This Row],[UnitPrice]]</f>
        <v>132.75</v>
      </c>
    </row>
    <row r="58" spans="1:9" x14ac:dyDescent="0.35">
      <c r="A58" s="8" t="s">
        <v>91</v>
      </c>
      <c r="B58" s="11">
        <v>44730</v>
      </c>
      <c r="C58" s="9" t="s">
        <v>5</v>
      </c>
      <c r="D58" s="9" t="s">
        <v>6</v>
      </c>
      <c r="E58" s="9" t="s">
        <v>21</v>
      </c>
      <c r="F58" s="9" t="s">
        <v>22</v>
      </c>
      <c r="G58" s="9">
        <v>38</v>
      </c>
      <c r="H58" s="9">
        <v>3.49</v>
      </c>
      <c r="I58" s="12">
        <f>Sales_Data[[#This Row],[Qty]]*Sales_Data[[#This Row],[UnitPrice]]</f>
        <v>132.62</v>
      </c>
    </row>
    <row r="59" spans="1:9" x14ac:dyDescent="0.35">
      <c r="A59" s="8" t="s">
        <v>92</v>
      </c>
      <c r="B59" s="11">
        <v>44733</v>
      </c>
      <c r="C59" s="9" t="s">
        <v>18</v>
      </c>
      <c r="D59" s="9" t="s">
        <v>19</v>
      </c>
      <c r="E59" s="9" t="s">
        <v>8</v>
      </c>
      <c r="F59" s="9" t="s">
        <v>11</v>
      </c>
      <c r="G59" s="9">
        <v>306</v>
      </c>
      <c r="H59" s="9">
        <v>1.77</v>
      </c>
      <c r="I59" s="12">
        <f>Sales_Data[[#This Row],[Qty]]*Sales_Data[[#This Row],[UnitPrice]]</f>
        <v>541.62</v>
      </c>
    </row>
    <row r="60" spans="1:9" x14ac:dyDescent="0.35">
      <c r="A60" s="8" t="s">
        <v>93</v>
      </c>
      <c r="B60" s="11">
        <v>44736</v>
      </c>
      <c r="C60" s="9" t="s">
        <v>18</v>
      </c>
      <c r="D60" s="9" t="s">
        <v>19</v>
      </c>
      <c r="E60" s="9" t="s">
        <v>15</v>
      </c>
      <c r="F60" s="9" t="s">
        <v>16</v>
      </c>
      <c r="G60" s="9">
        <v>28</v>
      </c>
      <c r="H60" s="9">
        <v>1.68</v>
      </c>
      <c r="I60" s="12">
        <f>Sales_Data[[#This Row],[Qty]]*Sales_Data[[#This Row],[UnitPrice]]</f>
        <v>47.04</v>
      </c>
    </row>
    <row r="61" spans="1:9" x14ac:dyDescent="0.35">
      <c r="A61" s="8" t="s">
        <v>94</v>
      </c>
      <c r="B61" s="11">
        <v>44739</v>
      </c>
      <c r="C61" s="9" t="s">
        <v>5</v>
      </c>
      <c r="D61" s="9" t="s">
        <v>17</v>
      </c>
      <c r="E61" s="9" t="s">
        <v>8</v>
      </c>
      <c r="F61" s="9" t="s">
        <v>10</v>
      </c>
      <c r="G61" s="9">
        <v>110</v>
      </c>
      <c r="H61" s="9">
        <v>1.8699999999999999</v>
      </c>
      <c r="I61" s="12">
        <f>Sales_Data[[#This Row],[Qty]]*Sales_Data[[#This Row],[UnitPrice]]</f>
        <v>205.7</v>
      </c>
    </row>
    <row r="62" spans="1:9" x14ac:dyDescent="0.35">
      <c r="A62" s="8" t="s">
        <v>95</v>
      </c>
      <c r="B62" s="11">
        <v>44742</v>
      </c>
      <c r="C62" s="9" t="s">
        <v>5</v>
      </c>
      <c r="D62" s="9" t="s">
        <v>17</v>
      </c>
      <c r="E62" s="9" t="s">
        <v>12</v>
      </c>
      <c r="F62" s="9" t="s">
        <v>14</v>
      </c>
      <c r="G62" s="9">
        <v>51</v>
      </c>
      <c r="H62" s="9">
        <v>2.84</v>
      </c>
      <c r="I62" s="12">
        <f>Sales_Data[[#This Row],[Qty]]*Sales_Data[[#This Row],[UnitPrice]]</f>
        <v>144.84</v>
      </c>
    </row>
    <row r="63" spans="1:9" x14ac:dyDescent="0.35">
      <c r="A63" s="8" t="s">
        <v>96</v>
      </c>
      <c r="B63" s="11">
        <v>44745</v>
      </c>
      <c r="C63" s="9" t="s">
        <v>18</v>
      </c>
      <c r="D63" s="9" t="s">
        <v>20</v>
      </c>
      <c r="E63" s="9" t="s">
        <v>8</v>
      </c>
      <c r="F63" s="9" t="s">
        <v>11</v>
      </c>
      <c r="G63" s="9">
        <v>52</v>
      </c>
      <c r="H63" s="9">
        <v>1.77</v>
      </c>
      <c r="I63" s="12">
        <f>Sales_Data[[#This Row],[Qty]]*Sales_Data[[#This Row],[UnitPrice]]</f>
        <v>92.04</v>
      </c>
    </row>
    <row r="64" spans="1:9" x14ac:dyDescent="0.35">
      <c r="A64" s="8" t="s">
        <v>97</v>
      </c>
      <c r="B64" s="11">
        <v>44748</v>
      </c>
      <c r="C64" s="9" t="s">
        <v>18</v>
      </c>
      <c r="D64" s="9" t="s">
        <v>20</v>
      </c>
      <c r="E64" s="9" t="s">
        <v>21</v>
      </c>
      <c r="F64" s="9" t="s">
        <v>22</v>
      </c>
      <c r="G64" s="9">
        <v>28</v>
      </c>
      <c r="H64" s="9">
        <v>3.4899999999999998</v>
      </c>
      <c r="I64" s="12">
        <f>Sales_Data[[#This Row],[Qty]]*Sales_Data[[#This Row],[UnitPrice]]</f>
        <v>97.72</v>
      </c>
    </row>
    <row r="65" spans="1:9" x14ac:dyDescent="0.35">
      <c r="A65" s="8" t="s">
        <v>98</v>
      </c>
      <c r="B65" s="11">
        <v>44751</v>
      </c>
      <c r="C65" s="9" t="s">
        <v>5</v>
      </c>
      <c r="D65" s="9" t="s">
        <v>6</v>
      </c>
      <c r="E65" s="9" t="s">
        <v>8</v>
      </c>
      <c r="F65" s="9" t="s">
        <v>11</v>
      </c>
      <c r="G65" s="9">
        <v>136</v>
      </c>
      <c r="H65" s="9">
        <v>1.77</v>
      </c>
      <c r="I65" s="12">
        <f>Sales_Data[[#This Row],[Qty]]*Sales_Data[[#This Row],[UnitPrice]]</f>
        <v>240.72</v>
      </c>
    </row>
    <row r="66" spans="1:9" x14ac:dyDescent="0.35">
      <c r="A66" s="8" t="s">
        <v>99</v>
      </c>
      <c r="B66" s="11">
        <v>44754</v>
      </c>
      <c r="C66" s="9" t="s">
        <v>5</v>
      </c>
      <c r="D66" s="9" t="s">
        <v>6</v>
      </c>
      <c r="E66" s="9" t="s">
        <v>21</v>
      </c>
      <c r="F66" s="9" t="s">
        <v>22</v>
      </c>
      <c r="G66" s="9">
        <v>42</v>
      </c>
      <c r="H66" s="9">
        <v>3.49</v>
      </c>
      <c r="I66" s="12">
        <f>Sales_Data[[#This Row],[Qty]]*Sales_Data[[#This Row],[UnitPrice]]</f>
        <v>146.58000000000001</v>
      </c>
    </row>
    <row r="67" spans="1:9" x14ac:dyDescent="0.35">
      <c r="A67" s="8" t="s">
        <v>100</v>
      </c>
      <c r="B67" s="11">
        <v>44757</v>
      </c>
      <c r="C67" s="9" t="s">
        <v>18</v>
      </c>
      <c r="D67" s="9" t="s">
        <v>19</v>
      </c>
      <c r="E67" s="9" t="s">
        <v>12</v>
      </c>
      <c r="F67" s="9" t="s">
        <v>13</v>
      </c>
      <c r="G67" s="9">
        <v>75</v>
      </c>
      <c r="H67" s="9">
        <v>1.87</v>
      </c>
      <c r="I67" s="12">
        <f>Sales_Data[[#This Row],[Qty]]*Sales_Data[[#This Row],[UnitPrice]]</f>
        <v>140.25</v>
      </c>
    </row>
    <row r="68" spans="1:9" x14ac:dyDescent="0.35">
      <c r="A68" s="8" t="s">
        <v>101</v>
      </c>
      <c r="B68" s="11">
        <v>44760</v>
      </c>
      <c r="C68" s="9" t="s">
        <v>5</v>
      </c>
      <c r="D68" s="9" t="s">
        <v>17</v>
      </c>
      <c r="E68" s="9" t="s">
        <v>8</v>
      </c>
      <c r="F68" s="9" t="s">
        <v>10</v>
      </c>
      <c r="G68" s="9">
        <v>72</v>
      </c>
      <c r="H68" s="9">
        <v>1.8699999999999999</v>
      </c>
      <c r="I68" s="12">
        <f>Sales_Data[[#This Row],[Qty]]*Sales_Data[[#This Row],[UnitPrice]]</f>
        <v>134.63999999999999</v>
      </c>
    </row>
    <row r="69" spans="1:9" x14ac:dyDescent="0.35">
      <c r="A69" s="8" t="s">
        <v>102</v>
      </c>
      <c r="B69" s="11">
        <v>44763</v>
      </c>
      <c r="C69" s="9" t="s">
        <v>5</v>
      </c>
      <c r="D69" s="9" t="s">
        <v>17</v>
      </c>
      <c r="E69" s="9" t="s">
        <v>12</v>
      </c>
      <c r="F69" s="9" t="s">
        <v>14</v>
      </c>
      <c r="G69" s="9">
        <v>56</v>
      </c>
      <c r="H69" s="9">
        <v>2.84</v>
      </c>
      <c r="I69" s="12">
        <f>Sales_Data[[#This Row],[Qty]]*Sales_Data[[#This Row],[UnitPrice]]</f>
        <v>159.04</v>
      </c>
    </row>
    <row r="70" spans="1:9" x14ac:dyDescent="0.35">
      <c r="A70" s="8" t="s">
        <v>103</v>
      </c>
      <c r="B70" s="11">
        <v>44766</v>
      </c>
      <c r="C70" s="9" t="s">
        <v>18</v>
      </c>
      <c r="D70" s="9" t="s">
        <v>20</v>
      </c>
      <c r="E70" s="9" t="s">
        <v>8</v>
      </c>
      <c r="F70" s="9" t="s">
        <v>10</v>
      </c>
      <c r="G70" s="9">
        <v>51</v>
      </c>
      <c r="H70" s="9">
        <v>1.87</v>
      </c>
      <c r="I70" s="12">
        <f>Sales_Data[[#This Row],[Qty]]*Sales_Data[[#This Row],[UnitPrice]]</f>
        <v>95.37</v>
      </c>
    </row>
    <row r="71" spans="1:9" x14ac:dyDescent="0.35">
      <c r="A71" s="8" t="s">
        <v>104</v>
      </c>
      <c r="B71" s="11">
        <v>44769</v>
      </c>
      <c r="C71" s="9" t="s">
        <v>18</v>
      </c>
      <c r="D71" s="9" t="s">
        <v>20</v>
      </c>
      <c r="E71" s="9" t="s">
        <v>15</v>
      </c>
      <c r="F71" s="9" t="s">
        <v>16</v>
      </c>
      <c r="G71" s="9">
        <v>31</v>
      </c>
      <c r="H71" s="9">
        <v>1.68</v>
      </c>
      <c r="I71" s="12">
        <f>Sales_Data[[#This Row],[Qty]]*Sales_Data[[#This Row],[UnitPrice]]</f>
        <v>52.08</v>
      </c>
    </row>
    <row r="72" spans="1:9" x14ac:dyDescent="0.35">
      <c r="A72" s="8" t="s">
        <v>105</v>
      </c>
      <c r="B72" s="11">
        <v>44772</v>
      </c>
      <c r="C72" s="9" t="s">
        <v>5</v>
      </c>
      <c r="D72" s="9" t="s">
        <v>6</v>
      </c>
      <c r="E72" s="9" t="s">
        <v>8</v>
      </c>
      <c r="F72" s="9" t="s">
        <v>10</v>
      </c>
      <c r="G72" s="9">
        <v>56</v>
      </c>
      <c r="H72" s="9">
        <v>1.8699999999999999</v>
      </c>
      <c r="I72" s="12">
        <f>Sales_Data[[#This Row],[Qty]]*Sales_Data[[#This Row],[UnitPrice]]</f>
        <v>104.72</v>
      </c>
    </row>
    <row r="73" spans="1:9" x14ac:dyDescent="0.35">
      <c r="A73" s="8" t="s">
        <v>106</v>
      </c>
      <c r="B73" s="11">
        <v>44775</v>
      </c>
      <c r="C73" s="9" t="s">
        <v>5</v>
      </c>
      <c r="D73" s="9" t="s">
        <v>6</v>
      </c>
      <c r="E73" s="9" t="s">
        <v>12</v>
      </c>
      <c r="F73" s="9" t="s">
        <v>14</v>
      </c>
      <c r="G73" s="9">
        <v>137</v>
      </c>
      <c r="H73" s="9">
        <v>2.84</v>
      </c>
      <c r="I73" s="12">
        <f>Sales_Data[[#This Row],[Qty]]*Sales_Data[[#This Row],[UnitPrice]]</f>
        <v>389.08</v>
      </c>
    </row>
    <row r="74" spans="1:9" x14ac:dyDescent="0.35">
      <c r="A74" s="8" t="s">
        <v>107</v>
      </c>
      <c r="B74" s="11">
        <v>44778</v>
      </c>
      <c r="C74" s="9" t="s">
        <v>18</v>
      </c>
      <c r="D74" s="9" t="s">
        <v>19</v>
      </c>
      <c r="E74" s="9" t="s">
        <v>12</v>
      </c>
      <c r="F74" s="9" t="s">
        <v>13</v>
      </c>
      <c r="G74" s="9">
        <v>107</v>
      </c>
      <c r="H74" s="9">
        <v>1.87</v>
      </c>
      <c r="I74" s="12">
        <f>Sales_Data[[#This Row],[Qty]]*Sales_Data[[#This Row],[UnitPrice]]</f>
        <v>200.09</v>
      </c>
    </row>
    <row r="75" spans="1:9" x14ac:dyDescent="0.35">
      <c r="A75" s="8" t="s">
        <v>108</v>
      </c>
      <c r="B75" s="11">
        <v>44781</v>
      </c>
      <c r="C75" s="9" t="s">
        <v>5</v>
      </c>
      <c r="D75" s="9" t="s">
        <v>17</v>
      </c>
      <c r="E75" s="9" t="s">
        <v>8</v>
      </c>
      <c r="F75" s="9" t="s">
        <v>11</v>
      </c>
      <c r="G75" s="9">
        <v>24</v>
      </c>
      <c r="H75" s="9">
        <v>1.7699999999999998</v>
      </c>
      <c r="I75" s="12">
        <f>Sales_Data[[#This Row],[Qty]]*Sales_Data[[#This Row],[UnitPrice]]</f>
        <v>42.48</v>
      </c>
    </row>
    <row r="76" spans="1:9" x14ac:dyDescent="0.35">
      <c r="A76" s="8" t="s">
        <v>109</v>
      </c>
      <c r="B76" s="11">
        <v>44784</v>
      </c>
      <c r="C76" s="9" t="s">
        <v>5</v>
      </c>
      <c r="D76" s="9" t="s">
        <v>17</v>
      </c>
      <c r="E76" s="9" t="s">
        <v>21</v>
      </c>
      <c r="F76" s="9" t="s">
        <v>22</v>
      </c>
      <c r="G76" s="9">
        <v>30</v>
      </c>
      <c r="H76" s="9">
        <v>3.49</v>
      </c>
      <c r="I76" s="12">
        <f>Sales_Data[[#This Row],[Qty]]*Sales_Data[[#This Row],[UnitPrice]]</f>
        <v>104.7</v>
      </c>
    </row>
    <row r="77" spans="1:9" x14ac:dyDescent="0.35">
      <c r="A77" s="8" t="s">
        <v>110</v>
      </c>
      <c r="B77" s="11">
        <v>44787</v>
      </c>
      <c r="C77" s="9" t="s">
        <v>18</v>
      </c>
      <c r="D77" s="9" t="s">
        <v>20</v>
      </c>
      <c r="E77" s="9" t="s">
        <v>12</v>
      </c>
      <c r="F77" s="9" t="s">
        <v>13</v>
      </c>
      <c r="G77" s="9">
        <v>70</v>
      </c>
      <c r="H77" s="9">
        <v>1.87</v>
      </c>
      <c r="I77" s="12">
        <f>Sales_Data[[#This Row],[Qty]]*Sales_Data[[#This Row],[UnitPrice]]</f>
        <v>130.9</v>
      </c>
    </row>
    <row r="78" spans="1:9" x14ac:dyDescent="0.35">
      <c r="A78" s="8" t="s">
        <v>111</v>
      </c>
      <c r="B78" s="11">
        <v>44790</v>
      </c>
      <c r="C78" s="9" t="s">
        <v>5</v>
      </c>
      <c r="D78" s="9" t="s">
        <v>6</v>
      </c>
      <c r="E78" s="9" t="s">
        <v>12</v>
      </c>
      <c r="F78" s="9" t="s">
        <v>7</v>
      </c>
      <c r="G78" s="9">
        <v>31</v>
      </c>
      <c r="H78" s="9">
        <v>2.1800000000000002</v>
      </c>
      <c r="I78" s="12">
        <f>Sales_Data[[#This Row],[Qty]]*Sales_Data[[#This Row],[UnitPrice]]</f>
        <v>67.58</v>
      </c>
    </row>
    <row r="79" spans="1:9" x14ac:dyDescent="0.35">
      <c r="A79" s="8" t="s">
        <v>112</v>
      </c>
      <c r="B79" s="11">
        <v>44793</v>
      </c>
      <c r="C79" s="9" t="s">
        <v>5</v>
      </c>
      <c r="D79" s="9" t="s">
        <v>6</v>
      </c>
      <c r="E79" s="9" t="s">
        <v>8</v>
      </c>
      <c r="F79" s="9" t="s">
        <v>11</v>
      </c>
      <c r="G79" s="9">
        <v>109</v>
      </c>
      <c r="H79" s="9">
        <v>1.77</v>
      </c>
      <c r="I79" s="12">
        <f>Sales_Data[[#This Row],[Qty]]*Sales_Data[[#This Row],[UnitPrice]]</f>
        <v>192.93</v>
      </c>
    </row>
    <row r="80" spans="1:9" x14ac:dyDescent="0.35">
      <c r="A80" s="8" t="s">
        <v>113</v>
      </c>
      <c r="B80" s="11">
        <v>44796</v>
      </c>
      <c r="C80" s="9" t="s">
        <v>5</v>
      </c>
      <c r="D80" s="9" t="s">
        <v>6</v>
      </c>
      <c r="E80" s="9" t="s">
        <v>21</v>
      </c>
      <c r="F80" s="9" t="s">
        <v>22</v>
      </c>
      <c r="G80" s="9">
        <v>21</v>
      </c>
      <c r="H80" s="9">
        <v>3.49</v>
      </c>
      <c r="I80" s="12">
        <f>Sales_Data[[#This Row],[Qty]]*Sales_Data[[#This Row],[UnitPrice]]</f>
        <v>73.290000000000006</v>
      </c>
    </row>
    <row r="81" spans="1:9" x14ac:dyDescent="0.35">
      <c r="A81" s="8" t="s">
        <v>114</v>
      </c>
      <c r="B81" s="11">
        <v>44799</v>
      </c>
      <c r="C81" s="9" t="s">
        <v>18</v>
      </c>
      <c r="D81" s="9" t="s">
        <v>19</v>
      </c>
      <c r="E81" s="9" t="s">
        <v>12</v>
      </c>
      <c r="F81" s="9" t="s">
        <v>13</v>
      </c>
      <c r="G81" s="9">
        <v>80</v>
      </c>
      <c r="H81" s="9">
        <v>1.8699999999999999</v>
      </c>
      <c r="I81" s="12">
        <f>Sales_Data[[#This Row],[Qty]]*Sales_Data[[#This Row],[UnitPrice]]</f>
        <v>149.6</v>
      </c>
    </row>
    <row r="82" spans="1:9" x14ac:dyDescent="0.35">
      <c r="A82" s="8" t="s">
        <v>115</v>
      </c>
      <c r="B82" s="11">
        <v>44802</v>
      </c>
      <c r="C82" s="9" t="s">
        <v>5</v>
      </c>
      <c r="D82" s="9" t="s">
        <v>17</v>
      </c>
      <c r="E82" s="9" t="s">
        <v>8</v>
      </c>
      <c r="F82" s="9" t="s">
        <v>10</v>
      </c>
      <c r="G82" s="9">
        <v>75</v>
      </c>
      <c r="H82" s="9">
        <v>1.87</v>
      </c>
      <c r="I82" s="12">
        <f>Sales_Data[[#This Row],[Qty]]*Sales_Data[[#This Row],[UnitPrice]]</f>
        <v>140.25</v>
      </c>
    </row>
    <row r="83" spans="1:9" x14ac:dyDescent="0.35">
      <c r="A83" s="8" t="s">
        <v>116</v>
      </c>
      <c r="B83" s="11">
        <v>44805</v>
      </c>
      <c r="C83" s="9" t="s">
        <v>5</v>
      </c>
      <c r="D83" s="9" t="s">
        <v>17</v>
      </c>
      <c r="E83" s="9" t="s">
        <v>12</v>
      </c>
      <c r="F83" s="9" t="s">
        <v>14</v>
      </c>
      <c r="G83" s="9">
        <v>74</v>
      </c>
      <c r="H83" s="9">
        <v>2.84</v>
      </c>
      <c r="I83" s="12">
        <f>Sales_Data[[#This Row],[Qty]]*Sales_Data[[#This Row],[UnitPrice]]</f>
        <v>210.16</v>
      </c>
    </row>
    <row r="84" spans="1:9" x14ac:dyDescent="0.35">
      <c r="A84" s="8" t="s">
        <v>117</v>
      </c>
      <c r="B84" s="11">
        <v>44808</v>
      </c>
      <c r="C84" s="9" t="s">
        <v>18</v>
      </c>
      <c r="D84" s="9" t="s">
        <v>20</v>
      </c>
      <c r="E84" s="9" t="s">
        <v>8</v>
      </c>
      <c r="F84" s="9" t="s">
        <v>11</v>
      </c>
      <c r="G84" s="9">
        <v>45</v>
      </c>
      <c r="H84" s="9">
        <v>1.77</v>
      </c>
      <c r="I84" s="12">
        <f>Sales_Data[[#This Row],[Qty]]*Sales_Data[[#This Row],[UnitPrice]]</f>
        <v>79.650000000000006</v>
      </c>
    </row>
    <row r="85" spans="1:9" x14ac:dyDescent="0.35">
      <c r="A85" s="8" t="s">
        <v>118</v>
      </c>
      <c r="B85" s="11">
        <v>44811</v>
      </c>
      <c r="C85" s="9" t="s">
        <v>5</v>
      </c>
      <c r="D85" s="9" t="s">
        <v>6</v>
      </c>
      <c r="E85" s="9" t="s">
        <v>12</v>
      </c>
      <c r="F85" s="9" t="s">
        <v>7</v>
      </c>
      <c r="G85" s="9">
        <v>28</v>
      </c>
      <c r="H85" s="9">
        <v>2.1800000000000002</v>
      </c>
      <c r="I85" s="12">
        <f>Sales_Data[[#This Row],[Qty]]*Sales_Data[[#This Row],[UnitPrice]]</f>
        <v>61.040000000000006</v>
      </c>
    </row>
    <row r="86" spans="1:9" x14ac:dyDescent="0.35">
      <c r="A86" s="8" t="s">
        <v>119</v>
      </c>
      <c r="B86" s="11">
        <v>44814</v>
      </c>
      <c r="C86" s="9" t="s">
        <v>5</v>
      </c>
      <c r="D86" s="9" t="s">
        <v>6</v>
      </c>
      <c r="E86" s="9" t="s">
        <v>8</v>
      </c>
      <c r="F86" s="9" t="s">
        <v>11</v>
      </c>
      <c r="G86" s="9">
        <v>143</v>
      </c>
      <c r="H86" s="9">
        <v>1.77</v>
      </c>
      <c r="I86" s="12">
        <f>Sales_Data[[#This Row],[Qty]]*Sales_Data[[#This Row],[UnitPrice]]</f>
        <v>253.11</v>
      </c>
    </row>
    <row r="87" spans="1:9" x14ac:dyDescent="0.35">
      <c r="A87" s="8" t="s">
        <v>120</v>
      </c>
      <c r="B87" s="11">
        <v>44817</v>
      </c>
      <c r="C87" s="9" t="s">
        <v>5</v>
      </c>
      <c r="D87" s="9" t="s">
        <v>6</v>
      </c>
      <c r="E87" s="9" t="s">
        <v>15</v>
      </c>
      <c r="F87" s="9" t="s">
        <v>23</v>
      </c>
      <c r="G87" s="9">
        <v>27</v>
      </c>
      <c r="H87" s="9">
        <v>3.15</v>
      </c>
      <c r="I87" s="12">
        <f>Sales_Data[[#This Row],[Qty]]*Sales_Data[[#This Row],[UnitPrice]]</f>
        <v>85.05</v>
      </c>
    </row>
    <row r="88" spans="1:9" x14ac:dyDescent="0.35">
      <c r="A88" s="8" t="s">
        <v>121</v>
      </c>
      <c r="B88" s="11">
        <v>44820</v>
      </c>
      <c r="C88" s="9" t="s">
        <v>18</v>
      </c>
      <c r="D88" s="9" t="s">
        <v>19</v>
      </c>
      <c r="E88" s="9" t="s">
        <v>8</v>
      </c>
      <c r="F88" s="9" t="s">
        <v>11</v>
      </c>
      <c r="G88" s="9">
        <v>133</v>
      </c>
      <c r="H88" s="9">
        <v>1.77</v>
      </c>
      <c r="I88" s="12">
        <f>Sales_Data[[#This Row],[Qty]]*Sales_Data[[#This Row],[UnitPrice]]</f>
        <v>235.41</v>
      </c>
    </row>
    <row r="89" spans="1:9" x14ac:dyDescent="0.35">
      <c r="A89" s="8" t="s">
        <v>122</v>
      </c>
      <c r="B89" s="11">
        <v>44823</v>
      </c>
      <c r="C89" s="9" t="s">
        <v>5</v>
      </c>
      <c r="D89" s="9" t="s">
        <v>17</v>
      </c>
      <c r="E89" s="9" t="s">
        <v>12</v>
      </c>
      <c r="F89" s="9" t="s">
        <v>7</v>
      </c>
      <c r="G89" s="9">
        <v>110</v>
      </c>
      <c r="H89" s="9">
        <v>2.1800000000000002</v>
      </c>
      <c r="I89" s="12">
        <f>Sales_Data[[#This Row],[Qty]]*Sales_Data[[#This Row],[UnitPrice]]</f>
        <v>239.8</v>
      </c>
    </row>
    <row r="90" spans="1:9" x14ac:dyDescent="0.35">
      <c r="A90" s="8" t="s">
        <v>123</v>
      </c>
      <c r="B90" s="11">
        <v>44826</v>
      </c>
      <c r="C90" s="9" t="s">
        <v>5</v>
      </c>
      <c r="D90" s="9" t="s">
        <v>17</v>
      </c>
      <c r="E90" s="9" t="s">
        <v>12</v>
      </c>
      <c r="F90" s="9" t="s">
        <v>13</v>
      </c>
      <c r="G90" s="9">
        <v>65</v>
      </c>
      <c r="H90" s="9">
        <v>1.8699999999999999</v>
      </c>
      <c r="I90" s="12">
        <f>Sales_Data[[#This Row],[Qty]]*Sales_Data[[#This Row],[UnitPrice]]</f>
        <v>121.55</v>
      </c>
    </row>
    <row r="91" spans="1:9" x14ac:dyDescent="0.35">
      <c r="A91" s="8" t="s">
        <v>124</v>
      </c>
      <c r="B91" s="11">
        <v>44829</v>
      </c>
      <c r="C91" s="9" t="s">
        <v>18</v>
      </c>
      <c r="D91" s="9" t="s">
        <v>20</v>
      </c>
      <c r="E91" s="9" t="s">
        <v>8</v>
      </c>
      <c r="F91" s="9" t="s">
        <v>10</v>
      </c>
      <c r="G91" s="9">
        <v>33</v>
      </c>
      <c r="H91" s="9">
        <v>1.87</v>
      </c>
      <c r="I91" s="12">
        <f>Sales_Data[[#This Row],[Qty]]*Sales_Data[[#This Row],[UnitPrice]]</f>
        <v>61.71</v>
      </c>
    </row>
    <row r="92" spans="1:9" x14ac:dyDescent="0.35">
      <c r="A92" s="8" t="s">
        <v>125</v>
      </c>
      <c r="B92" s="11">
        <v>44832</v>
      </c>
      <c r="C92" s="9" t="s">
        <v>5</v>
      </c>
      <c r="D92" s="9" t="s">
        <v>6</v>
      </c>
      <c r="E92" s="9" t="s">
        <v>12</v>
      </c>
      <c r="F92" s="9" t="s">
        <v>7</v>
      </c>
      <c r="G92" s="9">
        <v>81</v>
      </c>
      <c r="H92" s="9">
        <v>2.1800000000000002</v>
      </c>
      <c r="I92" s="12">
        <f>Sales_Data[[#This Row],[Qty]]*Sales_Data[[#This Row],[UnitPrice]]</f>
        <v>176.58</v>
      </c>
    </row>
    <row r="93" spans="1:9" x14ac:dyDescent="0.35">
      <c r="A93" s="8" t="s">
        <v>126</v>
      </c>
      <c r="B93" s="11">
        <v>44835</v>
      </c>
      <c r="C93" s="9" t="s">
        <v>5</v>
      </c>
      <c r="D93" s="9" t="s">
        <v>6</v>
      </c>
      <c r="E93" s="9" t="s">
        <v>8</v>
      </c>
      <c r="F93" s="9" t="s">
        <v>11</v>
      </c>
      <c r="G93" s="9">
        <v>77</v>
      </c>
      <c r="H93" s="9">
        <v>1.7699999999999998</v>
      </c>
      <c r="I93" s="12">
        <f>Sales_Data[[#This Row],[Qty]]*Sales_Data[[#This Row],[UnitPrice]]</f>
        <v>136.29</v>
      </c>
    </row>
    <row r="94" spans="1:9" x14ac:dyDescent="0.35">
      <c r="A94" s="8" t="s">
        <v>127</v>
      </c>
      <c r="B94" s="11">
        <v>44838</v>
      </c>
      <c r="C94" s="9" t="s">
        <v>5</v>
      </c>
      <c r="D94" s="9" t="s">
        <v>6</v>
      </c>
      <c r="E94" s="9" t="s">
        <v>21</v>
      </c>
      <c r="F94" s="9" t="s">
        <v>22</v>
      </c>
      <c r="G94" s="9">
        <v>38</v>
      </c>
      <c r="H94" s="9">
        <v>3.49</v>
      </c>
      <c r="I94" s="12">
        <f>Sales_Data[[#This Row],[Qty]]*Sales_Data[[#This Row],[UnitPrice]]</f>
        <v>132.62</v>
      </c>
    </row>
    <row r="95" spans="1:9" x14ac:dyDescent="0.35">
      <c r="A95" s="8" t="s">
        <v>128</v>
      </c>
      <c r="B95" s="11">
        <v>44841</v>
      </c>
      <c r="C95" s="9" t="s">
        <v>18</v>
      </c>
      <c r="D95" s="9" t="s">
        <v>19</v>
      </c>
      <c r="E95" s="9" t="s">
        <v>8</v>
      </c>
      <c r="F95" s="9" t="s">
        <v>11</v>
      </c>
      <c r="G95" s="9">
        <v>40</v>
      </c>
      <c r="H95" s="9">
        <v>1.77</v>
      </c>
      <c r="I95" s="12">
        <f>Sales_Data[[#This Row],[Qty]]*Sales_Data[[#This Row],[UnitPrice]]</f>
        <v>70.8</v>
      </c>
    </row>
    <row r="96" spans="1:9" x14ac:dyDescent="0.35">
      <c r="A96" s="8" t="s">
        <v>129</v>
      </c>
      <c r="B96" s="11">
        <v>44844</v>
      </c>
      <c r="C96" s="9" t="s">
        <v>18</v>
      </c>
      <c r="D96" s="9" t="s">
        <v>19</v>
      </c>
      <c r="E96" s="9" t="s">
        <v>15</v>
      </c>
      <c r="F96" s="9" t="s">
        <v>16</v>
      </c>
      <c r="G96" s="9">
        <v>114</v>
      </c>
      <c r="H96" s="9">
        <v>1.6800000000000002</v>
      </c>
      <c r="I96" s="12">
        <f>Sales_Data[[#This Row],[Qty]]*Sales_Data[[#This Row],[UnitPrice]]</f>
        <v>191.52</v>
      </c>
    </row>
    <row r="97" spans="1:9" x14ac:dyDescent="0.35">
      <c r="A97" s="8" t="s">
        <v>130</v>
      </c>
      <c r="B97" s="11">
        <v>44847</v>
      </c>
      <c r="C97" s="9" t="s">
        <v>5</v>
      </c>
      <c r="D97" s="9" t="s">
        <v>17</v>
      </c>
      <c r="E97" s="9" t="s">
        <v>12</v>
      </c>
      <c r="F97" s="9" t="s">
        <v>7</v>
      </c>
      <c r="G97" s="9">
        <v>224</v>
      </c>
      <c r="H97" s="9">
        <v>2.1800000000000002</v>
      </c>
      <c r="I97" s="12">
        <f>Sales_Data[[#This Row],[Qty]]*Sales_Data[[#This Row],[UnitPrice]]</f>
        <v>488.32000000000005</v>
      </c>
    </row>
    <row r="98" spans="1:9" x14ac:dyDescent="0.35">
      <c r="A98" s="8" t="s">
        <v>131</v>
      </c>
      <c r="B98" s="11">
        <v>44850</v>
      </c>
      <c r="C98" s="9" t="s">
        <v>5</v>
      </c>
      <c r="D98" s="9" t="s">
        <v>17</v>
      </c>
      <c r="E98" s="9" t="s">
        <v>8</v>
      </c>
      <c r="F98" s="9" t="s">
        <v>11</v>
      </c>
      <c r="G98" s="9">
        <v>141</v>
      </c>
      <c r="H98" s="9">
        <v>1.77</v>
      </c>
      <c r="I98" s="12">
        <f>Sales_Data[[#This Row],[Qty]]*Sales_Data[[#This Row],[UnitPrice]]</f>
        <v>249.57</v>
      </c>
    </row>
    <row r="99" spans="1:9" x14ac:dyDescent="0.35">
      <c r="A99" s="8" t="s">
        <v>132</v>
      </c>
      <c r="B99" s="11">
        <v>44853</v>
      </c>
      <c r="C99" s="9" t="s">
        <v>5</v>
      </c>
      <c r="D99" s="9" t="s">
        <v>17</v>
      </c>
      <c r="E99" s="9" t="s">
        <v>21</v>
      </c>
      <c r="F99" s="9" t="s">
        <v>22</v>
      </c>
      <c r="G99" s="9">
        <v>32</v>
      </c>
      <c r="H99" s="9">
        <v>3.49</v>
      </c>
      <c r="I99" s="12">
        <f>Sales_Data[[#This Row],[Qty]]*Sales_Data[[#This Row],[UnitPrice]]</f>
        <v>111.68</v>
      </c>
    </row>
    <row r="100" spans="1:9" x14ac:dyDescent="0.35">
      <c r="A100" s="8" t="s">
        <v>133</v>
      </c>
      <c r="B100" s="11">
        <v>44856</v>
      </c>
      <c r="C100" s="9" t="s">
        <v>18</v>
      </c>
      <c r="D100" s="9" t="s">
        <v>20</v>
      </c>
      <c r="E100" s="9" t="s">
        <v>8</v>
      </c>
      <c r="F100" s="9" t="s">
        <v>11</v>
      </c>
      <c r="G100" s="9">
        <v>20</v>
      </c>
      <c r="H100" s="9">
        <v>1.77</v>
      </c>
      <c r="I100" s="12">
        <f>Sales_Data[[#This Row],[Qty]]*Sales_Data[[#This Row],[UnitPrice]]</f>
        <v>35.4</v>
      </c>
    </row>
    <row r="101" spans="1:9" x14ac:dyDescent="0.35">
      <c r="A101" s="8" t="s">
        <v>134</v>
      </c>
      <c r="B101" s="11">
        <v>44859</v>
      </c>
      <c r="C101" s="9" t="s">
        <v>5</v>
      </c>
      <c r="D101" s="9" t="s">
        <v>6</v>
      </c>
      <c r="E101" s="9" t="s">
        <v>12</v>
      </c>
      <c r="F101" s="9" t="s">
        <v>7</v>
      </c>
      <c r="G101" s="9">
        <v>40</v>
      </c>
      <c r="H101" s="9">
        <v>2.1800000000000002</v>
      </c>
      <c r="I101" s="12">
        <f>Sales_Data[[#This Row],[Qty]]*Sales_Data[[#This Row],[UnitPrice]]</f>
        <v>87.2</v>
      </c>
    </row>
    <row r="102" spans="1:9" x14ac:dyDescent="0.35">
      <c r="A102" s="8" t="s">
        <v>135</v>
      </c>
      <c r="B102" s="11">
        <v>44862</v>
      </c>
      <c r="C102" s="9" t="s">
        <v>5</v>
      </c>
      <c r="D102" s="9" t="s">
        <v>6</v>
      </c>
      <c r="E102" s="9" t="s">
        <v>12</v>
      </c>
      <c r="F102" s="9" t="s">
        <v>13</v>
      </c>
      <c r="G102" s="9">
        <v>49</v>
      </c>
      <c r="H102" s="9">
        <v>1.8699999999999999</v>
      </c>
      <c r="I102" s="12">
        <f>Sales_Data[[#This Row],[Qty]]*Sales_Data[[#This Row],[UnitPrice]]</f>
        <v>91.63</v>
      </c>
    </row>
    <row r="103" spans="1:9" x14ac:dyDescent="0.35">
      <c r="A103" s="8" t="s">
        <v>136</v>
      </c>
      <c r="B103" s="11">
        <v>44865</v>
      </c>
      <c r="C103" s="9" t="s">
        <v>5</v>
      </c>
      <c r="D103" s="9" t="s">
        <v>6</v>
      </c>
      <c r="E103" s="9" t="s">
        <v>21</v>
      </c>
      <c r="F103" s="9" t="s">
        <v>22</v>
      </c>
      <c r="G103" s="9">
        <v>46</v>
      </c>
      <c r="H103" s="9">
        <v>3.4899999999999998</v>
      </c>
      <c r="I103" s="12">
        <f>Sales_Data[[#This Row],[Qty]]*Sales_Data[[#This Row],[UnitPrice]]</f>
        <v>160.54</v>
      </c>
    </row>
    <row r="104" spans="1:9" x14ac:dyDescent="0.35">
      <c r="A104" s="8" t="s">
        <v>137</v>
      </c>
      <c r="B104" s="11">
        <v>44868</v>
      </c>
      <c r="C104" s="9" t="s">
        <v>18</v>
      </c>
      <c r="D104" s="9" t="s">
        <v>19</v>
      </c>
      <c r="E104" s="9" t="s">
        <v>8</v>
      </c>
      <c r="F104" s="9" t="s">
        <v>11</v>
      </c>
      <c r="G104" s="9">
        <v>39</v>
      </c>
      <c r="H104" s="9">
        <v>1.77</v>
      </c>
      <c r="I104" s="12">
        <f>Sales_Data[[#This Row],[Qty]]*Sales_Data[[#This Row],[UnitPrice]]</f>
        <v>69.03</v>
      </c>
    </row>
    <row r="105" spans="1:9" x14ac:dyDescent="0.35">
      <c r="A105" s="8" t="s">
        <v>138</v>
      </c>
      <c r="B105" s="11">
        <v>44871</v>
      </c>
      <c r="C105" s="9" t="s">
        <v>18</v>
      </c>
      <c r="D105" s="9" t="s">
        <v>19</v>
      </c>
      <c r="E105" s="9" t="s">
        <v>15</v>
      </c>
      <c r="F105" s="9" t="s">
        <v>16</v>
      </c>
      <c r="G105" s="9">
        <v>62</v>
      </c>
      <c r="H105" s="9">
        <v>1.68</v>
      </c>
      <c r="I105" s="12">
        <f>Sales_Data[[#This Row],[Qty]]*Sales_Data[[#This Row],[UnitPrice]]</f>
        <v>104.16</v>
      </c>
    </row>
    <row r="106" spans="1:9" x14ac:dyDescent="0.35">
      <c r="A106" s="8" t="s">
        <v>139</v>
      </c>
      <c r="B106" s="11">
        <v>44874</v>
      </c>
      <c r="C106" s="9" t="s">
        <v>5</v>
      </c>
      <c r="D106" s="9" t="s">
        <v>17</v>
      </c>
      <c r="E106" s="9" t="s">
        <v>8</v>
      </c>
      <c r="F106" s="9" t="s">
        <v>11</v>
      </c>
      <c r="G106" s="9">
        <v>90</v>
      </c>
      <c r="H106" s="9">
        <v>1.77</v>
      </c>
      <c r="I106" s="12">
        <f>Sales_Data[[#This Row],[Qty]]*Sales_Data[[#This Row],[UnitPrice]]</f>
        <v>159.30000000000001</v>
      </c>
    </row>
    <row r="107" spans="1:9" x14ac:dyDescent="0.35">
      <c r="A107" s="8" t="s">
        <v>140</v>
      </c>
      <c r="B107" s="11">
        <v>44877</v>
      </c>
      <c r="C107" s="9" t="s">
        <v>18</v>
      </c>
      <c r="D107" s="9" t="s">
        <v>20</v>
      </c>
      <c r="E107" s="9" t="s">
        <v>12</v>
      </c>
      <c r="F107" s="9" t="s">
        <v>7</v>
      </c>
      <c r="G107" s="9">
        <v>103</v>
      </c>
      <c r="H107" s="9">
        <v>2.1799999999999997</v>
      </c>
      <c r="I107" s="12">
        <f>Sales_Data[[#This Row],[Qty]]*Sales_Data[[#This Row],[UnitPrice]]</f>
        <v>224.53999999999996</v>
      </c>
    </row>
    <row r="108" spans="1:9" x14ac:dyDescent="0.35">
      <c r="A108" s="8" t="s">
        <v>141</v>
      </c>
      <c r="B108" s="11">
        <v>44880</v>
      </c>
      <c r="C108" s="9" t="s">
        <v>18</v>
      </c>
      <c r="D108" s="9" t="s">
        <v>20</v>
      </c>
      <c r="E108" s="9" t="s">
        <v>12</v>
      </c>
      <c r="F108" s="9" t="s">
        <v>14</v>
      </c>
      <c r="G108" s="9">
        <v>32</v>
      </c>
      <c r="H108" s="9">
        <v>2.84</v>
      </c>
      <c r="I108" s="12">
        <f>Sales_Data[[#This Row],[Qty]]*Sales_Data[[#This Row],[UnitPrice]]</f>
        <v>90.88</v>
      </c>
    </row>
    <row r="109" spans="1:9" x14ac:dyDescent="0.35">
      <c r="A109" s="8" t="s">
        <v>142</v>
      </c>
      <c r="B109" s="11">
        <v>44883</v>
      </c>
      <c r="C109" s="9" t="s">
        <v>5</v>
      </c>
      <c r="D109" s="9" t="s">
        <v>6</v>
      </c>
      <c r="E109" s="9" t="s">
        <v>8</v>
      </c>
      <c r="F109" s="9" t="s">
        <v>10</v>
      </c>
      <c r="G109" s="9">
        <v>66</v>
      </c>
      <c r="H109" s="9">
        <v>1.87</v>
      </c>
      <c r="I109" s="12">
        <f>Sales_Data[[#This Row],[Qty]]*Sales_Data[[#This Row],[UnitPrice]]</f>
        <v>123.42</v>
      </c>
    </row>
    <row r="110" spans="1:9" x14ac:dyDescent="0.35">
      <c r="A110" s="8" t="s">
        <v>143</v>
      </c>
      <c r="B110" s="11">
        <v>44886</v>
      </c>
      <c r="C110" s="9" t="s">
        <v>5</v>
      </c>
      <c r="D110" s="9" t="s">
        <v>6</v>
      </c>
      <c r="E110" s="9" t="s">
        <v>12</v>
      </c>
      <c r="F110" s="9" t="s">
        <v>14</v>
      </c>
      <c r="G110" s="9">
        <v>97</v>
      </c>
      <c r="H110" s="9">
        <v>2.8400000000000003</v>
      </c>
      <c r="I110" s="12">
        <f>Sales_Data[[#This Row],[Qty]]*Sales_Data[[#This Row],[UnitPrice]]</f>
        <v>275.48</v>
      </c>
    </row>
    <row r="111" spans="1:9" x14ac:dyDescent="0.35">
      <c r="A111" s="8" t="s">
        <v>144</v>
      </c>
      <c r="B111" s="11">
        <v>44889</v>
      </c>
      <c r="C111" s="9" t="s">
        <v>18</v>
      </c>
      <c r="D111" s="9" t="s">
        <v>19</v>
      </c>
      <c r="E111" s="9" t="s">
        <v>8</v>
      </c>
      <c r="F111" s="9" t="s">
        <v>11</v>
      </c>
      <c r="G111" s="9">
        <v>30</v>
      </c>
      <c r="H111" s="9">
        <v>1.77</v>
      </c>
      <c r="I111" s="12">
        <f>Sales_Data[[#This Row],[Qty]]*Sales_Data[[#This Row],[UnitPrice]]</f>
        <v>53.1</v>
      </c>
    </row>
    <row r="112" spans="1:9" x14ac:dyDescent="0.35">
      <c r="A112" s="8" t="s">
        <v>145</v>
      </c>
      <c r="B112" s="11">
        <v>44892</v>
      </c>
      <c r="C112" s="9" t="s">
        <v>18</v>
      </c>
      <c r="D112" s="9" t="s">
        <v>19</v>
      </c>
      <c r="E112" s="9" t="s">
        <v>15</v>
      </c>
      <c r="F112" s="9" t="s">
        <v>16</v>
      </c>
      <c r="G112" s="9">
        <v>29</v>
      </c>
      <c r="H112" s="9">
        <v>1.68</v>
      </c>
      <c r="I112" s="12">
        <f>Sales_Data[[#This Row],[Qty]]*Sales_Data[[#This Row],[UnitPrice]]</f>
        <v>48.72</v>
      </c>
    </row>
    <row r="113" spans="1:9" x14ac:dyDescent="0.35">
      <c r="A113" s="8" t="s">
        <v>146</v>
      </c>
      <c r="B113" s="11">
        <v>44895</v>
      </c>
      <c r="C113" s="9" t="s">
        <v>5</v>
      </c>
      <c r="D113" s="9" t="s">
        <v>17</v>
      </c>
      <c r="E113" s="9" t="s">
        <v>8</v>
      </c>
      <c r="F113" s="9" t="s">
        <v>11</v>
      </c>
      <c r="G113" s="9">
        <v>92</v>
      </c>
      <c r="H113" s="9">
        <v>1.77</v>
      </c>
      <c r="I113" s="12">
        <f>Sales_Data[[#This Row],[Qty]]*Sales_Data[[#This Row],[UnitPrice]]</f>
        <v>162.84</v>
      </c>
    </row>
    <row r="114" spans="1:9" x14ac:dyDescent="0.35">
      <c r="A114" s="8" t="s">
        <v>147</v>
      </c>
      <c r="B114" s="11">
        <v>44898</v>
      </c>
      <c r="C114" s="9" t="s">
        <v>18</v>
      </c>
      <c r="D114" s="9" t="s">
        <v>20</v>
      </c>
      <c r="E114" s="9" t="s">
        <v>12</v>
      </c>
      <c r="F114" s="9" t="s">
        <v>7</v>
      </c>
      <c r="G114" s="9">
        <v>139</v>
      </c>
      <c r="H114" s="9">
        <v>2.1799999999999997</v>
      </c>
      <c r="I114" s="12">
        <f>Sales_Data[[#This Row],[Qty]]*Sales_Data[[#This Row],[UnitPrice]]</f>
        <v>303.02</v>
      </c>
    </row>
    <row r="115" spans="1:9" x14ac:dyDescent="0.35">
      <c r="A115" s="8" t="s">
        <v>148</v>
      </c>
      <c r="B115" s="11">
        <v>44901</v>
      </c>
      <c r="C115" s="9" t="s">
        <v>18</v>
      </c>
      <c r="D115" s="9" t="s">
        <v>20</v>
      </c>
      <c r="E115" s="9" t="s">
        <v>12</v>
      </c>
      <c r="F115" s="9" t="s">
        <v>14</v>
      </c>
      <c r="G115" s="9">
        <v>29</v>
      </c>
      <c r="H115" s="9">
        <v>2.84</v>
      </c>
      <c r="I115" s="12">
        <f>Sales_Data[[#This Row],[Qty]]*Sales_Data[[#This Row],[UnitPrice]]</f>
        <v>82.36</v>
      </c>
    </row>
    <row r="116" spans="1:9" x14ac:dyDescent="0.35">
      <c r="A116" s="8" t="s">
        <v>149</v>
      </c>
      <c r="B116" s="11">
        <v>44904</v>
      </c>
      <c r="C116" s="9" t="s">
        <v>5</v>
      </c>
      <c r="D116" s="9" t="s">
        <v>6</v>
      </c>
      <c r="E116" s="9" t="s">
        <v>8</v>
      </c>
      <c r="F116" s="9" t="s">
        <v>9</v>
      </c>
      <c r="G116" s="9">
        <v>30</v>
      </c>
      <c r="H116" s="9">
        <v>2.27</v>
      </c>
      <c r="I116" s="12">
        <f>Sales_Data[[#This Row],[Qty]]*Sales_Data[[#This Row],[UnitPrice]]</f>
        <v>68.099999999999994</v>
      </c>
    </row>
    <row r="117" spans="1:9" x14ac:dyDescent="0.35">
      <c r="A117" s="8" t="s">
        <v>150</v>
      </c>
      <c r="B117" s="11">
        <v>44907</v>
      </c>
      <c r="C117" s="9" t="s">
        <v>5</v>
      </c>
      <c r="D117" s="9" t="s">
        <v>6</v>
      </c>
      <c r="E117" s="9" t="s">
        <v>12</v>
      </c>
      <c r="F117" s="9" t="s">
        <v>13</v>
      </c>
      <c r="G117" s="9">
        <v>36</v>
      </c>
      <c r="H117" s="9">
        <v>1.8699999999999999</v>
      </c>
      <c r="I117" s="12">
        <f>Sales_Data[[#This Row],[Qty]]*Sales_Data[[#This Row],[UnitPrice]]</f>
        <v>67.319999999999993</v>
      </c>
    </row>
    <row r="118" spans="1:9" x14ac:dyDescent="0.35">
      <c r="A118" s="8" t="s">
        <v>151</v>
      </c>
      <c r="B118" s="11">
        <v>44910</v>
      </c>
      <c r="C118" s="9" t="s">
        <v>5</v>
      </c>
      <c r="D118" s="9" t="s">
        <v>6</v>
      </c>
      <c r="E118" s="9" t="s">
        <v>21</v>
      </c>
      <c r="F118" s="9" t="s">
        <v>22</v>
      </c>
      <c r="G118" s="9">
        <v>41</v>
      </c>
      <c r="H118" s="9">
        <v>3.49</v>
      </c>
      <c r="I118" s="12">
        <f>Sales_Data[[#This Row],[Qty]]*Sales_Data[[#This Row],[UnitPrice]]</f>
        <v>143.09</v>
      </c>
    </row>
    <row r="119" spans="1:9" x14ac:dyDescent="0.35">
      <c r="A119" s="8" t="s">
        <v>152</v>
      </c>
      <c r="B119" s="11">
        <v>44913</v>
      </c>
      <c r="C119" s="9" t="s">
        <v>18</v>
      </c>
      <c r="D119" s="9" t="s">
        <v>19</v>
      </c>
      <c r="E119" s="9" t="s">
        <v>8</v>
      </c>
      <c r="F119" s="9" t="s">
        <v>11</v>
      </c>
      <c r="G119" s="9">
        <v>44</v>
      </c>
      <c r="H119" s="9">
        <v>1.7699999999999998</v>
      </c>
      <c r="I119" s="12">
        <f>Sales_Data[[#This Row],[Qty]]*Sales_Data[[#This Row],[UnitPrice]]</f>
        <v>77.88</v>
      </c>
    </row>
    <row r="120" spans="1:9" x14ac:dyDescent="0.35">
      <c r="A120" s="8" t="s">
        <v>153</v>
      </c>
      <c r="B120" s="11">
        <v>44916</v>
      </c>
      <c r="C120" s="9" t="s">
        <v>18</v>
      </c>
      <c r="D120" s="9" t="s">
        <v>19</v>
      </c>
      <c r="E120" s="9" t="s">
        <v>15</v>
      </c>
      <c r="F120" s="9" t="s">
        <v>16</v>
      </c>
      <c r="G120" s="9">
        <v>29</v>
      </c>
      <c r="H120" s="9">
        <v>1.68</v>
      </c>
      <c r="I120" s="12">
        <f>Sales_Data[[#This Row],[Qty]]*Sales_Data[[#This Row],[UnitPrice]]</f>
        <v>48.72</v>
      </c>
    </row>
    <row r="121" spans="1:9" x14ac:dyDescent="0.35">
      <c r="A121" s="8" t="s">
        <v>154</v>
      </c>
      <c r="B121" s="11">
        <v>44919</v>
      </c>
      <c r="C121" s="9" t="s">
        <v>5</v>
      </c>
      <c r="D121" s="9" t="s">
        <v>17</v>
      </c>
      <c r="E121" s="9" t="s">
        <v>12</v>
      </c>
      <c r="F121" s="9" t="s">
        <v>7</v>
      </c>
      <c r="G121" s="9">
        <v>237</v>
      </c>
      <c r="H121" s="9">
        <v>2.1799999999999997</v>
      </c>
      <c r="I121" s="12">
        <f>Sales_Data[[#This Row],[Qty]]*Sales_Data[[#This Row],[UnitPrice]]</f>
        <v>516.66</v>
      </c>
    </row>
    <row r="122" spans="1:9" x14ac:dyDescent="0.35">
      <c r="A122" s="8" t="s">
        <v>155</v>
      </c>
      <c r="B122" s="11">
        <v>44922</v>
      </c>
      <c r="C122" s="9" t="s">
        <v>5</v>
      </c>
      <c r="D122" s="9" t="s">
        <v>17</v>
      </c>
      <c r="E122" s="9" t="s">
        <v>12</v>
      </c>
      <c r="F122" s="9" t="s">
        <v>13</v>
      </c>
      <c r="G122" s="9">
        <v>65</v>
      </c>
      <c r="H122" s="9">
        <v>1.8699999999999999</v>
      </c>
      <c r="I122" s="12">
        <f>Sales_Data[[#This Row],[Qty]]*Sales_Data[[#This Row],[UnitPrice]]</f>
        <v>121.55</v>
      </c>
    </row>
    <row r="123" spans="1:9" x14ac:dyDescent="0.35">
      <c r="A123" s="8" t="s">
        <v>156</v>
      </c>
      <c r="B123" s="11">
        <v>44925</v>
      </c>
      <c r="C123" s="9" t="s">
        <v>18</v>
      </c>
      <c r="D123" s="9" t="s">
        <v>20</v>
      </c>
      <c r="E123" s="9" t="s">
        <v>12</v>
      </c>
      <c r="F123" s="9" t="s">
        <v>7</v>
      </c>
      <c r="G123" s="9">
        <v>83</v>
      </c>
      <c r="H123" s="9">
        <v>2.1800000000000002</v>
      </c>
      <c r="I123" s="12">
        <f>Sales_Data[[#This Row],[Qty]]*Sales_Data[[#This Row],[UnitPrice]]</f>
        <v>180.94000000000003</v>
      </c>
    </row>
    <row r="124" spans="1:9" x14ac:dyDescent="0.35">
      <c r="A124" s="8" t="s">
        <v>157</v>
      </c>
      <c r="B124" s="11">
        <v>44928</v>
      </c>
      <c r="C124" s="9" t="s">
        <v>5</v>
      </c>
      <c r="D124" s="9" t="s">
        <v>6</v>
      </c>
      <c r="E124" s="9" t="s">
        <v>12</v>
      </c>
      <c r="F124" s="9" t="s">
        <v>7</v>
      </c>
      <c r="G124" s="9">
        <v>32</v>
      </c>
      <c r="H124" s="9">
        <v>2.1800000000000002</v>
      </c>
      <c r="I124" s="12">
        <f>Sales_Data[[#This Row],[Qty]]*Sales_Data[[#This Row],[UnitPrice]]</f>
        <v>69.760000000000005</v>
      </c>
    </row>
    <row r="125" spans="1:9" x14ac:dyDescent="0.35">
      <c r="A125" s="8" t="s">
        <v>158</v>
      </c>
      <c r="B125" s="11">
        <v>44931</v>
      </c>
      <c r="C125" s="9" t="s">
        <v>5</v>
      </c>
      <c r="D125" s="9" t="s">
        <v>6</v>
      </c>
      <c r="E125" s="9" t="s">
        <v>8</v>
      </c>
      <c r="F125" s="9" t="s">
        <v>11</v>
      </c>
      <c r="G125" s="9">
        <v>63</v>
      </c>
      <c r="H125" s="9">
        <v>1.77</v>
      </c>
      <c r="I125" s="12">
        <f>Sales_Data[[#This Row],[Qty]]*Sales_Data[[#This Row],[UnitPrice]]</f>
        <v>111.51</v>
      </c>
    </row>
    <row r="126" spans="1:9" x14ac:dyDescent="0.35">
      <c r="A126" s="8" t="s">
        <v>159</v>
      </c>
      <c r="B126" s="11">
        <v>44934</v>
      </c>
      <c r="C126" s="9" t="s">
        <v>5</v>
      </c>
      <c r="D126" s="9" t="s">
        <v>6</v>
      </c>
      <c r="E126" s="9" t="s">
        <v>15</v>
      </c>
      <c r="F126" s="9" t="s">
        <v>23</v>
      </c>
      <c r="G126" s="9">
        <v>29</v>
      </c>
      <c r="H126" s="9">
        <v>3.15</v>
      </c>
      <c r="I126" s="12">
        <f>Sales_Data[[#This Row],[Qty]]*Sales_Data[[#This Row],[UnitPrice]]</f>
        <v>91.35</v>
      </c>
    </row>
    <row r="127" spans="1:9" x14ac:dyDescent="0.35">
      <c r="A127" s="8" t="s">
        <v>160</v>
      </c>
      <c r="B127" s="11">
        <v>44937</v>
      </c>
      <c r="C127" s="9" t="s">
        <v>18</v>
      </c>
      <c r="D127" s="9" t="s">
        <v>19</v>
      </c>
      <c r="E127" s="9" t="s">
        <v>8</v>
      </c>
      <c r="F127" s="9" t="s">
        <v>10</v>
      </c>
      <c r="G127" s="9">
        <v>77</v>
      </c>
      <c r="H127" s="9">
        <v>1.87</v>
      </c>
      <c r="I127" s="12">
        <f>Sales_Data[[#This Row],[Qty]]*Sales_Data[[#This Row],[UnitPrice]]</f>
        <v>143.99</v>
      </c>
    </row>
    <row r="128" spans="1:9" x14ac:dyDescent="0.35">
      <c r="A128" s="8" t="s">
        <v>161</v>
      </c>
      <c r="B128" s="11">
        <v>44940</v>
      </c>
      <c r="C128" s="9" t="s">
        <v>18</v>
      </c>
      <c r="D128" s="9" t="s">
        <v>19</v>
      </c>
      <c r="E128" s="9" t="s">
        <v>12</v>
      </c>
      <c r="F128" s="9" t="s">
        <v>14</v>
      </c>
      <c r="G128" s="9">
        <v>80</v>
      </c>
      <c r="H128" s="9">
        <v>2.84</v>
      </c>
      <c r="I128" s="12">
        <f>Sales_Data[[#This Row],[Qty]]*Sales_Data[[#This Row],[UnitPrice]]</f>
        <v>227.2</v>
      </c>
    </row>
    <row r="129" spans="1:9" x14ac:dyDescent="0.35">
      <c r="A129" s="8" t="s">
        <v>162</v>
      </c>
      <c r="B129" s="11">
        <v>44943</v>
      </c>
      <c r="C129" s="9" t="s">
        <v>5</v>
      </c>
      <c r="D129" s="9" t="s">
        <v>17</v>
      </c>
      <c r="E129" s="9" t="s">
        <v>8</v>
      </c>
      <c r="F129" s="9" t="s">
        <v>11</v>
      </c>
      <c r="G129" s="9">
        <v>102</v>
      </c>
      <c r="H129" s="9">
        <v>1.77</v>
      </c>
      <c r="I129" s="12">
        <f>Sales_Data[[#This Row],[Qty]]*Sales_Data[[#This Row],[UnitPrice]]</f>
        <v>180.54</v>
      </c>
    </row>
    <row r="130" spans="1:9" x14ac:dyDescent="0.35">
      <c r="A130" s="8" t="s">
        <v>163</v>
      </c>
      <c r="B130" s="11">
        <v>44946</v>
      </c>
      <c r="C130" s="9" t="s">
        <v>5</v>
      </c>
      <c r="D130" s="9" t="s">
        <v>17</v>
      </c>
      <c r="E130" s="9" t="s">
        <v>21</v>
      </c>
      <c r="F130" s="9" t="s">
        <v>22</v>
      </c>
      <c r="G130" s="9">
        <v>31</v>
      </c>
      <c r="H130" s="9">
        <v>3.4899999999999998</v>
      </c>
      <c r="I130" s="12">
        <f>Sales_Data[[#This Row],[Qty]]*Sales_Data[[#This Row],[UnitPrice]]</f>
        <v>108.19</v>
      </c>
    </row>
    <row r="131" spans="1:9" x14ac:dyDescent="0.35">
      <c r="A131" s="8" t="s">
        <v>164</v>
      </c>
      <c r="B131" s="11">
        <v>44949</v>
      </c>
      <c r="C131" s="9" t="s">
        <v>18</v>
      </c>
      <c r="D131" s="9" t="s">
        <v>20</v>
      </c>
      <c r="E131" s="9" t="s">
        <v>8</v>
      </c>
      <c r="F131" s="9" t="s">
        <v>11</v>
      </c>
      <c r="G131" s="9">
        <v>56</v>
      </c>
      <c r="H131" s="9">
        <v>1.77</v>
      </c>
      <c r="I131" s="12">
        <f>Sales_Data[[#This Row],[Qty]]*Sales_Data[[#This Row],[UnitPrice]]</f>
        <v>99.12</v>
      </c>
    </row>
    <row r="132" spans="1:9" x14ac:dyDescent="0.35">
      <c r="A132" s="8" t="s">
        <v>165</v>
      </c>
      <c r="B132" s="11">
        <v>44952</v>
      </c>
      <c r="C132" s="9" t="s">
        <v>5</v>
      </c>
      <c r="D132" s="9" t="s">
        <v>6</v>
      </c>
      <c r="E132" s="9" t="s">
        <v>12</v>
      </c>
      <c r="F132" s="9" t="s">
        <v>7</v>
      </c>
      <c r="G132" s="9">
        <v>52</v>
      </c>
      <c r="H132" s="9">
        <v>2.1800000000000002</v>
      </c>
      <c r="I132" s="12">
        <f>Sales_Data[[#This Row],[Qty]]*Sales_Data[[#This Row],[UnitPrice]]</f>
        <v>113.36000000000001</v>
      </c>
    </row>
    <row r="133" spans="1:9" x14ac:dyDescent="0.35">
      <c r="A133" s="8" t="s">
        <v>166</v>
      </c>
      <c r="B133" s="11">
        <v>44955</v>
      </c>
      <c r="C133" s="9" t="s">
        <v>5</v>
      </c>
      <c r="D133" s="9" t="s">
        <v>6</v>
      </c>
      <c r="E133" s="9" t="s">
        <v>8</v>
      </c>
      <c r="F133" s="9" t="s">
        <v>11</v>
      </c>
      <c r="G133" s="9">
        <v>51</v>
      </c>
      <c r="H133" s="9">
        <v>1.77</v>
      </c>
      <c r="I133" s="12">
        <f>Sales_Data[[#This Row],[Qty]]*Sales_Data[[#This Row],[UnitPrice]]</f>
        <v>90.27</v>
      </c>
    </row>
    <row r="134" spans="1:9" x14ac:dyDescent="0.35">
      <c r="A134" s="8" t="s">
        <v>167</v>
      </c>
      <c r="B134" s="11">
        <v>44958</v>
      </c>
      <c r="C134" s="9" t="s">
        <v>5</v>
      </c>
      <c r="D134" s="9" t="s">
        <v>6</v>
      </c>
      <c r="E134" s="9" t="s">
        <v>15</v>
      </c>
      <c r="F134" s="9" t="s">
        <v>16</v>
      </c>
      <c r="G134" s="9">
        <v>24</v>
      </c>
      <c r="H134" s="9">
        <v>1.68</v>
      </c>
      <c r="I134" s="12">
        <f>Sales_Data[[#This Row],[Qty]]*Sales_Data[[#This Row],[UnitPrice]]</f>
        <v>40.32</v>
      </c>
    </row>
    <row r="135" spans="1:9" x14ac:dyDescent="0.35">
      <c r="A135" s="8" t="s">
        <v>168</v>
      </c>
      <c r="B135" s="11">
        <v>44961</v>
      </c>
      <c r="C135" s="9" t="s">
        <v>18</v>
      </c>
      <c r="D135" s="9" t="s">
        <v>19</v>
      </c>
      <c r="E135" s="9" t="s">
        <v>12</v>
      </c>
      <c r="F135" s="9" t="s">
        <v>7</v>
      </c>
      <c r="G135" s="9">
        <v>58</v>
      </c>
      <c r="H135" s="9">
        <v>2.1800000000000002</v>
      </c>
      <c r="I135" s="12">
        <f>Sales_Data[[#This Row],[Qty]]*Sales_Data[[#This Row],[UnitPrice]]</f>
        <v>126.44000000000001</v>
      </c>
    </row>
    <row r="136" spans="1:9" x14ac:dyDescent="0.35">
      <c r="A136" s="8" t="s">
        <v>169</v>
      </c>
      <c r="B136" s="11">
        <v>44964</v>
      </c>
      <c r="C136" s="9" t="s">
        <v>18</v>
      </c>
      <c r="D136" s="9" t="s">
        <v>19</v>
      </c>
      <c r="E136" s="9" t="s">
        <v>12</v>
      </c>
      <c r="F136" s="9" t="s">
        <v>13</v>
      </c>
      <c r="G136" s="9">
        <v>34</v>
      </c>
      <c r="H136" s="9">
        <v>1.8699999999999999</v>
      </c>
      <c r="I136" s="12">
        <f>Sales_Data[[#This Row],[Qty]]*Sales_Data[[#This Row],[UnitPrice]]</f>
        <v>63.58</v>
      </c>
    </row>
    <row r="137" spans="1:9" x14ac:dyDescent="0.35">
      <c r="A137" s="8" t="s">
        <v>170</v>
      </c>
      <c r="B137" s="11">
        <v>44967</v>
      </c>
      <c r="C137" s="9" t="s">
        <v>5</v>
      </c>
      <c r="D137" s="9" t="s">
        <v>17</v>
      </c>
      <c r="E137" s="9" t="s">
        <v>8</v>
      </c>
      <c r="F137" s="9" t="s">
        <v>11</v>
      </c>
      <c r="G137" s="9">
        <v>34</v>
      </c>
      <c r="H137" s="9">
        <v>1.77</v>
      </c>
      <c r="I137" s="12">
        <f>Sales_Data[[#This Row],[Qty]]*Sales_Data[[#This Row],[UnitPrice]]</f>
        <v>60.18</v>
      </c>
    </row>
    <row r="138" spans="1:9" x14ac:dyDescent="0.35">
      <c r="A138" s="8" t="s">
        <v>171</v>
      </c>
      <c r="B138" s="11">
        <v>44970</v>
      </c>
      <c r="C138" s="9" t="s">
        <v>5</v>
      </c>
      <c r="D138" s="9" t="s">
        <v>17</v>
      </c>
      <c r="E138" s="9" t="s">
        <v>15</v>
      </c>
      <c r="F138" s="9" t="s">
        <v>16</v>
      </c>
      <c r="G138" s="9">
        <v>21</v>
      </c>
      <c r="H138" s="9">
        <v>1.6800000000000002</v>
      </c>
      <c r="I138" s="12">
        <f>Sales_Data[[#This Row],[Qty]]*Sales_Data[[#This Row],[UnitPrice]]</f>
        <v>35.28</v>
      </c>
    </row>
    <row r="139" spans="1:9" x14ac:dyDescent="0.35">
      <c r="A139" s="8" t="s">
        <v>172</v>
      </c>
      <c r="B139" s="11">
        <v>44973</v>
      </c>
      <c r="C139" s="9" t="s">
        <v>18</v>
      </c>
      <c r="D139" s="9" t="s">
        <v>20</v>
      </c>
      <c r="E139" s="9" t="s">
        <v>12</v>
      </c>
      <c r="F139" s="9" t="s">
        <v>14</v>
      </c>
      <c r="G139" s="9">
        <v>29</v>
      </c>
      <c r="H139" s="9">
        <v>2.84</v>
      </c>
      <c r="I139" s="12">
        <f>Sales_Data[[#This Row],[Qty]]*Sales_Data[[#This Row],[UnitPrice]]</f>
        <v>82.36</v>
      </c>
    </row>
    <row r="140" spans="1:9" x14ac:dyDescent="0.35">
      <c r="A140" s="8" t="s">
        <v>173</v>
      </c>
      <c r="B140" s="11">
        <v>44976</v>
      </c>
      <c r="C140" s="9" t="s">
        <v>5</v>
      </c>
      <c r="D140" s="9" t="s">
        <v>6</v>
      </c>
      <c r="E140" s="9" t="s">
        <v>8</v>
      </c>
      <c r="F140" s="9" t="s">
        <v>11</v>
      </c>
      <c r="G140" s="9">
        <v>68</v>
      </c>
      <c r="H140" s="9">
        <v>1.77</v>
      </c>
      <c r="I140" s="12">
        <f>Sales_Data[[#This Row],[Qty]]*Sales_Data[[#This Row],[UnitPrice]]</f>
        <v>120.36</v>
      </c>
    </row>
    <row r="141" spans="1:9" x14ac:dyDescent="0.35">
      <c r="A141" s="8" t="s">
        <v>174</v>
      </c>
      <c r="B141" s="11">
        <v>44979</v>
      </c>
      <c r="C141" s="9" t="s">
        <v>5</v>
      </c>
      <c r="D141" s="9" t="s">
        <v>6</v>
      </c>
      <c r="E141" s="9" t="s">
        <v>15</v>
      </c>
      <c r="F141" s="9" t="s">
        <v>23</v>
      </c>
      <c r="G141" s="9">
        <v>31</v>
      </c>
      <c r="H141" s="9">
        <v>3.1500000000000004</v>
      </c>
      <c r="I141" s="12">
        <f>Sales_Data[[#This Row],[Qty]]*Sales_Data[[#This Row],[UnitPrice]]</f>
        <v>97.65</v>
      </c>
    </row>
    <row r="142" spans="1:9" x14ac:dyDescent="0.35">
      <c r="A142" s="8" t="s">
        <v>175</v>
      </c>
      <c r="B142" s="11">
        <v>44982</v>
      </c>
      <c r="C142" s="9" t="s">
        <v>18</v>
      </c>
      <c r="D142" s="9" t="s">
        <v>19</v>
      </c>
      <c r="E142" s="9" t="s">
        <v>12</v>
      </c>
      <c r="F142" s="9" t="s">
        <v>7</v>
      </c>
      <c r="G142" s="9">
        <v>30</v>
      </c>
      <c r="H142" s="9">
        <v>2.1800000000000002</v>
      </c>
      <c r="I142" s="12">
        <f>Sales_Data[[#This Row],[Qty]]*Sales_Data[[#This Row],[UnitPrice]]</f>
        <v>65.400000000000006</v>
      </c>
    </row>
    <row r="143" spans="1:9" x14ac:dyDescent="0.35">
      <c r="A143" s="8" t="s">
        <v>176</v>
      </c>
      <c r="B143" s="11">
        <v>44985</v>
      </c>
      <c r="C143" s="9" t="s">
        <v>18</v>
      </c>
      <c r="D143" s="9" t="s">
        <v>19</v>
      </c>
      <c r="E143" s="9" t="s">
        <v>12</v>
      </c>
      <c r="F143" s="9" t="s">
        <v>13</v>
      </c>
      <c r="G143" s="9">
        <v>232</v>
      </c>
      <c r="H143" s="9">
        <v>1.8699999999999999</v>
      </c>
      <c r="I143" s="12">
        <f>Sales_Data[[#This Row],[Qty]]*Sales_Data[[#This Row],[UnitPrice]]</f>
        <v>433.84</v>
      </c>
    </row>
    <row r="144" spans="1:9" x14ac:dyDescent="0.35">
      <c r="A144" s="8" t="s">
        <v>177</v>
      </c>
      <c r="B144" s="11">
        <v>44987</v>
      </c>
      <c r="C144" s="9" t="s">
        <v>5</v>
      </c>
      <c r="D144" s="9" t="s">
        <v>17</v>
      </c>
      <c r="E144" s="9" t="s">
        <v>8</v>
      </c>
      <c r="F144" s="9" t="s">
        <v>10</v>
      </c>
      <c r="G144" s="9">
        <v>68</v>
      </c>
      <c r="H144" s="9">
        <v>1.8699999999999999</v>
      </c>
      <c r="I144" s="12">
        <f>Sales_Data[[#This Row],[Qty]]*Sales_Data[[#This Row],[UnitPrice]]</f>
        <v>127.16</v>
      </c>
    </row>
    <row r="145" spans="1:9" x14ac:dyDescent="0.35">
      <c r="A145" s="8" t="s">
        <v>178</v>
      </c>
      <c r="B145" s="11">
        <v>44990</v>
      </c>
      <c r="C145" s="9" t="s">
        <v>5</v>
      </c>
      <c r="D145" s="9" t="s">
        <v>17</v>
      </c>
      <c r="E145" s="9" t="s">
        <v>12</v>
      </c>
      <c r="F145" s="9" t="s">
        <v>14</v>
      </c>
      <c r="G145" s="9">
        <v>97</v>
      </c>
      <c r="H145" s="9">
        <v>2.8400000000000003</v>
      </c>
      <c r="I145" s="12">
        <f>Sales_Data[[#This Row],[Qty]]*Sales_Data[[#This Row],[UnitPrice]]</f>
        <v>275.48</v>
      </c>
    </row>
    <row r="146" spans="1:9" x14ac:dyDescent="0.35">
      <c r="A146" s="8" t="s">
        <v>179</v>
      </c>
      <c r="B146" s="11">
        <v>44993</v>
      </c>
      <c r="C146" s="9" t="s">
        <v>18</v>
      </c>
      <c r="D146" s="9" t="s">
        <v>20</v>
      </c>
      <c r="E146" s="9" t="s">
        <v>8</v>
      </c>
      <c r="F146" s="9" t="s">
        <v>10</v>
      </c>
      <c r="G146" s="9">
        <v>86</v>
      </c>
      <c r="H146" s="9">
        <v>1.8699999999999999</v>
      </c>
      <c r="I146" s="12">
        <f>Sales_Data[[#This Row],[Qty]]*Sales_Data[[#This Row],[UnitPrice]]</f>
        <v>160.82</v>
      </c>
    </row>
    <row r="147" spans="1:9" x14ac:dyDescent="0.35">
      <c r="A147" s="8" t="s">
        <v>180</v>
      </c>
      <c r="B147" s="11">
        <v>44996</v>
      </c>
      <c r="C147" s="9" t="s">
        <v>18</v>
      </c>
      <c r="D147" s="9" t="s">
        <v>20</v>
      </c>
      <c r="E147" s="9" t="s">
        <v>15</v>
      </c>
      <c r="F147" s="9" t="s">
        <v>16</v>
      </c>
      <c r="G147" s="9">
        <v>41</v>
      </c>
      <c r="H147" s="9">
        <v>1.68</v>
      </c>
      <c r="I147" s="12">
        <f>Sales_Data[[#This Row],[Qty]]*Sales_Data[[#This Row],[UnitPrice]]</f>
        <v>68.88</v>
      </c>
    </row>
    <row r="148" spans="1:9" x14ac:dyDescent="0.35">
      <c r="A148" s="8" t="s">
        <v>181</v>
      </c>
      <c r="B148" s="11">
        <v>44999</v>
      </c>
      <c r="C148" s="9" t="s">
        <v>5</v>
      </c>
      <c r="D148" s="9" t="s">
        <v>6</v>
      </c>
      <c r="E148" s="9" t="s">
        <v>8</v>
      </c>
      <c r="F148" s="9" t="s">
        <v>11</v>
      </c>
      <c r="G148" s="9">
        <v>93</v>
      </c>
      <c r="H148" s="9">
        <v>1.7700000000000002</v>
      </c>
      <c r="I148" s="12">
        <f>Sales_Data[[#This Row],[Qty]]*Sales_Data[[#This Row],[UnitPrice]]</f>
        <v>164.61</v>
      </c>
    </row>
    <row r="149" spans="1:9" x14ac:dyDescent="0.35">
      <c r="A149" s="8" t="s">
        <v>182</v>
      </c>
      <c r="B149" s="11">
        <v>45002</v>
      </c>
      <c r="C149" s="9" t="s">
        <v>5</v>
      </c>
      <c r="D149" s="9" t="s">
        <v>6</v>
      </c>
      <c r="E149" s="9" t="s">
        <v>15</v>
      </c>
      <c r="F149" s="9" t="s">
        <v>16</v>
      </c>
      <c r="G149" s="9">
        <v>47</v>
      </c>
      <c r="H149" s="9">
        <v>1.68</v>
      </c>
      <c r="I149" s="12">
        <f>Sales_Data[[#This Row],[Qty]]*Sales_Data[[#This Row],[UnitPrice]]</f>
        <v>78.959999999999994</v>
      </c>
    </row>
    <row r="150" spans="1:9" x14ac:dyDescent="0.35">
      <c r="A150" s="8" t="s">
        <v>183</v>
      </c>
      <c r="B150" s="11">
        <v>45005</v>
      </c>
      <c r="C150" s="9" t="s">
        <v>18</v>
      </c>
      <c r="D150" s="9" t="s">
        <v>19</v>
      </c>
      <c r="E150" s="9" t="s">
        <v>8</v>
      </c>
      <c r="F150" s="9" t="s">
        <v>11</v>
      </c>
      <c r="G150" s="9">
        <v>103</v>
      </c>
      <c r="H150" s="9">
        <v>1.77</v>
      </c>
      <c r="I150" s="12">
        <f>Sales_Data[[#This Row],[Qty]]*Sales_Data[[#This Row],[UnitPrice]]</f>
        <v>182.31</v>
      </c>
    </row>
    <row r="151" spans="1:9" x14ac:dyDescent="0.35">
      <c r="A151" s="8" t="s">
        <v>184</v>
      </c>
      <c r="B151" s="11">
        <v>45008</v>
      </c>
      <c r="C151" s="9" t="s">
        <v>18</v>
      </c>
      <c r="D151" s="9" t="s">
        <v>19</v>
      </c>
      <c r="E151" s="9" t="s">
        <v>15</v>
      </c>
      <c r="F151" s="9" t="s">
        <v>16</v>
      </c>
      <c r="G151" s="9">
        <v>33</v>
      </c>
      <c r="H151" s="9">
        <v>1.68</v>
      </c>
      <c r="I151" s="12">
        <f>Sales_Data[[#This Row],[Qty]]*Sales_Data[[#This Row],[UnitPrice]]</f>
        <v>55.44</v>
      </c>
    </row>
    <row r="152" spans="1:9" x14ac:dyDescent="0.35">
      <c r="A152" s="8" t="s">
        <v>185</v>
      </c>
      <c r="B152" s="11">
        <v>45011</v>
      </c>
      <c r="C152" s="9" t="s">
        <v>5</v>
      </c>
      <c r="D152" s="9" t="s">
        <v>17</v>
      </c>
      <c r="E152" s="9" t="s">
        <v>8</v>
      </c>
      <c r="F152" s="9" t="s">
        <v>10</v>
      </c>
      <c r="G152" s="9">
        <v>57</v>
      </c>
      <c r="H152" s="9">
        <v>1.87</v>
      </c>
      <c r="I152" s="12">
        <f>Sales_Data[[#This Row],[Qty]]*Sales_Data[[#This Row],[UnitPrice]]</f>
        <v>106.59</v>
      </c>
    </row>
    <row r="153" spans="1:9" x14ac:dyDescent="0.35">
      <c r="A153" s="8" t="s">
        <v>186</v>
      </c>
      <c r="B153" s="11">
        <v>45014</v>
      </c>
      <c r="C153" s="9" t="s">
        <v>5</v>
      </c>
      <c r="D153" s="9" t="s">
        <v>17</v>
      </c>
      <c r="E153" s="9" t="s">
        <v>12</v>
      </c>
      <c r="F153" s="9" t="s">
        <v>14</v>
      </c>
      <c r="G153" s="9">
        <v>65</v>
      </c>
      <c r="H153" s="9">
        <v>2.84</v>
      </c>
      <c r="I153" s="12">
        <f>Sales_Data[[#This Row],[Qty]]*Sales_Data[[#This Row],[UnitPrice]]</f>
        <v>184.6</v>
      </c>
    </row>
    <row r="154" spans="1:9" x14ac:dyDescent="0.35">
      <c r="A154" s="8" t="s">
        <v>187</v>
      </c>
      <c r="B154" s="11">
        <v>45017</v>
      </c>
      <c r="C154" s="9" t="s">
        <v>18</v>
      </c>
      <c r="D154" s="9" t="s">
        <v>20</v>
      </c>
      <c r="E154" s="9" t="s">
        <v>8</v>
      </c>
      <c r="F154" s="9" t="s">
        <v>11</v>
      </c>
      <c r="G154" s="9">
        <v>118</v>
      </c>
      <c r="H154" s="9">
        <v>1.77</v>
      </c>
      <c r="I154" s="12">
        <f>Sales_Data[[#This Row],[Qty]]*Sales_Data[[#This Row],[UnitPrice]]</f>
        <v>208.86</v>
      </c>
    </row>
    <row r="155" spans="1:9" x14ac:dyDescent="0.35">
      <c r="A155" s="8" t="s">
        <v>188</v>
      </c>
      <c r="B155" s="11">
        <v>45020</v>
      </c>
      <c r="C155" s="9" t="s">
        <v>5</v>
      </c>
      <c r="D155" s="9" t="s">
        <v>6</v>
      </c>
      <c r="E155" s="9" t="s">
        <v>12</v>
      </c>
      <c r="F155" s="9" t="s">
        <v>7</v>
      </c>
      <c r="G155" s="9">
        <v>36</v>
      </c>
      <c r="H155" s="9">
        <v>2.1800000000000002</v>
      </c>
      <c r="I155" s="12">
        <f>Sales_Data[[#This Row],[Qty]]*Sales_Data[[#This Row],[UnitPrice]]</f>
        <v>78.48</v>
      </c>
    </row>
    <row r="156" spans="1:9" x14ac:dyDescent="0.35">
      <c r="A156" s="8" t="s">
        <v>189</v>
      </c>
      <c r="B156" s="11">
        <v>45023</v>
      </c>
      <c r="C156" s="9" t="s">
        <v>5</v>
      </c>
      <c r="D156" s="9" t="s">
        <v>6</v>
      </c>
      <c r="E156" s="9" t="s">
        <v>12</v>
      </c>
      <c r="F156" s="9" t="s">
        <v>14</v>
      </c>
      <c r="G156" s="9">
        <v>123</v>
      </c>
      <c r="H156" s="9">
        <v>2.84</v>
      </c>
      <c r="I156" s="12">
        <f>Sales_Data[[#This Row],[Qty]]*Sales_Data[[#This Row],[UnitPrice]]</f>
        <v>349.32</v>
      </c>
    </row>
    <row r="157" spans="1:9" x14ac:dyDescent="0.35">
      <c r="A157" s="8" t="s">
        <v>190</v>
      </c>
      <c r="B157" s="11">
        <v>45026</v>
      </c>
      <c r="C157" s="9" t="s">
        <v>18</v>
      </c>
      <c r="D157" s="9" t="s">
        <v>19</v>
      </c>
      <c r="E157" s="9" t="s">
        <v>8</v>
      </c>
      <c r="F157" s="9" t="s">
        <v>11</v>
      </c>
      <c r="G157" s="9">
        <v>90</v>
      </c>
      <c r="H157" s="9">
        <v>1.77</v>
      </c>
      <c r="I157" s="12">
        <f>Sales_Data[[#This Row],[Qty]]*Sales_Data[[#This Row],[UnitPrice]]</f>
        <v>159.30000000000001</v>
      </c>
    </row>
    <row r="158" spans="1:9" x14ac:dyDescent="0.35">
      <c r="A158" s="8" t="s">
        <v>191</v>
      </c>
      <c r="B158" s="11">
        <v>45029</v>
      </c>
      <c r="C158" s="9" t="s">
        <v>18</v>
      </c>
      <c r="D158" s="9" t="s">
        <v>19</v>
      </c>
      <c r="E158" s="9" t="s">
        <v>21</v>
      </c>
      <c r="F158" s="9" t="s">
        <v>22</v>
      </c>
      <c r="G158" s="9">
        <v>21</v>
      </c>
      <c r="H158" s="9">
        <v>3.49</v>
      </c>
      <c r="I158" s="12">
        <f>Sales_Data[[#This Row],[Qty]]*Sales_Data[[#This Row],[UnitPrice]]</f>
        <v>73.290000000000006</v>
      </c>
    </row>
    <row r="159" spans="1:9" x14ac:dyDescent="0.35">
      <c r="A159" s="8" t="s">
        <v>192</v>
      </c>
      <c r="B159" s="11">
        <v>45032</v>
      </c>
      <c r="C159" s="9" t="s">
        <v>5</v>
      </c>
      <c r="D159" s="9" t="s">
        <v>17</v>
      </c>
      <c r="E159" s="9" t="s">
        <v>8</v>
      </c>
      <c r="F159" s="9" t="s">
        <v>11</v>
      </c>
      <c r="G159" s="9">
        <v>48</v>
      </c>
      <c r="H159" s="9">
        <v>1.7699999999999998</v>
      </c>
      <c r="I159" s="12">
        <f>Sales_Data[[#This Row],[Qty]]*Sales_Data[[#This Row],[UnitPrice]]</f>
        <v>84.96</v>
      </c>
    </row>
    <row r="160" spans="1:9" x14ac:dyDescent="0.35">
      <c r="A160" s="8" t="s">
        <v>193</v>
      </c>
      <c r="B160" s="11">
        <v>45035</v>
      </c>
      <c r="C160" s="9" t="s">
        <v>5</v>
      </c>
      <c r="D160" s="9" t="s">
        <v>17</v>
      </c>
      <c r="E160" s="9" t="s">
        <v>15</v>
      </c>
      <c r="F160" s="9" t="s">
        <v>16</v>
      </c>
      <c r="G160" s="9">
        <v>24</v>
      </c>
      <c r="H160" s="9">
        <v>1.68</v>
      </c>
      <c r="I160" s="12">
        <f>Sales_Data[[#This Row],[Qty]]*Sales_Data[[#This Row],[UnitPrice]]</f>
        <v>40.32</v>
      </c>
    </row>
    <row r="161" spans="1:9" x14ac:dyDescent="0.35">
      <c r="A161" s="8" t="s">
        <v>194</v>
      </c>
      <c r="B161" s="11">
        <v>45038</v>
      </c>
      <c r="C161" s="9" t="s">
        <v>18</v>
      </c>
      <c r="D161" s="9" t="s">
        <v>20</v>
      </c>
      <c r="E161" s="9" t="s">
        <v>12</v>
      </c>
      <c r="F161" s="9" t="s">
        <v>13</v>
      </c>
      <c r="G161" s="9">
        <v>67</v>
      </c>
      <c r="H161" s="9">
        <v>1.87</v>
      </c>
      <c r="I161" s="12">
        <f>Sales_Data[[#This Row],[Qty]]*Sales_Data[[#This Row],[UnitPrice]]</f>
        <v>125.29</v>
      </c>
    </row>
    <row r="162" spans="1:9" x14ac:dyDescent="0.35">
      <c r="A162" s="8" t="s">
        <v>195</v>
      </c>
      <c r="B162" s="11">
        <v>45041</v>
      </c>
      <c r="C162" s="9" t="s">
        <v>5</v>
      </c>
      <c r="D162" s="9" t="s">
        <v>6</v>
      </c>
      <c r="E162" s="9" t="s">
        <v>8</v>
      </c>
      <c r="F162" s="9" t="s">
        <v>10</v>
      </c>
      <c r="G162" s="9">
        <v>27</v>
      </c>
      <c r="H162" s="9">
        <v>1.87</v>
      </c>
      <c r="I162" s="12">
        <f>Sales_Data[[#This Row],[Qty]]*Sales_Data[[#This Row],[UnitPrice]]</f>
        <v>50.49</v>
      </c>
    </row>
    <row r="163" spans="1:9" x14ac:dyDescent="0.35">
      <c r="A163" s="8" t="s">
        <v>196</v>
      </c>
      <c r="B163" s="11">
        <v>45044</v>
      </c>
      <c r="C163" s="9" t="s">
        <v>5</v>
      </c>
      <c r="D163" s="9" t="s">
        <v>6</v>
      </c>
      <c r="E163" s="9" t="s">
        <v>12</v>
      </c>
      <c r="F163" s="9" t="s">
        <v>14</v>
      </c>
      <c r="G163" s="9">
        <v>129</v>
      </c>
      <c r="H163" s="9">
        <v>2.8400000000000003</v>
      </c>
      <c r="I163" s="12">
        <f>Sales_Data[[#This Row],[Qty]]*Sales_Data[[#This Row],[UnitPrice]]</f>
        <v>366.36</v>
      </c>
    </row>
    <row r="164" spans="1:9" x14ac:dyDescent="0.35">
      <c r="A164" s="8" t="s">
        <v>197</v>
      </c>
      <c r="B164" s="11">
        <v>45047</v>
      </c>
      <c r="C164" s="9" t="s">
        <v>18</v>
      </c>
      <c r="D164" s="9" t="s">
        <v>19</v>
      </c>
      <c r="E164" s="9" t="s">
        <v>12</v>
      </c>
      <c r="F164" s="9" t="s">
        <v>7</v>
      </c>
      <c r="G164" s="9">
        <v>77</v>
      </c>
      <c r="H164" s="9">
        <v>2.1800000000000002</v>
      </c>
      <c r="I164" s="12">
        <f>Sales_Data[[#This Row],[Qty]]*Sales_Data[[#This Row],[UnitPrice]]</f>
        <v>167.86</v>
      </c>
    </row>
    <row r="165" spans="1:9" x14ac:dyDescent="0.35">
      <c r="A165" s="8" t="s">
        <v>198</v>
      </c>
      <c r="B165" s="11">
        <v>45050</v>
      </c>
      <c r="C165" s="9" t="s">
        <v>18</v>
      </c>
      <c r="D165" s="9" t="s">
        <v>19</v>
      </c>
      <c r="E165" s="9" t="s">
        <v>12</v>
      </c>
      <c r="F165" s="9" t="s">
        <v>13</v>
      </c>
      <c r="G165" s="9">
        <v>58</v>
      </c>
      <c r="H165" s="9">
        <v>1.8699999999999999</v>
      </c>
      <c r="I165" s="12">
        <f>Sales_Data[[#This Row],[Qty]]*Sales_Data[[#This Row],[UnitPrice]]</f>
        <v>108.46</v>
      </c>
    </row>
    <row r="166" spans="1:9" x14ac:dyDescent="0.35">
      <c r="A166" s="8" t="s">
        <v>199</v>
      </c>
      <c r="B166" s="11">
        <v>45053</v>
      </c>
      <c r="C166" s="9" t="s">
        <v>5</v>
      </c>
      <c r="D166" s="9" t="s">
        <v>17</v>
      </c>
      <c r="E166" s="9" t="s">
        <v>8</v>
      </c>
      <c r="F166" s="9" t="s">
        <v>10</v>
      </c>
      <c r="G166" s="9">
        <v>47</v>
      </c>
      <c r="H166" s="9">
        <v>1.87</v>
      </c>
      <c r="I166" s="12">
        <f>Sales_Data[[#This Row],[Qty]]*Sales_Data[[#This Row],[UnitPrice]]</f>
        <v>87.89</v>
      </c>
    </row>
    <row r="167" spans="1:9" x14ac:dyDescent="0.35">
      <c r="A167" s="8" t="s">
        <v>200</v>
      </c>
      <c r="B167" s="11">
        <v>45056</v>
      </c>
      <c r="C167" s="9" t="s">
        <v>5</v>
      </c>
      <c r="D167" s="9" t="s">
        <v>17</v>
      </c>
      <c r="E167" s="9" t="s">
        <v>12</v>
      </c>
      <c r="F167" s="9" t="s">
        <v>14</v>
      </c>
      <c r="G167" s="9">
        <v>33</v>
      </c>
      <c r="H167" s="9">
        <v>2.84</v>
      </c>
      <c r="I167" s="12">
        <f>Sales_Data[[#This Row],[Qty]]*Sales_Data[[#This Row],[UnitPrice]]</f>
        <v>93.72</v>
      </c>
    </row>
    <row r="168" spans="1:9" x14ac:dyDescent="0.35">
      <c r="A168" s="8" t="s">
        <v>201</v>
      </c>
      <c r="B168" s="11">
        <v>45059</v>
      </c>
      <c r="C168" s="9" t="s">
        <v>18</v>
      </c>
      <c r="D168" s="9" t="s">
        <v>20</v>
      </c>
      <c r="E168" s="9" t="s">
        <v>12</v>
      </c>
      <c r="F168" s="9" t="s">
        <v>13</v>
      </c>
      <c r="G168" s="9">
        <v>82</v>
      </c>
      <c r="H168" s="9">
        <v>1.87</v>
      </c>
      <c r="I168" s="12">
        <f>Sales_Data[[#This Row],[Qty]]*Sales_Data[[#This Row],[UnitPrice]]</f>
        <v>153.34</v>
      </c>
    </row>
    <row r="169" spans="1:9" x14ac:dyDescent="0.35">
      <c r="A169" s="8" t="s">
        <v>202</v>
      </c>
      <c r="B169" s="11">
        <v>45062</v>
      </c>
      <c r="C169" s="9" t="s">
        <v>5</v>
      </c>
      <c r="D169" s="9" t="s">
        <v>6</v>
      </c>
      <c r="E169" s="9" t="s">
        <v>8</v>
      </c>
      <c r="F169" s="9" t="s">
        <v>11</v>
      </c>
      <c r="G169" s="9">
        <v>58</v>
      </c>
      <c r="H169" s="9">
        <v>1.77</v>
      </c>
      <c r="I169" s="12">
        <f>Sales_Data[[#This Row],[Qty]]*Sales_Data[[#This Row],[UnitPrice]]</f>
        <v>102.66</v>
      </c>
    </row>
    <row r="170" spans="1:9" x14ac:dyDescent="0.35">
      <c r="A170" s="8" t="s">
        <v>203</v>
      </c>
      <c r="B170" s="11">
        <v>45065</v>
      </c>
      <c r="C170" s="9" t="s">
        <v>5</v>
      </c>
      <c r="D170" s="9" t="s">
        <v>6</v>
      </c>
      <c r="E170" s="9" t="s">
        <v>15</v>
      </c>
      <c r="F170" s="9" t="s">
        <v>23</v>
      </c>
      <c r="G170" s="9">
        <v>30</v>
      </c>
      <c r="H170" s="9">
        <v>3.15</v>
      </c>
      <c r="I170" s="12">
        <f>Sales_Data[[#This Row],[Qty]]*Sales_Data[[#This Row],[UnitPrice]]</f>
        <v>94.5</v>
      </c>
    </row>
    <row r="171" spans="1:9" x14ac:dyDescent="0.35">
      <c r="A171" s="8" t="s">
        <v>204</v>
      </c>
      <c r="B171" s="11">
        <v>45068</v>
      </c>
      <c r="C171" s="9" t="s">
        <v>18</v>
      </c>
      <c r="D171" s="9" t="s">
        <v>19</v>
      </c>
      <c r="E171" s="9" t="s">
        <v>12</v>
      </c>
      <c r="F171" s="9" t="s">
        <v>13</v>
      </c>
      <c r="G171" s="9">
        <v>43</v>
      </c>
      <c r="H171" s="9">
        <v>1.8699999999999999</v>
      </c>
      <c r="I171" s="12">
        <f>Sales_Data[[#This Row],[Qty]]*Sales_Data[[#This Row],[UnitPrice]]</f>
        <v>80.41</v>
      </c>
    </row>
    <row r="172" spans="1:9" x14ac:dyDescent="0.35">
      <c r="A172" s="8" t="s">
        <v>205</v>
      </c>
      <c r="B172" s="11">
        <v>45071</v>
      </c>
      <c r="C172" s="9" t="s">
        <v>5</v>
      </c>
      <c r="D172" s="9" t="s">
        <v>17</v>
      </c>
      <c r="E172" s="9" t="s">
        <v>8</v>
      </c>
      <c r="F172" s="9" t="s">
        <v>11</v>
      </c>
      <c r="G172" s="9">
        <v>84</v>
      </c>
      <c r="H172" s="9">
        <v>1.77</v>
      </c>
      <c r="I172" s="12">
        <f>Sales_Data[[#This Row],[Qty]]*Sales_Data[[#This Row],[UnitPrice]]</f>
        <v>148.68</v>
      </c>
    </row>
    <row r="173" spans="1:9" x14ac:dyDescent="0.35">
      <c r="A173" s="8" t="s">
        <v>206</v>
      </c>
      <c r="B173" s="11">
        <v>45074</v>
      </c>
      <c r="C173" s="9" t="s">
        <v>18</v>
      </c>
      <c r="D173" s="9" t="s">
        <v>20</v>
      </c>
      <c r="E173" s="9" t="s">
        <v>12</v>
      </c>
      <c r="F173" s="9" t="s">
        <v>7</v>
      </c>
      <c r="G173" s="9">
        <v>36</v>
      </c>
      <c r="H173" s="9">
        <v>2.1800000000000002</v>
      </c>
      <c r="I173" s="12">
        <f>Sales_Data[[#This Row],[Qty]]*Sales_Data[[#This Row],[UnitPrice]]</f>
        <v>78.48</v>
      </c>
    </row>
    <row r="174" spans="1:9" x14ac:dyDescent="0.35">
      <c r="A174" s="8" t="s">
        <v>207</v>
      </c>
      <c r="B174" s="11">
        <v>45077</v>
      </c>
      <c r="C174" s="9" t="s">
        <v>18</v>
      </c>
      <c r="D174" s="9" t="s">
        <v>20</v>
      </c>
      <c r="E174" s="9" t="s">
        <v>12</v>
      </c>
      <c r="F174" s="9" t="s">
        <v>14</v>
      </c>
      <c r="G174" s="9">
        <v>44</v>
      </c>
      <c r="H174" s="9">
        <v>2.84</v>
      </c>
      <c r="I174" s="12">
        <f>Sales_Data[[#This Row],[Qty]]*Sales_Data[[#This Row],[UnitPrice]]</f>
        <v>124.96</v>
      </c>
    </row>
    <row r="175" spans="1:9" x14ac:dyDescent="0.35">
      <c r="A175" s="8" t="s">
        <v>208</v>
      </c>
      <c r="B175" s="11">
        <v>45080</v>
      </c>
      <c r="C175" s="9" t="s">
        <v>5</v>
      </c>
      <c r="D175" s="9" t="s">
        <v>6</v>
      </c>
      <c r="E175" s="9" t="s">
        <v>8</v>
      </c>
      <c r="F175" s="9" t="s">
        <v>10</v>
      </c>
      <c r="G175" s="9">
        <v>27</v>
      </c>
      <c r="H175" s="9">
        <v>1.87</v>
      </c>
      <c r="I175" s="12">
        <f>Sales_Data[[#This Row],[Qty]]*Sales_Data[[#This Row],[UnitPrice]]</f>
        <v>50.49</v>
      </c>
    </row>
    <row r="176" spans="1:9" x14ac:dyDescent="0.35">
      <c r="A176" s="8" t="s">
        <v>209</v>
      </c>
      <c r="B176" s="11">
        <v>45083</v>
      </c>
      <c r="C176" s="9" t="s">
        <v>5</v>
      </c>
      <c r="D176" s="9" t="s">
        <v>6</v>
      </c>
      <c r="E176" s="9" t="s">
        <v>12</v>
      </c>
      <c r="F176" s="9" t="s">
        <v>14</v>
      </c>
      <c r="G176" s="9">
        <v>120</v>
      </c>
      <c r="H176" s="9">
        <v>2.8400000000000003</v>
      </c>
      <c r="I176" s="12">
        <f>Sales_Data[[#This Row],[Qty]]*Sales_Data[[#This Row],[UnitPrice]]</f>
        <v>340.8</v>
      </c>
    </row>
    <row r="177" spans="1:9" x14ac:dyDescent="0.35">
      <c r="A177" s="8" t="s">
        <v>210</v>
      </c>
      <c r="B177" s="11">
        <v>45086</v>
      </c>
      <c r="C177" s="9" t="s">
        <v>5</v>
      </c>
      <c r="D177" s="9" t="s">
        <v>6</v>
      </c>
      <c r="E177" s="9" t="s">
        <v>21</v>
      </c>
      <c r="F177" s="9" t="s">
        <v>22</v>
      </c>
      <c r="G177" s="9">
        <v>26</v>
      </c>
      <c r="H177" s="9">
        <v>3.4899999999999998</v>
      </c>
      <c r="I177" s="12">
        <f>Sales_Data[[#This Row],[Qty]]*Sales_Data[[#This Row],[UnitPrice]]</f>
        <v>90.74</v>
      </c>
    </row>
    <row r="178" spans="1:9" x14ac:dyDescent="0.35">
      <c r="A178" s="8" t="s">
        <v>211</v>
      </c>
      <c r="B178" s="11">
        <v>45089</v>
      </c>
      <c r="C178" s="9" t="s">
        <v>18</v>
      </c>
      <c r="D178" s="9" t="s">
        <v>19</v>
      </c>
      <c r="E178" s="9" t="s">
        <v>8</v>
      </c>
      <c r="F178" s="9" t="s">
        <v>11</v>
      </c>
      <c r="G178" s="9">
        <v>73</v>
      </c>
      <c r="H178" s="9">
        <v>1.77</v>
      </c>
      <c r="I178" s="12">
        <f>Sales_Data[[#This Row],[Qty]]*Sales_Data[[#This Row],[UnitPrice]]</f>
        <v>129.21</v>
      </c>
    </row>
    <row r="179" spans="1:9" x14ac:dyDescent="0.35">
      <c r="A179" s="8" t="s">
        <v>212</v>
      </c>
      <c r="B179" s="11">
        <v>45092</v>
      </c>
      <c r="C179" s="9" t="s">
        <v>5</v>
      </c>
      <c r="D179" s="9" t="s">
        <v>17</v>
      </c>
      <c r="E179" s="9" t="s">
        <v>8</v>
      </c>
      <c r="F179" s="9" t="s">
        <v>10</v>
      </c>
      <c r="G179" s="9">
        <v>38</v>
      </c>
      <c r="H179" s="9">
        <v>1.87</v>
      </c>
      <c r="I179" s="12">
        <f>Sales_Data[[#This Row],[Qty]]*Sales_Data[[#This Row],[UnitPrice]]</f>
        <v>71.06</v>
      </c>
    </row>
    <row r="180" spans="1:9" x14ac:dyDescent="0.35">
      <c r="A180" s="8" t="s">
        <v>213</v>
      </c>
      <c r="B180" s="11">
        <v>45095</v>
      </c>
      <c r="C180" s="9" t="s">
        <v>5</v>
      </c>
      <c r="D180" s="9" t="s">
        <v>17</v>
      </c>
      <c r="E180" s="9" t="s">
        <v>12</v>
      </c>
      <c r="F180" s="9" t="s">
        <v>14</v>
      </c>
      <c r="G180" s="9">
        <v>40</v>
      </c>
      <c r="H180" s="9">
        <v>2.84</v>
      </c>
      <c r="I180" s="12">
        <f>Sales_Data[[#This Row],[Qty]]*Sales_Data[[#This Row],[UnitPrice]]</f>
        <v>113.6</v>
      </c>
    </row>
    <row r="181" spans="1:9" x14ac:dyDescent="0.35">
      <c r="A181" s="8" t="s">
        <v>214</v>
      </c>
      <c r="B181" s="11">
        <v>45098</v>
      </c>
      <c r="C181" s="9" t="s">
        <v>18</v>
      </c>
      <c r="D181" s="9" t="s">
        <v>20</v>
      </c>
      <c r="E181" s="9" t="s">
        <v>8</v>
      </c>
      <c r="F181" s="9" t="s">
        <v>11</v>
      </c>
      <c r="G181" s="9">
        <v>41</v>
      </c>
      <c r="H181" s="9">
        <v>1.7699999999999998</v>
      </c>
      <c r="I181" s="12">
        <f>Sales_Data[[#This Row],[Qty]]*Sales_Data[[#This Row],[UnitPrice]]</f>
        <v>72.569999999999993</v>
      </c>
    </row>
    <row r="182" spans="1:9" x14ac:dyDescent="0.35">
      <c r="A182" s="8" t="s">
        <v>215</v>
      </c>
      <c r="B182" s="11">
        <v>45101</v>
      </c>
      <c r="C182" s="9" t="s">
        <v>5</v>
      </c>
      <c r="D182" s="9" t="s">
        <v>6</v>
      </c>
      <c r="E182" s="9" t="s">
        <v>8</v>
      </c>
      <c r="F182" s="9" t="s">
        <v>9</v>
      </c>
      <c r="G182" s="9">
        <v>27</v>
      </c>
      <c r="H182" s="9">
        <v>2.27</v>
      </c>
      <c r="I182" s="12">
        <f>Sales_Data[[#This Row],[Qty]]*Sales_Data[[#This Row],[UnitPrice]]</f>
        <v>61.29</v>
      </c>
    </row>
    <row r="183" spans="1:9" x14ac:dyDescent="0.35">
      <c r="A183" s="8" t="s">
        <v>216</v>
      </c>
      <c r="B183" s="11">
        <v>45104</v>
      </c>
      <c r="C183" s="9" t="s">
        <v>5</v>
      </c>
      <c r="D183" s="9" t="s">
        <v>6</v>
      </c>
      <c r="E183" s="9" t="s">
        <v>12</v>
      </c>
      <c r="F183" s="9" t="s">
        <v>13</v>
      </c>
      <c r="G183" s="9">
        <v>38</v>
      </c>
      <c r="H183" s="9">
        <v>1.87</v>
      </c>
      <c r="I183" s="12">
        <f>Sales_Data[[#This Row],[Qty]]*Sales_Data[[#This Row],[UnitPrice]]</f>
        <v>71.06</v>
      </c>
    </row>
    <row r="184" spans="1:9" x14ac:dyDescent="0.35">
      <c r="A184" s="8" t="s">
        <v>217</v>
      </c>
      <c r="B184" s="11">
        <v>45107</v>
      </c>
      <c r="C184" s="9" t="s">
        <v>5</v>
      </c>
      <c r="D184" s="9" t="s">
        <v>6</v>
      </c>
      <c r="E184" s="9" t="s">
        <v>21</v>
      </c>
      <c r="F184" s="9" t="s">
        <v>22</v>
      </c>
      <c r="G184" s="9">
        <v>34</v>
      </c>
      <c r="H184" s="9">
        <v>3.4899999999999998</v>
      </c>
      <c r="I184" s="12">
        <f>Sales_Data[[#This Row],[Qty]]*Sales_Data[[#This Row],[UnitPrice]]</f>
        <v>118.66</v>
      </c>
    </row>
    <row r="185" spans="1:9" x14ac:dyDescent="0.35">
      <c r="A185" s="8" t="s">
        <v>218</v>
      </c>
      <c r="B185" s="11">
        <v>45110</v>
      </c>
      <c r="C185" s="9" t="s">
        <v>18</v>
      </c>
      <c r="D185" s="9" t="s">
        <v>19</v>
      </c>
      <c r="E185" s="9" t="s">
        <v>8</v>
      </c>
      <c r="F185" s="9" t="s">
        <v>10</v>
      </c>
      <c r="G185" s="9">
        <v>65</v>
      </c>
      <c r="H185" s="9">
        <v>1.8699999999999999</v>
      </c>
      <c r="I185" s="12">
        <f>Sales_Data[[#This Row],[Qty]]*Sales_Data[[#This Row],[UnitPrice]]</f>
        <v>121.55</v>
      </c>
    </row>
    <row r="186" spans="1:9" x14ac:dyDescent="0.35">
      <c r="A186" s="8" t="s">
        <v>219</v>
      </c>
      <c r="B186" s="11">
        <v>45113</v>
      </c>
      <c r="C186" s="9" t="s">
        <v>18</v>
      </c>
      <c r="D186" s="9" t="s">
        <v>19</v>
      </c>
      <c r="E186" s="9" t="s">
        <v>12</v>
      </c>
      <c r="F186" s="9" t="s">
        <v>14</v>
      </c>
      <c r="G186" s="9">
        <v>60</v>
      </c>
      <c r="H186" s="9">
        <v>2.8400000000000003</v>
      </c>
      <c r="I186" s="12">
        <f>Sales_Data[[#This Row],[Qty]]*Sales_Data[[#This Row],[UnitPrice]]</f>
        <v>170.4</v>
      </c>
    </row>
    <row r="187" spans="1:9" x14ac:dyDescent="0.35">
      <c r="A187" s="8" t="s">
        <v>220</v>
      </c>
      <c r="B187" s="11">
        <v>45116</v>
      </c>
      <c r="C187" s="9" t="s">
        <v>5</v>
      </c>
      <c r="D187" s="9" t="s">
        <v>17</v>
      </c>
      <c r="E187" s="9" t="s">
        <v>12</v>
      </c>
      <c r="F187" s="9" t="s">
        <v>7</v>
      </c>
      <c r="G187" s="9">
        <v>37</v>
      </c>
      <c r="H187" s="9">
        <v>2.1799999999999997</v>
      </c>
      <c r="I187" s="12">
        <f>Sales_Data[[#This Row],[Qty]]*Sales_Data[[#This Row],[UnitPrice]]</f>
        <v>80.66</v>
      </c>
    </row>
    <row r="188" spans="1:9" x14ac:dyDescent="0.35">
      <c r="A188" s="8" t="s">
        <v>221</v>
      </c>
      <c r="B188" s="11">
        <v>45119</v>
      </c>
      <c r="C188" s="9" t="s">
        <v>5</v>
      </c>
      <c r="D188" s="9" t="s">
        <v>17</v>
      </c>
      <c r="E188" s="9" t="s">
        <v>12</v>
      </c>
      <c r="F188" s="9" t="s">
        <v>13</v>
      </c>
      <c r="G188" s="9">
        <v>40</v>
      </c>
      <c r="H188" s="9">
        <v>1.8699999999999999</v>
      </c>
      <c r="I188" s="12">
        <f>Sales_Data[[#This Row],[Qty]]*Sales_Data[[#This Row],[UnitPrice]]</f>
        <v>74.8</v>
      </c>
    </row>
    <row r="189" spans="1:9" x14ac:dyDescent="0.35">
      <c r="A189" s="8" t="s">
        <v>222</v>
      </c>
      <c r="B189" s="11">
        <v>45122</v>
      </c>
      <c r="C189" s="9" t="s">
        <v>18</v>
      </c>
      <c r="D189" s="9" t="s">
        <v>20</v>
      </c>
      <c r="E189" s="9" t="s">
        <v>8</v>
      </c>
      <c r="F189" s="9" t="s">
        <v>10</v>
      </c>
      <c r="G189" s="9">
        <v>26</v>
      </c>
      <c r="H189" s="9">
        <v>1.8699999999999999</v>
      </c>
      <c r="I189" s="12">
        <f>Sales_Data[[#This Row],[Qty]]*Sales_Data[[#This Row],[UnitPrice]]</f>
        <v>48.62</v>
      </c>
    </row>
    <row r="190" spans="1:9" x14ac:dyDescent="0.35">
      <c r="A190" s="8" t="s">
        <v>223</v>
      </c>
      <c r="B190" s="11">
        <v>45125</v>
      </c>
      <c r="C190" s="9" t="s">
        <v>5</v>
      </c>
      <c r="D190" s="9" t="s">
        <v>6</v>
      </c>
      <c r="E190" s="9" t="s">
        <v>8</v>
      </c>
      <c r="F190" s="9" t="s">
        <v>9</v>
      </c>
      <c r="G190" s="9">
        <v>22</v>
      </c>
      <c r="H190" s="9">
        <v>2.27</v>
      </c>
      <c r="I190" s="12">
        <f>Sales_Data[[#This Row],[Qty]]*Sales_Data[[#This Row],[UnitPrice]]</f>
        <v>49.94</v>
      </c>
    </row>
    <row r="191" spans="1:9" x14ac:dyDescent="0.35">
      <c r="A191" s="8" t="s">
        <v>224</v>
      </c>
      <c r="B191" s="11">
        <v>45128</v>
      </c>
      <c r="C191" s="9" t="s">
        <v>5</v>
      </c>
      <c r="D191" s="9" t="s">
        <v>6</v>
      </c>
      <c r="E191" s="9" t="s">
        <v>12</v>
      </c>
      <c r="F191" s="9" t="s">
        <v>13</v>
      </c>
      <c r="G191" s="9">
        <v>32</v>
      </c>
      <c r="H191" s="9">
        <v>1.87</v>
      </c>
      <c r="I191" s="12">
        <f>Sales_Data[[#This Row],[Qty]]*Sales_Data[[#This Row],[UnitPrice]]</f>
        <v>59.84</v>
      </c>
    </row>
    <row r="192" spans="1:9" x14ac:dyDescent="0.35">
      <c r="A192" s="8" t="s">
        <v>225</v>
      </c>
      <c r="B192" s="11">
        <v>45131</v>
      </c>
      <c r="C192" s="9" t="s">
        <v>5</v>
      </c>
      <c r="D192" s="9" t="s">
        <v>6</v>
      </c>
      <c r="E192" s="9" t="s">
        <v>21</v>
      </c>
      <c r="F192" s="9" t="s">
        <v>22</v>
      </c>
      <c r="G192" s="9">
        <v>23</v>
      </c>
      <c r="H192" s="9">
        <v>3.4899999999999998</v>
      </c>
      <c r="I192" s="12">
        <f>Sales_Data[[#This Row],[Qty]]*Sales_Data[[#This Row],[UnitPrice]]</f>
        <v>80.27</v>
      </c>
    </row>
    <row r="193" spans="1:9" x14ac:dyDescent="0.35">
      <c r="A193" s="8" t="s">
        <v>226</v>
      </c>
      <c r="B193" s="11">
        <v>45134</v>
      </c>
      <c r="C193" s="9" t="s">
        <v>18</v>
      </c>
      <c r="D193" s="9" t="s">
        <v>19</v>
      </c>
      <c r="E193" s="9" t="s">
        <v>12</v>
      </c>
      <c r="F193" s="9" t="s">
        <v>7</v>
      </c>
      <c r="G193" s="9">
        <v>20</v>
      </c>
      <c r="H193" s="9">
        <v>2.1800000000000002</v>
      </c>
      <c r="I193" s="12">
        <f>Sales_Data[[#This Row],[Qty]]*Sales_Data[[#This Row],[UnitPrice]]</f>
        <v>43.6</v>
      </c>
    </row>
    <row r="194" spans="1:9" x14ac:dyDescent="0.35">
      <c r="A194" s="8" t="s">
        <v>227</v>
      </c>
      <c r="B194" s="11">
        <v>45137</v>
      </c>
      <c r="C194" s="9" t="s">
        <v>18</v>
      </c>
      <c r="D194" s="9" t="s">
        <v>19</v>
      </c>
      <c r="E194" s="9" t="s">
        <v>12</v>
      </c>
      <c r="F194" s="9" t="s">
        <v>13</v>
      </c>
      <c r="G194" s="9">
        <v>64</v>
      </c>
      <c r="H194" s="9">
        <v>1.87</v>
      </c>
      <c r="I194" s="12">
        <f>Sales_Data[[#This Row],[Qty]]*Sales_Data[[#This Row],[UnitPrice]]</f>
        <v>119.68</v>
      </c>
    </row>
    <row r="195" spans="1:9" x14ac:dyDescent="0.35">
      <c r="A195" s="8" t="s">
        <v>228</v>
      </c>
      <c r="B195" s="11">
        <v>45140</v>
      </c>
      <c r="C195" s="9" t="s">
        <v>5</v>
      </c>
      <c r="D195" s="9" t="s">
        <v>17</v>
      </c>
      <c r="E195" s="9" t="s">
        <v>8</v>
      </c>
      <c r="F195" s="9" t="s">
        <v>11</v>
      </c>
      <c r="G195" s="9">
        <v>71</v>
      </c>
      <c r="H195" s="9">
        <v>1.77</v>
      </c>
      <c r="I195" s="12">
        <f>Sales_Data[[#This Row],[Qty]]*Sales_Data[[#This Row],[UnitPrice]]</f>
        <v>125.67</v>
      </c>
    </row>
    <row r="196" spans="1:9" x14ac:dyDescent="0.35">
      <c r="A196" s="8" t="s">
        <v>229</v>
      </c>
      <c r="B196" s="11">
        <v>45143</v>
      </c>
      <c r="C196" s="9" t="s">
        <v>18</v>
      </c>
      <c r="D196" s="9" t="s">
        <v>20</v>
      </c>
      <c r="E196" s="9" t="s">
        <v>12</v>
      </c>
      <c r="F196" s="9" t="s">
        <v>7</v>
      </c>
      <c r="G196" s="9">
        <v>90</v>
      </c>
      <c r="H196" s="9">
        <v>2.1799999999999997</v>
      </c>
      <c r="I196" s="12">
        <f>Sales_Data[[#This Row],[Qty]]*Sales_Data[[#This Row],[UnitPrice]]</f>
        <v>196.2</v>
      </c>
    </row>
    <row r="197" spans="1:9" x14ac:dyDescent="0.35">
      <c r="A197" s="8" t="s">
        <v>230</v>
      </c>
      <c r="B197" s="11">
        <v>45146</v>
      </c>
      <c r="C197" s="9" t="s">
        <v>18</v>
      </c>
      <c r="D197" s="9" t="s">
        <v>20</v>
      </c>
      <c r="E197" s="9" t="s">
        <v>12</v>
      </c>
      <c r="F197" s="9" t="s">
        <v>14</v>
      </c>
      <c r="G197" s="9">
        <v>38</v>
      </c>
      <c r="H197" s="9">
        <v>2.84</v>
      </c>
      <c r="I197" s="12">
        <f>Sales_Data[[#This Row],[Qty]]*Sales_Data[[#This Row],[UnitPrice]]</f>
        <v>107.91999999999999</v>
      </c>
    </row>
    <row r="198" spans="1:9" x14ac:dyDescent="0.35">
      <c r="A198" s="8" t="s">
        <v>231</v>
      </c>
      <c r="B198" s="11">
        <v>45149</v>
      </c>
      <c r="C198" s="9" t="s">
        <v>5</v>
      </c>
      <c r="D198" s="9" t="s">
        <v>6</v>
      </c>
      <c r="E198" s="9" t="s">
        <v>8</v>
      </c>
      <c r="F198" s="9" t="s">
        <v>11</v>
      </c>
      <c r="G198" s="9">
        <v>55</v>
      </c>
      <c r="H198" s="9">
        <v>1.7699999999999998</v>
      </c>
      <c r="I198" s="12">
        <f>Sales_Data[[#This Row],[Qty]]*Sales_Data[[#This Row],[UnitPrice]]</f>
        <v>97.35</v>
      </c>
    </row>
    <row r="199" spans="1:9" x14ac:dyDescent="0.35">
      <c r="A199" s="8" t="s">
        <v>232</v>
      </c>
      <c r="B199" s="11">
        <v>45152</v>
      </c>
      <c r="C199" s="9" t="s">
        <v>5</v>
      </c>
      <c r="D199" s="9" t="s">
        <v>6</v>
      </c>
      <c r="E199" s="9" t="s">
        <v>15</v>
      </c>
      <c r="F199" s="9" t="s">
        <v>23</v>
      </c>
      <c r="G199" s="9">
        <v>22</v>
      </c>
      <c r="H199" s="9">
        <v>3.15</v>
      </c>
      <c r="I199" s="12">
        <f>Sales_Data[[#This Row],[Qty]]*Sales_Data[[#This Row],[UnitPrice]]</f>
        <v>69.3</v>
      </c>
    </row>
    <row r="200" spans="1:9" x14ac:dyDescent="0.35">
      <c r="A200" s="8" t="s">
        <v>233</v>
      </c>
      <c r="B200" s="11">
        <v>45155</v>
      </c>
      <c r="C200" s="9" t="s">
        <v>18</v>
      </c>
      <c r="D200" s="9" t="s">
        <v>19</v>
      </c>
      <c r="E200" s="9" t="s">
        <v>8</v>
      </c>
      <c r="F200" s="9" t="s">
        <v>11</v>
      </c>
      <c r="G200" s="9">
        <v>34</v>
      </c>
      <c r="H200" s="9">
        <v>1.77</v>
      </c>
      <c r="I200" s="12">
        <f>Sales_Data[[#This Row],[Qty]]*Sales_Data[[#This Row],[UnitPrice]]</f>
        <v>60.18</v>
      </c>
    </row>
    <row r="201" spans="1:9" x14ac:dyDescent="0.35">
      <c r="A201" s="8" t="s">
        <v>234</v>
      </c>
      <c r="B201" s="11">
        <v>45158</v>
      </c>
      <c r="C201" s="9" t="s">
        <v>5</v>
      </c>
      <c r="D201" s="9" t="s">
        <v>17</v>
      </c>
      <c r="E201" s="9" t="s">
        <v>8</v>
      </c>
      <c r="F201" s="9" t="s">
        <v>10</v>
      </c>
      <c r="G201" s="9">
        <v>39</v>
      </c>
      <c r="H201" s="9">
        <v>1.87</v>
      </c>
      <c r="I201" s="12">
        <f>Sales_Data[[#This Row],[Qty]]*Sales_Data[[#This Row],[UnitPrice]]</f>
        <v>72.930000000000007</v>
      </c>
    </row>
    <row r="202" spans="1:9" x14ac:dyDescent="0.35">
      <c r="A202" s="8" t="s">
        <v>235</v>
      </c>
      <c r="B202" s="11">
        <v>45161</v>
      </c>
      <c r="C202" s="9" t="s">
        <v>5</v>
      </c>
      <c r="D202" s="9" t="s">
        <v>17</v>
      </c>
      <c r="E202" s="9" t="s">
        <v>12</v>
      </c>
      <c r="F202" s="9" t="s">
        <v>14</v>
      </c>
      <c r="G202" s="9">
        <v>41</v>
      </c>
      <c r="H202" s="9">
        <v>2.84</v>
      </c>
      <c r="I202" s="12">
        <f>Sales_Data[[#This Row],[Qty]]*Sales_Data[[#This Row],[UnitPrice]]</f>
        <v>116.44</v>
      </c>
    </row>
    <row r="203" spans="1:9" x14ac:dyDescent="0.35">
      <c r="A203" s="8" t="s">
        <v>236</v>
      </c>
      <c r="B203" s="11">
        <v>45164</v>
      </c>
      <c r="C203" s="9" t="s">
        <v>18</v>
      </c>
      <c r="D203" s="9" t="s">
        <v>20</v>
      </c>
      <c r="E203" s="9" t="s">
        <v>8</v>
      </c>
      <c r="F203" s="9" t="s">
        <v>11</v>
      </c>
      <c r="G203" s="9">
        <v>41</v>
      </c>
      <c r="H203" s="9">
        <v>1.7699999999999998</v>
      </c>
      <c r="I203" s="12">
        <f>Sales_Data[[#This Row],[Qty]]*Sales_Data[[#This Row],[UnitPrice]]</f>
        <v>72.569999999999993</v>
      </c>
    </row>
    <row r="204" spans="1:9" x14ac:dyDescent="0.35">
      <c r="A204" s="8" t="s">
        <v>237</v>
      </c>
      <c r="B204" s="11">
        <v>45167</v>
      </c>
      <c r="C204" s="9" t="s">
        <v>5</v>
      </c>
      <c r="D204" s="9" t="s">
        <v>6</v>
      </c>
      <c r="E204" s="9" t="s">
        <v>12</v>
      </c>
      <c r="F204" s="9" t="s">
        <v>7</v>
      </c>
      <c r="G204" s="9">
        <v>136</v>
      </c>
      <c r="H204" s="9">
        <v>2.1800000000000002</v>
      </c>
      <c r="I204" s="12">
        <f>Sales_Data[[#This Row],[Qty]]*Sales_Data[[#This Row],[UnitPrice]]</f>
        <v>296.48</v>
      </c>
    </row>
    <row r="205" spans="1:9" x14ac:dyDescent="0.35">
      <c r="A205" s="8" t="s">
        <v>238</v>
      </c>
      <c r="B205" s="11">
        <v>45170</v>
      </c>
      <c r="C205" s="9" t="s">
        <v>5</v>
      </c>
      <c r="D205" s="9" t="s">
        <v>6</v>
      </c>
      <c r="E205" s="9" t="s">
        <v>8</v>
      </c>
      <c r="F205" s="9" t="s">
        <v>11</v>
      </c>
      <c r="G205" s="9">
        <v>25</v>
      </c>
      <c r="H205" s="9">
        <v>1.77</v>
      </c>
      <c r="I205" s="12">
        <f>Sales_Data[[#This Row],[Qty]]*Sales_Data[[#This Row],[UnitPrice]]</f>
        <v>44.25</v>
      </c>
    </row>
    <row r="206" spans="1:9" x14ac:dyDescent="0.35">
      <c r="A206" s="8" t="s">
        <v>239</v>
      </c>
      <c r="B206" s="11">
        <v>45173</v>
      </c>
      <c r="C206" s="9" t="s">
        <v>5</v>
      </c>
      <c r="D206" s="9" t="s">
        <v>6</v>
      </c>
      <c r="E206" s="9" t="s">
        <v>15</v>
      </c>
      <c r="F206" s="9" t="s">
        <v>23</v>
      </c>
      <c r="G206" s="9">
        <v>26</v>
      </c>
      <c r="H206" s="9">
        <v>3.1500000000000004</v>
      </c>
      <c r="I206" s="12">
        <f>Sales_Data[[#This Row],[Qty]]*Sales_Data[[#This Row],[UnitPrice]]</f>
        <v>81.900000000000006</v>
      </c>
    </row>
    <row r="207" spans="1:9" x14ac:dyDescent="0.35">
      <c r="A207" s="8" t="s">
        <v>240</v>
      </c>
      <c r="B207" s="11">
        <v>45176</v>
      </c>
      <c r="C207" s="9" t="s">
        <v>18</v>
      </c>
      <c r="D207" s="9" t="s">
        <v>19</v>
      </c>
      <c r="E207" s="9" t="s">
        <v>8</v>
      </c>
      <c r="F207" s="9" t="s">
        <v>10</v>
      </c>
      <c r="G207" s="9">
        <v>50</v>
      </c>
      <c r="H207" s="9">
        <v>1.87</v>
      </c>
      <c r="I207" s="12">
        <f>Sales_Data[[#This Row],[Qty]]*Sales_Data[[#This Row],[UnitPrice]]</f>
        <v>93.5</v>
      </c>
    </row>
    <row r="208" spans="1:9" x14ac:dyDescent="0.35">
      <c r="A208" s="8" t="s">
        <v>241</v>
      </c>
      <c r="B208" s="11">
        <v>45179</v>
      </c>
      <c r="C208" s="9" t="s">
        <v>18</v>
      </c>
      <c r="D208" s="9" t="s">
        <v>19</v>
      </c>
      <c r="E208" s="9" t="s">
        <v>12</v>
      </c>
      <c r="F208" s="9" t="s">
        <v>14</v>
      </c>
      <c r="G208" s="9">
        <v>79</v>
      </c>
      <c r="H208" s="9">
        <v>2.8400000000000003</v>
      </c>
      <c r="I208" s="12">
        <f>Sales_Data[[#This Row],[Qty]]*Sales_Data[[#This Row],[UnitPrice]]</f>
        <v>224.36</v>
      </c>
    </row>
    <row r="209" spans="1:9" x14ac:dyDescent="0.35">
      <c r="A209" s="8" t="s">
        <v>242</v>
      </c>
      <c r="B209" s="11">
        <v>45182</v>
      </c>
      <c r="C209" s="9" t="s">
        <v>5</v>
      </c>
      <c r="D209" s="9" t="s">
        <v>17</v>
      </c>
      <c r="E209" s="9" t="s">
        <v>8</v>
      </c>
      <c r="F209" s="9" t="s">
        <v>11</v>
      </c>
      <c r="G209" s="9">
        <v>30</v>
      </c>
      <c r="H209" s="9">
        <v>1.77</v>
      </c>
      <c r="I209" s="12">
        <f>Sales_Data[[#This Row],[Qty]]*Sales_Data[[#This Row],[UnitPrice]]</f>
        <v>53.1</v>
      </c>
    </row>
    <row r="210" spans="1:9" x14ac:dyDescent="0.35">
      <c r="A210" s="8" t="s">
        <v>243</v>
      </c>
      <c r="B210" s="11">
        <v>45185</v>
      </c>
      <c r="C210" s="9" t="s">
        <v>5</v>
      </c>
      <c r="D210" s="9" t="s">
        <v>17</v>
      </c>
      <c r="E210" s="9" t="s">
        <v>15</v>
      </c>
      <c r="F210" s="9" t="s">
        <v>16</v>
      </c>
      <c r="G210" s="9">
        <v>20</v>
      </c>
      <c r="H210" s="9">
        <v>1.6800000000000002</v>
      </c>
      <c r="I210" s="12">
        <f>Sales_Data[[#This Row],[Qty]]*Sales_Data[[#This Row],[UnitPrice]]</f>
        <v>33.6</v>
      </c>
    </row>
    <row r="211" spans="1:9" x14ac:dyDescent="0.35">
      <c r="A211" s="8" t="s">
        <v>244</v>
      </c>
      <c r="B211" s="11">
        <v>45188</v>
      </c>
      <c r="C211" s="9" t="s">
        <v>18</v>
      </c>
      <c r="D211" s="9" t="s">
        <v>20</v>
      </c>
      <c r="E211" s="9" t="s">
        <v>8</v>
      </c>
      <c r="F211" s="9" t="s">
        <v>11</v>
      </c>
      <c r="G211" s="9">
        <v>49</v>
      </c>
      <c r="H211" s="9">
        <v>1.77</v>
      </c>
      <c r="I211" s="12">
        <f>Sales_Data[[#This Row],[Qty]]*Sales_Data[[#This Row],[UnitPrice]]</f>
        <v>86.73</v>
      </c>
    </row>
    <row r="212" spans="1:9" x14ac:dyDescent="0.35">
      <c r="A212" s="8" t="s">
        <v>245</v>
      </c>
      <c r="B212" s="11">
        <v>45191</v>
      </c>
      <c r="C212" s="9" t="s">
        <v>5</v>
      </c>
      <c r="D212" s="9" t="s">
        <v>6</v>
      </c>
      <c r="E212" s="9" t="s">
        <v>12</v>
      </c>
      <c r="F212" s="9" t="s">
        <v>7</v>
      </c>
      <c r="G212" s="9">
        <v>40</v>
      </c>
      <c r="H212" s="9">
        <v>2.1800000000000002</v>
      </c>
      <c r="I212" s="12">
        <f>Sales_Data[[#This Row],[Qty]]*Sales_Data[[#This Row],[UnitPrice]]</f>
        <v>87.2</v>
      </c>
    </row>
    <row r="213" spans="1:9" x14ac:dyDescent="0.35">
      <c r="A213" s="8" t="s">
        <v>246</v>
      </c>
      <c r="B213" s="11">
        <v>45194</v>
      </c>
      <c r="C213" s="9" t="s">
        <v>5</v>
      </c>
      <c r="D213" s="9" t="s">
        <v>6</v>
      </c>
      <c r="E213" s="9" t="s">
        <v>8</v>
      </c>
      <c r="F213" s="9" t="s">
        <v>11</v>
      </c>
      <c r="G213" s="9">
        <v>31</v>
      </c>
      <c r="H213" s="9">
        <v>1.77</v>
      </c>
      <c r="I213" s="12">
        <f>Sales_Data[[#This Row],[Qty]]*Sales_Data[[#This Row],[UnitPrice]]</f>
        <v>54.87</v>
      </c>
    </row>
    <row r="214" spans="1:9" x14ac:dyDescent="0.35">
      <c r="A214" s="8" t="s">
        <v>247</v>
      </c>
      <c r="B214" s="11">
        <v>45197</v>
      </c>
      <c r="C214" s="9" t="s">
        <v>5</v>
      </c>
      <c r="D214" s="9" t="s">
        <v>6</v>
      </c>
      <c r="E214" s="9" t="s">
        <v>15</v>
      </c>
      <c r="F214" s="9" t="s">
        <v>23</v>
      </c>
      <c r="G214" s="9">
        <v>21</v>
      </c>
      <c r="H214" s="9">
        <v>3.1500000000000004</v>
      </c>
      <c r="I214" s="12">
        <f>Sales_Data[[#This Row],[Qty]]*Sales_Data[[#This Row],[UnitPrice]]</f>
        <v>66.150000000000006</v>
      </c>
    </row>
    <row r="215" spans="1:9" x14ac:dyDescent="0.35">
      <c r="A215" s="8" t="s">
        <v>248</v>
      </c>
      <c r="B215" s="11">
        <v>45200</v>
      </c>
      <c r="C215" s="9" t="s">
        <v>18</v>
      </c>
      <c r="D215" s="9" t="s">
        <v>19</v>
      </c>
      <c r="E215" s="9" t="s">
        <v>8</v>
      </c>
      <c r="F215" s="9" t="s">
        <v>10</v>
      </c>
      <c r="G215" s="9">
        <v>43</v>
      </c>
      <c r="H215" s="9">
        <v>1.8699999999999999</v>
      </c>
      <c r="I215" s="12">
        <f>Sales_Data[[#This Row],[Qty]]*Sales_Data[[#This Row],[UnitPrice]]</f>
        <v>80.41</v>
      </c>
    </row>
    <row r="216" spans="1:9" x14ac:dyDescent="0.35">
      <c r="A216" s="8" t="s">
        <v>249</v>
      </c>
      <c r="B216" s="11">
        <v>45203</v>
      </c>
      <c r="C216" s="9" t="s">
        <v>18</v>
      </c>
      <c r="D216" s="9" t="s">
        <v>19</v>
      </c>
      <c r="E216" s="9" t="s">
        <v>12</v>
      </c>
      <c r="F216" s="9" t="s">
        <v>14</v>
      </c>
      <c r="G216" s="9">
        <v>47</v>
      </c>
      <c r="H216" s="9">
        <v>2.84</v>
      </c>
      <c r="I216" s="12">
        <f>Sales_Data[[#This Row],[Qty]]*Sales_Data[[#This Row],[UnitPrice]]</f>
        <v>133.47999999999999</v>
      </c>
    </row>
    <row r="217" spans="1:9" x14ac:dyDescent="0.35">
      <c r="A217" s="8" t="s">
        <v>250</v>
      </c>
      <c r="B217" s="11">
        <v>45206</v>
      </c>
      <c r="C217" s="9" t="s">
        <v>5</v>
      </c>
      <c r="D217" s="9" t="s">
        <v>17</v>
      </c>
      <c r="E217" s="9" t="s">
        <v>12</v>
      </c>
      <c r="F217" s="9" t="s">
        <v>7</v>
      </c>
      <c r="G217" s="9">
        <v>175</v>
      </c>
      <c r="H217" s="9">
        <v>2.1800000000000002</v>
      </c>
      <c r="I217" s="12">
        <f>Sales_Data[[#This Row],[Qty]]*Sales_Data[[#This Row],[UnitPrice]]</f>
        <v>381.5</v>
      </c>
    </row>
    <row r="218" spans="1:9" x14ac:dyDescent="0.35">
      <c r="A218" s="8" t="s">
        <v>251</v>
      </c>
      <c r="B218" s="11">
        <v>45209</v>
      </c>
      <c r="C218" s="9" t="s">
        <v>5</v>
      </c>
      <c r="D218" s="9" t="s">
        <v>17</v>
      </c>
      <c r="E218" s="9" t="s">
        <v>12</v>
      </c>
      <c r="F218" s="9" t="s">
        <v>13</v>
      </c>
      <c r="G218" s="9">
        <v>23</v>
      </c>
      <c r="H218" s="9">
        <v>1.8699999999999999</v>
      </c>
      <c r="I218" s="12">
        <f>Sales_Data[[#This Row],[Qty]]*Sales_Data[[#This Row],[UnitPrice]]</f>
        <v>43.01</v>
      </c>
    </row>
    <row r="219" spans="1:9" x14ac:dyDescent="0.35">
      <c r="A219" s="8" t="s">
        <v>252</v>
      </c>
      <c r="B219" s="11">
        <v>45212</v>
      </c>
      <c r="C219" s="9" t="s">
        <v>18</v>
      </c>
      <c r="D219" s="9" t="s">
        <v>20</v>
      </c>
      <c r="E219" s="9" t="s">
        <v>8</v>
      </c>
      <c r="F219" s="9" t="s">
        <v>11</v>
      </c>
      <c r="G219" s="9">
        <v>40</v>
      </c>
      <c r="H219" s="9">
        <v>1.77</v>
      </c>
      <c r="I219" s="12">
        <f>Sales_Data[[#This Row],[Qty]]*Sales_Data[[#This Row],[UnitPrice]]</f>
        <v>70.8</v>
      </c>
    </row>
    <row r="220" spans="1:9" x14ac:dyDescent="0.35">
      <c r="A220" s="8" t="s">
        <v>253</v>
      </c>
      <c r="B220" s="11">
        <v>45215</v>
      </c>
      <c r="C220" s="9" t="s">
        <v>5</v>
      </c>
      <c r="D220" s="9" t="s">
        <v>6</v>
      </c>
      <c r="E220" s="9" t="s">
        <v>12</v>
      </c>
      <c r="F220" s="9" t="s">
        <v>7</v>
      </c>
      <c r="G220" s="9">
        <v>87</v>
      </c>
      <c r="H220" s="9">
        <v>2.1800000000000002</v>
      </c>
      <c r="I220" s="12">
        <f>Sales_Data[[#This Row],[Qty]]*Sales_Data[[#This Row],[UnitPrice]]</f>
        <v>189.66000000000003</v>
      </c>
    </row>
    <row r="221" spans="1:9" x14ac:dyDescent="0.35">
      <c r="A221" s="8" t="s">
        <v>254</v>
      </c>
      <c r="B221" s="11">
        <v>45218</v>
      </c>
      <c r="C221" s="9" t="s">
        <v>5</v>
      </c>
      <c r="D221" s="9" t="s">
        <v>6</v>
      </c>
      <c r="E221" s="9" t="s">
        <v>8</v>
      </c>
      <c r="F221" s="9" t="s">
        <v>11</v>
      </c>
      <c r="G221" s="9">
        <v>43</v>
      </c>
      <c r="H221" s="9">
        <v>1.77</v>
      </c>
      <c r="I221" s="12">
        <f>Sales_Data[[#This Row],[Qty]]*Sales_Data[[#This Row],[UnitPrice]]</f>
        <v>76.11</v>
      </c>
    </row>
    <row r="222" spans="1:9" x14ac:dyDescent="0.35">
      <c r="A222" s="8" t="s">
        <v>255</v>
      </c>
      <c r="B222" s="11">
        <v>45221</v>
      </c>
      <c r="C222" s="9" t="s">
        <v>5</v>
      </c>
      <c r="D222" s="9" t="s">
        <v>6</v>
      </c>
      <c r="E222" s="9" t="s">
        <v>21</v>
      </c>
      <c r="F222" s="9" t="s">
        <v>22</v>
      </c>
      <c r="G222" s="9">
        <v>30</v>
      </c>
      <c r="H222" s="9">
        <v>3.49</v>
      </c>
      <c r="I222" s="12">
        <f>Sales_Data[[#This Row],[Qty]]*Sales_Data[[#This Row],[UnitPrice]]</f>
        <v>104.7</v>
      </c>
    </row>
    <row r="223" spans="1:9" x14ac:dyDescent="0.35">
      <c r="A223" s="8" t="s">
        <v>256</v>
      </c>
      <c r="B223" s="11">
        <v>45224</v>
      </c>
      <c r="C223" s="9" t="s">
        <v>18</v>
      </c>
      <c r="D223" s="9" t="s">
        <v>19</v>
      </c>
      <c r="E223" s="9" t="s">
        <v>8</v>
      </c>
      <c r="F223" s="9" t="s">
        <v>11</v>
      </c>
      <c r="G223" s="9">
        <v>35</v>
      </c>
      <c r="H223" s="9">
        <v>1.77</v>
      </c>
      <c r="I223" s="12">
        <f>Sales_Data[[#This Row],[Qty]]*Sales_Data[[#This Row],[UnitPrice]]</f>
        <v>61.95</v>
      </c>
    </row>
    <row r="224" spans="1:9" x14ac:dyDescent="0.35">
      <c r="A224" s="8" t="s">
        <v>257</v>
      </c>
      <c r="B224" s="11">
        <v>45227</v>
      </c>
      <c r="C224" s="9" t="s">
        <v>5</v>
      </c>
      <c r="D224" s="9" t="s">
        <v>17</v>
      </c>
      <c r="E224" s="9" t="s">
        <v>8</v>
      </c>
      <c r="F224" s="9" t="s">
        <v>10</v>
      </c>
      <c r="G224" s="9">
        <v>57</v>
      </c>
      <c r="H224" s="9">
        <v>1.87</v>
      </c>
      <c r="I224" s="12">
        <f>Sales_Data[[#This Row],[Qty]]*Sales_Data[[#This Row],[UnitPrice]]</f>
        <v>106.59</v>
      </c>
    </row>
    <row r="225" spans="1:9" x14ac:dyDescent="0.35">
      <c r="A225" s="8" t="s">
        <v>258</v>
      </c>
      <c r="B225" s="11">
        <v>45230</v>
      </c>
      <c r="C225" s="9" t="s">
        <v>5</v>
      </c>
      <c r="D225" s="9" t="s">
        <v>17</v>
      </c>
      <c r="E225" s="9" t="s">
        <v>15</v>
      </c>
      <c r="F225" s="9" t="s">
        <v>16</v>
      </c>
      <c r="G225" s="9">
        <v>25</v>
      </c>
      <c r="H225" s="9">
        <v>1.68</v>
      </c>
      <c r="I225" s="12">
        <f>Sales_Data[[#This Row],[Qty]]*Sales_Data[[#This Row],[UnitPrice]]</f>
        <v>42</v>
      </c>
    </row>
    <row r="226" spans="1:9" x14ac:dyDescent="0.35">
      <c r="A226" s="8" t="s">
        <v>259</v>
      </c>
      <c r="B226" s="11">
        <v>45233</v>
      </c>
      <c r="C226" s="9" t="s">
        <v>18</v>
      </c>
      <c r="D226" s="9" t="s">
        <v>20</v>
      </c>
      <c r="E226" s="9" t="s">
        <v>12</v>
      </c>
      <c r="F226" s="9" t="s">
        <v>13</v>
      </c>
      <c r="G226" s="9">
        <v>24</v>
      </c>
      <c r="H226" s="9">
        <v>1.87</v>
      </c>
      <c r="I226" s="12">
        <f>Sales_Data[[#This Row],[Qty]]*Sales_Data[[#This Row],[UnitPrice]]</f>
        <v>44.88</v>
      </c>
    </row>
    <row r="227" spans="1:9" x14ac:dyDescent="0.35">
      <c r="A227" s="8" t="s">
        <v>260</v>
      </c>
      <c r="B227" s="11">
        <v>45236</v>
      </c>
      <c r="C227" s="9" t="s">
        <v>5</v>
      </c>
      <c r="D227" s="9" t="s">
        <v>6</v>
      </c>
      <c r="E227" s="9" t="s">
        <v>8</v>
      </c>
      <c r="F227" s="9" t="s">
        <v>10</v>
      </c>
      <c r="G227" s="9">
        <v>83</v>
      </c>
      <c r="H227" s="9">
        <v>1.87</v>
      </c>
      <c r="I227" s="12">
        <f>Sales_Data[[#This Row],[Qty]]*Sales_Data[[#This Row],[UnitPrice]]</f>
        <v>155.21</v>
      </c>
    </row>
    <row r="228" spans="1:9" x14ac:dyDescent="0.35">
      <c r="A228" s="8" t="s">
        <v>261</v>
      </c>
      <c r="B228" s="11">
        <v>45239</v>
      </c>
      <c r="C228" s="9" t="s">
        <v>5</v>
      </c>
      <c r="D228" s="9" t="s">
        <v>6</v>
      </c>
      <c r="E228" s="9" t="s">
        <v>12</v>
      </c>
      <c r="F228" s="9" t="s">
        <v>14</v>
      </c>
      <c r="G228" s="9">
        <v>124</v>
      </c>
      <c r="H228" s="9">
        <v>2.8400000000000003</v>
      </c>
      <c r="I228" s="12">
        <f>Sales_Data[[#This Row],[Qty]]*Sales_Data[[#This Row],[UnitPrice]]</f>
        <v>352.16</v>
      </c>
    </row>
    <row r="229" spans="1:9" x14ac:dyDescent="0.35">
      <c r="A229" s="8" t="s">
        <v>262</v>
      </c>
      <c r="B229" s="11">
        <v>45242</v>
      </c>
      <c r="C229" s="9" t="s">
        <v>18</v>
      </c>
      <c r="D229" s="9" t="s">
        <v>19</v>
      </c>
      <c r="E229" s="9" t="s">
        <v>8</v>
      </c>
      <c r="F229" s="9" t="s">
        <v>11</v>
      </c>
      <c r="G229" s="9">
        <v>137</v>
      </c>
      <c r="H229" s="9">
        <v>1.77</v>
      </c>
      <c r="I229" s="12">
        <f>Sales_Data[[#This Row],[Qty]]*Sales_Data[[#This Row],[UnitPrice]]</f>
        <v>242.49</v>
      </c>
    </row>
    <row r="230" spans="1:9" x14ac:dyDescent="0.35">
      <c r="A230" s="8" t="s">
        <v>263</v>
      </c>
      <c r="B230" s="11">
        <v>45245</v>
      </c>
      <c r="C230" s="9" t="s">
        <v>5</v>
      </c>
      <c r="D230" s="9" t="s">
        <v>17</v>
      </c>
      <c r="E230" s="9" t="s">
        <v>12</v>
      </c>
      <c r="F230" s="9" t="s">
        <v>7</v>
      </c>
      <c r="G230" s="9">
        <v>146</v>
      </c>
      <c r="H230" s="9">
        <v>2.1799999999999997</v>
      </c>
      <c r="I230" s="12">
        <f>Sales_Data[[#This Row],[Qty]]*Sales_Data[[#This Row],[UnitPrice]]</f>
        <v>318.27999999999997</v>
      </c>
    </row>
    <row r="231" spans="1:9" x14ac:dyDescent="0.35">
      <c r="A231" s="8" t="s">
        <v>264</v>
      </c>
      <c r="B231" s="11">
        <v>45248</v>
      </c>
      <c r="C231" s="9" t="s">
        <v>5</v>
      </c>
      <c r="D231" s="9" t="s">
        <v>17</v>
      </c>
      <c r="E231" s="9" t="s">
        <v>12</v>
      </c>
      <c r="F231" s="9" t="s">
        <v>13</v>
      </c>
      <c r="G231" s="9">
        <v>34</v>
      </c>
      <c r="H231" s="9">
        <v>1.8699999999999999</v>
      </c>
      <c r="I231" s="12">
        <f>Sales_Data[[#This Row],[Qty]]*Sales_Data[[#This Row],[UnitPrice]]</f>
        <v>63.58</v>
      </c>
    </row>
    <row r="232" spans="1:9" x14ac:dyDescent="0.35">
      <c r="A232" s="8" t="s">
        <v>265</v>
      </c>
      <c r="B232" s="11">
        <v>45251</v>
      </c>
      <c r="C232" s="9" t="s">
        <v>18</v>
      </c>
      <c r="D232" s="9" t="s">
        <v>20</v>
      </c>
      <c r="E232" s="9" t="s">
        <v>8</v>
      </c>
      <c r="F232" s="9" t="s">
        <v>11</v>
      </c>
      <c r="G232" s="9">
        <v>20</v>
      </c>
      <c r="H232" s="9">
        <v>1.77</v>
      </c>
      <c r="I232" s="12">
        <f>Sales_Data[[#This Row],[Qty]]*Sales_Data[[#This Row],[UnitPrice]]</f>
        <v>35.4</v>
      </c>
    </row>
    <row r="233" spans="1:9" x14ac:dyDescent="0.35">
      <c r="A233" s="8" t="s">
        <v>266</v>
      </c>
      <c r="B233" s="11">
        <v>45254</v>
      </c>
      <c r="C233" s="9" t="s">
        <v>5</v>
      </c>
      <c r="D233" s="9" t="s">
        <v>6</v>
      </c>
      <c r="E233" s="9" t="s">
        <v>12</v>
      </c>
      <c r="F233" s="9" t="s">
        <v>7</v>
      </c>
      <c r="G233" s="9">
        <v>139</v>
      </c>
      <c r="H233" s="9">
        <v>2.1799999999999997</v>
      </c>
      <c r="I233" s="12">
        <f>Sales_Data[[#This Row],[Qty]]*Sales_Data[[#This Row],[UnitPrice]]</f>
        <v>303.02</v>
      </c>
    </row>
    <row r="234" spans="1:9" x14ac:dyDescent="0.35">
      <c r="A234" s="8" t="s">
        <v>267</v>
      </c>
      <c r="B234" s="11">
        <v>45257</v>
      </c>
      <c r="C234" s="9" t="s">
        <v>5</v>
      </c>
      <c r="D234" s="9" t="s">
        <v>6</v>
      </c>
      <c r="E234" s="9" t="s">
        <v>12</v>
      </c>
      <c r="F234" s="9" t="s">
        <v>13</v>
      </c>
      <c r="G234" s="9">
        <v>211</v>
      </c>
      <c r="H234" s="9">
        <v>1.8699999999999999</v>
      </c>
      <c r="I234" s="12">
        <f>Sales_Data[[#This Row],[Qty]]*Sales_Data[[#This Row],[UnitPrice]]</f>
        <v>394.57</v>
      </c>
    </row>
    <row r="235" spans="1:9" x14ac:dyDescent="0.35">
      <c r="A235" s="8" t="s">
        <v>268</v>
      </c>
      <c r="B235" s="11">
        <v>45260</v>
      </c>
      <c r="C235" s="9" t="s">
        <v>5</v>
      </c>
      <c r="D235" s="9" t="s">
        <v>6</v>
      </c>
      <c r="E235" s="9" t="s">
        <v>21</v>
      </c>
      <c r="F235" s="9" t="s">
        <v>22</v>
      </c>
      <c r="G235" s="9">
        <v>20</v>
      </c>
      <c r="H235" s="9">
        <v>3.4899999999999998</v>
      </c>
      <c r="I235" s="12">
        <f>Sales_Data[[#This Row],[Qty]]*Sales_Data[[#This Row],[UnitPrice]]</f>
        <v>69.8</v>
      </c>
    </row>
    <row r="236" spans="1:9" x14ac:dyDescent="0.35">
      <c r="A236" s="8" t="s">
        <v>269</v>
      </c>
      <c r="B236" s="11">
        <v>45263</v>
      </c>
      <c r="C236" s="9" t="s">
        <v>18</v>
      </c>
      <c r="D236" s="9" t="s">
        <v>19</v>
      </c>
      <c r="E236" s="9" t="s">
        <v>8</v>
      </c>
      <c r="F236" s="9" t="s">
        <v>10</v>
      </c>
      <c r="G236" s="9">
        <v>42</v>
      </c>
      <c r="H236" s="9">
        <v>1.87</v>
      </c>
      <c r="I236" s="12">
        <f>Sales_Data[[#This Row],[Qty]]*Sales_Data[[#This Row],[UnitPrice]]</f>
        <v>78.540000000000006</v>
      </c>
    </row>
    <row r="237" spans="1:9" x14ac:dyDescent="0.35">
      <c r="A237" s="8" t="s">
        <v>270</v>
      </c>
      <c r="B237" s="11">
        <v>45266</v>
      </c>
      <c r="C237" s="9" t="s">
        <v>18</v>
      </c>
      <c r="D237" s="9" t="s">
        <v>19</v>
      </c>
      <c r="E237" s="9" t="s">
        <v>12</v>
      </c>
      <c r="F237" s="9" t="s">
        <v>14</v>
      </c>
      <c r="G237" s="9">
        <v>100</v>
      </c>
      <c r="H237" s="9">
        <v>2.84</v>
      </c>
      <c r="I237" s="12">
        <f>Sales_Data[[#This Row],[Qty]]*Sales_Data[[#This Row],[UnitPrice]]</f>
        <v>284</v>
      </c>
    </row>
    <row r="238" spans="1:9" x14ac:dyDescent="0.35">
      <c r="A238" s="8" t="s">
        <v>271</v>
      </c>
      <c r="B238" s="11">
        <v>45269</v>
      </c>
      <c r="C238" s="9" t="s">
        <v>5</v>
      </c>
      <c r="D238" s="9" t="s">
        <v>17</v>
      </c>
      <c r="E238" s="9" t="s">
        <v>8</v>
      </c>
      <c r="F238" s="9" t="s">
        <v>11</v>
      </c>
      <c r="G238" s="9">
        <v>38</v>
      </c>
      <c r="H238" s="9">
        <v>1.7700000000000002</v>
      </c>
      <c r="I238" s="12">
        <f>Sales_Data[[#This Row],[Qty]]*Sales_Data[[#This Row],[UnitPrice]]</f>
        <v>67.260000000000005</v>
      </c>
    </row>
    <row r="239" spans="1:9" x14ac:dyDescent="0.35">
      <c r="A239" s="8" t="s">
        <v>272</v>
      </c>
      <c r="B239" s="11">
        <v>45272</v>
      </c>
      <c r="C239" s="9" t="s">
        <v>5</v>
      </c>
      <c r="D239" s="9" t="s">
        <v>17</v>
      </c>
      <c r="E239" s="9" t="s">
        <v>21</v>
      </c>
      <c r="F239" s="9" t="s">
        <v>22</v>
      </c>
      <c r="G239" s="9">
        <v>25</v>
      </c>
      <c r="H239" s="9">
        <v>3.49</v>
      </c>
      <c r="I239" s="12">
        <f>Sales_Data[[#This Row],[Qty]]*Sales_Data[[#This Row],[UnitPrice]]</f>
        <v>87.25</v>
      </c>
    </row>
    <row r="240" spans="1:9" x14ac:dyDescent="0.35">
      <c r="A240" s="8" t="s">
        <v>273</v>
      </c>
      <c r="B240" s="11">
        <v>45275</v>
      </c>
      <c r="C240" s="9" t="s">
        <v>18</v>
      </c>
      <c r="D240" s="9" t="s">
        <v>20</v>
      </c>
      <c r="E240" s="9" t="s">
        <v>12</v>
      </c>
      <c r="F240" s="9" t="s">
        <v>13</v>
      </c>
      <c r="G240" s="9">
        <v>96</v>
      </c>
      <c r="H240" s="9">
        <v>1.87</v>
      </c>
      <c r="I240" s="12">
        <f>Sales_Data[[#This Row],[Qty]]*Sales_Data[[#This Row],[UnitPrice]]</f>
        <v>179.52</v>
      </c>
    </row>
    <row r="241" spans="1:9" x14ac:dyDescent="0.35">
      <c r="A241" s="8" t="s">
        <v>274</v>
      </c>
      <c r="B241" s="11">
        <v>45278</v>
      </c>
      <c r="C241" s="9" t="s">
        <v>5</v>
      </c>
      <c r="D241" s="9" t="s">
        <v>6</v>
      </c>
      <c r="E241" s="9" t="s">
        <v>12</v>
      </c>
      <c r="F241" s="9" t="s">
        <v>7</v>
      </c>
      <c r="G241" s="9">
        <v>34</v>
      </c>
      <c r="H241" s="9">
        <v>2.1800000000000002</v>
      </c>
      <c r="I241" s="12">
        <f>Sales_Data[[#This Row],[Qty]]*Sales_Data[[#This Row],[UnitPrice]]</f>
        <v>74.12</v>
      </c>
    </row>
    <row r="242" spans="1:9" x14ac:dyDescent="0.35">
      <c r="A242" s="8" t="s">
        <v>275</v>
      </c>
      <c r="B242" s="11">
        <v>45281</v>
      </c>
      <c r="C242" s="9" t="s">
        <v>5</v>
      </c>
      <c r="D242" s="9" t="s">
        <v>6</v>
      </c>
      <c r="E242" s="9" t="s">
        <v>12</v>
      </c>
      <c r="F242" s="9" t="s">
        <v>13</v>
      </c>
      <c r="G242" s="9">
        <v>245</v>
      </c>
      <c r="H242" s="9">
        <v>1.8699999999999999</v>
      </c>
      <c r="I242" s="12">
        <f>Sales_Data[[#This Row],[Qty]]*Sales_Data[[#This Row],[UnitPrice]]</f>
        <v>458.15</v>
      </c>
    </row>
    <row r="243" spans="1:9" x14ac:dyDescent="0.35">
      <c r="A243" s="8" t="s">
        <v>276</v>
      </c>
      <c r="B243" s="11">
        <v>45284</v>
      </c>
      <c r="C243" s="9" t="s">
        <v>5</v>
      </c>
      <c r="D243" s="9" t="s">
        <v>6</v>
      </c>
      <c r="E243" s="9" t="s">
        <v>21</v>
      </c>
      <c r="F243" s="9" t="s">
        <v>22</v>
      </c>
      <c r="G243" s="9">
        <v>30</v>
      </c>
      <c r="H243" s="9">
        <v>3.49</v>
      </c>
      <c r="I243" s="12">
        <f>Sales_Data[[#This Row],[Qty]]*Sales_Data[[#This Row],[UnitPrice]]</f>
        <v>104.7</v>
      </c>
    </row>
    <row r="244" spans="1:9" x14ac:dyDescent="0.35">
      <c r="A244" s="8" t="s">
        <v>277</v>
      </c>
      <c r="B244" s="11">
        <v>45287</v>
      </c>
      <c r="C244" s="9" t="s">
        <v>18</v>
      </c>
      <c r="D244" s="9" t="s">
        <v>19</v>
      </c>
      <c r="E244" s="9" t="s">
        <v>8</v>
      </c>
      <c r="F244" s="9" t="s">
        <v>10</v>
      </c>
      <c r="G244" s="9">
        <v>30</v>
      </c>
      <c r="H244" s="9">
        <v>1.87</v>
      </c>
      <c r="I244" s="12">
        <f>Sales_Data[[#This Row],[Qty]]*Sales_Data[[#This Row],[UnitPrice]]</f>
        <v>56.1</v>
      </c>
    </row>
    <row r="245" spans="1:9" x14ac:dyDescent="0.35">
      <c r="A245" s="8" t="s">
        <v>278</v>
      </c>
      <c r="B245" s="11">
        <v>45290</v>
      </c>
      <c r="C245" s="9" t="s">
        <v>18</v>
      </c>
      <c r="D245" s="9" t="s">
        <v>19</v>
      </c>
      <c r="E245" s="9" t="s">
        <v>12</v>
      </c>
      <c r="F245" s="9" t="s">
        <v>14</v>
      </c>
      <c r="G245" s="9">
        <v>44</v>
      </c>
      <c r="H245" s="9">
        <v>2.84</v>
      </c>
      <c r="I245" s="12">
        <f>Sales_Data[[#This Row],[Qty]]*Sales_Data[[#This Row],[UnitPrice]]</f>
        <v>124.96</v>
      </c>
    </row>
    <row r="246" spans="1:9" x14ac:dyDescent="0.35">
      <c r="A246" s="19"/>
      <c r="B246" s="11"/>
      <c r="G246" s="22">
        <f t="shared" ref="G246:H246" si="0">SUM(G2:G245)</f>
        <v>15442</v>
      </c>
      <c r="H246" s="20">
        <f t="shared" si="0"/>
        <v>536.99999999999966</v>
      </c>
      <c r="I246" s="21">
        <f>SUM(I2:I245)</f>
        <v>33325.579999999987</v>
      </c>
    </row>
  </sheetData>
  <phoneticPr fontId="4"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61DCC-0EAF-463A-A8E2-69425E42D9EA}">
  <dimension ref="A1:L32"/>
  <sheetViews>
    <sheetView topLeftCell="J1" workbookViewId="0">
      <selection activeCell="N14" sqref="N14"/>
    </sheetView>
  </sheetViews>
  <sheetFormatPr defaultRowHeight="15.5" x14ac:dyDescent="0.35"/>
  <cols>
    <col min="1" max="1" width="14.9140625" bestFit="1" customWidth="1"/>
    <col min="2" max="2" width="13.1640625" bestFit="1" customWidth="1"/>
    <col min="6" max="6" width="12.33203125" bestFit="1" customWidth="1"/>
    <col min="7" max="7" width="13.1640625" bestFit="1" customWidth="1"/>
    <col min="11" max="11" width="10.58203125" customWidth="1"/>
    <col min="12" max="12" width="11.4140625" customWidth="1"/>
  </cols>
  <sheetData>
    <row r="1" spans="1:12" x14ac:dyDescent="0.35">
      <c r="A1" s="16" t="s">
        <v>283</v>
      </c>
      <c r="B1" s="16"/>
      <c r="K1" s="16" t="s">
        <v>306</v>
      </c>
      <c r="L1" s="16"/>
    </row>
    <row r="2" spans="1:12" x14ac:dyDescent="0.35">
      <c r="A2" s="14" t="s">
        <v>281</v>
      </c>
      <c r="B2" t="s">
        <v>282</v>
      </c>
      <c r="K2" s="14" t="s">
        <v>304</v>
      </c>
      <c r="L2" t="s">
        <v>305</v>
      </c>
    </row>
    <row r="3" spans="1:12" x14ac:dyDescent="0.35">
      <c r="A3" s="6" t="s">
        <v>6</v>
      </c>
      <c r="B3" s="17">
        <v>13265.53</v>
      </c>
      <c r="K3" s="6" t="s">
        <v>290</v>
      </c>
      <c r="L3" s="17">
        <v>2941.1099999999997</v>
      </c>
    </row>
    <row r="4" spans="1:12" x14ac:dyDescent="0.35">
      <c r="A4" s="6" t="s">
        <v>19</v>
      </c>
      <c r="B4" s="17">
        <v>7687.3199999999979</v>
      </c>
      <c r="K4" s="6" t="s">
        <v>291</v>
      </c>
      <c r="L4" s="17">
        <v>2051.46</v>
      </c>
    </row>
    <row r="5" spans="1:12" x14ac:dyDescent="0.35">
      <c r="A5" s="6" t="s">
        <v>17</v>
      </c>
      <c r="B5" s="17">
        <v>8258.8300000000017</v>
      </c>
      <c r="K5" s="6" t="s">
        <v>292</v>
      </c>
      <c r="L5" s="17">
        <v>3052.5500000000006</v>
      </c>
    </row>
    <row r="6" spans="1:12" x14ac:dyDescent="0.35">
      <c r="A6" s="6" t="s">
        <v>20</v>
      </c>
      <c r="B6" s="17">
        <v>4113.9000000000015</v>
      </c>
      <c r="K6" s="6" t="s">
        <v>293</v>
      </c>
      <c r="L6" s="17">
        <v>2588.7599999999998</v>
      </c>
    </row>
    <row r="7" spans="1:12" x14ac:dyDescent="0.35">
      <c r="A7" s="6" t="s">
        <v>280</v>
      </c>
      <c r="B7" s="17">
        <v>33325.58</v>
      </c>
      <c r="K7" s="6" t="s">
        <v>294</v>
      </c>
      <c r="L7" s="17">
        <v>2634.41</v>
      </c>
    </row>
    <row r="8" spans="1:12" x14ac:dyDescent="0.35">
      <c r="K8" s="6" t="s">
        <v>295</v>
      </c>
      <c r="L8" s="17">
        <v>3428.2299999999991</v>
      </c>
    </row>
    <row r="9" spans="1:12" x14ac:dyDescent="0.35">
      <c r="A9" s="16" t="s">
        <v>285</v>
      </c>
      <c r="B9" s="16"/>
      <c r="F9" s="16" t="s">
        <v>307</v>
      </c>
      <c r="G9" s="16"/>
      <c r="K9" s="6" t="s">
        <v>296</v>
      </c>
      <c r="L9" s="17">
        <v>2112.52</v>
      </c>
    </row>
    <row r="10" spans="1:12" x14ac:dyDescent="0.35">
      <c r="A10" s="14" t="s">
        <v>284</v>
      </c>
      <c r="B10" t="s">
        <v>282</v>
      </c>
      <c r="F10" s="14" t="s">
        <v>284</v>
      </c>
      <c r="G10" t="s">
        <v>289</v>
      </c>
      <c r="K10" s="6" t="s">
        <v>297</v>
      </c>
      <c r="L10" s="17">
        <v>2705.94</v>
      </c>
    </row>
    <row r="11" spans="1:12" x14ac:dyDescent="0.35">
      <c r="A11" s="6" t="s">
        <v>8</v>
      </c>
      <c r="B11" s="17">
        <v>10535.570000000002</v>
      </c>
      <c r="F11" s="6" t="s">
        <v>8</v>
      </c>
      <c r="G11" s="15">
        <v>5841</v>
      </c>
      <c r="K11" s="6" t="s">
        <v>298</v>
      </c>
      <c r="L11" s="17">
        <v>2349.7199999999998</v>
      </c>
    </row>
    <row r="12" spans="1:12" x14ac:dyDescent="0.35">
      <c r="A12" s="6" t="s">
        <v>12</v>
      </c>
      <c r="B12" s="17">
        <v>17212.41</v>
      </c>
      <c r="F12" s="6" t="s">
        <v>12</v>
      </c>
      <c r="G12" s="15">
        <v>7464</v>
      </c>
      <c r="K12" s="6" t="s">
        <v>299</v>
      </c>
      <c r="L12" s="17">
        <v>3045.78</v>
      </c>
    </row>
    <row r="13" spans="1:12" x14ac:dyDescent="0.35">
      <c r="A13" s="6" t="s">
        <v>21</v>
      </c>
      <c r="B13" s="17">
        <v>3339.9299999999994</v>
      </c>
      <c r="F13" s="6" t="s">
        <v>21</v>
      </c>
      <c r="G13" s="15">
        <v>957</v>
      </c>
      <c r="K13" s="6" t="s">
        <v>300</v>
      </c>
      <c r="L13" s="17">
        <v>3290.86</v>
      </c>
    </row>
    <row r="14" spans="1:12" x14ac:dyDescent="0.35">
      <c r="A14" s="6" t="s">
        <v>15</v>
      </c>
      <c r="B14" s="17">
        <v>2237.67</v>
      </c>
      <c r="F14" s="6" t="s">
        <v>15</v>
      </c>
      <c r="G14" s="15">
        <v>1180</v>
      </c>
      <c r="K14" s="6" t="s">
        <v>301</v>
      </c>
      <c r="L14" s="17">
        <v>3124.24</v>
      </c>
    </row>
    <row r="15" spans="1:12" x14ac:dyDescent="0.35">
      <c r="A15" s="6" t="s">
        <v>280</v>
      </c>
      <c r="B15" s="15">
        <v>33325.58</v>
      </c>
      <c r="F15" s="6" t="s">
        <v>280</v>
      </c>
      <c r="G15" s="15">
        <v>15442</v>
      </c>
      <c r="K15" s="6" t="s">
        <v>280</v>
      </c>
      <c r="L15" s="15">
        <v>33325.58</v>
      </c>
    </row>
    <row r="18" spans="1:7" x14ac:dyDescent="0.35">
      <c r="A18" s="16" t="s">
        <v>287</v>
      </c>
      <c r="B18" s="16"/>
      <c r="F18" s="16" t="s">
        <v>303</v>
      </c>
      <c r="G18" s="16"/>
    </row>
    <row r="19" spans="1:7" x14ac:dyDescent="0.35">
      <c r="A19" s="14" t="s">
        <v>286</v>
      </c>
      <c r="B19" t="s">
        <v>288</v>
      </c>
      <c r="F19" s="14" t="s">
        <v>302</v>
      </c>
      <c r="G19" t="s">
        <v>288</v>
      </c>
    </row>
    <row r="20" spans="1:7" x14ac:dyDescent="0.35">
      <c r="A20" s="6" t="s">
        <v>7</v>
      </c>
      <c r="B20" s="15">
        <v>2445</v>
      </c>
      <c r="F20" s="6" t="s">
        <v>290</v>
      </c>
      <c r="G20" s="15">
        <v>1289</v>
      </c>
    </row>
    <row r="21" spans="1:7" x14ac:dyDescent="0.35">
      <c r="A21" s="6" t="s">
        <v>9</v>
      </c>
      <c r="B21" s="15">
        <v>79</v>
      </c>
      <c r="F21" s="6" t="s">
        <v>291</v>
      </c>
      <c r="G21" s="15">
        <v>955</v>
      </c>
    </row>
    <row r="22" spans="1:7" x14ac:dyDescent="0.35">
      <c r="A22" s="6" t="s">
        <v>10</v>
      </c>
      <c r="B22" s="15">
        <v>1575</v>
      </c>
      <c r="F22" s="6" t="s">
        <v>292</v>
      </c>
      <c r="G22" s="15">
        <v>1433</v>
      </c>
    </row>
    <row r="23" spans="1:7" x14ac:dyDescent="0.35">
      <c r="A23" s="6" t="s">
        <v>11</v>
      </c>
      <c r="B23" s="15">
        <v>4187</v>
      </c>
      <c r="F23" s="6" t="s">
        <v>293</v>
      </c>
      <c r="G23" s="15">
        <v>1270</v>
      </c>
    </row>
    <row r="24" spans="1:7" x14ac:dyDescent="0.35">
      <c r="A24" s="6" t="s">
        <v>13</v>
      </c>
      <c r="B24" s="15">
        <v>2445</v>
      </c>
      <c r="F24" s="6" t="s">
        <v>294</v>
      </c>
      <c r="G24" s="15">
        <v>1227</v>
      </c>
    </row>
    <row r="25" spans="1:7" x14ac:dyDescent="0.35">
      <c r="A25" s="6" t="s">
        <v>14</v>
      </c>
      <c r="B25" s="15">
        <v>2574</v>
      </c>
      <c r="F25" s="6" t="s">
        <v>295</v>
      </c>
      <c r="G25" s="15">
        <v>1498</v>
      </c>
    </row>
    <row r="26" spans="1:7" x14ac:dyDescent="0.35">
      <c r="A26" s="6" t="s">
        <v>16</v>
      </c>
      <c r="B26" s="15">
        <v>994</v>
      </c>
      <c r="F26" s="6" t="s">
        <v>296</v>
      </c>
      <c r="G26" s="15">
        <v>988</v>
      </c>
    </row>
    <row r="27" spans="1:7" x14ac:dyDescent="0.35">
      <c r="A27" s="6" t="s">
        <v>23</v>
      </c>
      <c r="B27" s="15">
        <v>186</v>
      </c>
      <c r="F27" s="6" t="s">
        <v>297</v>
      </c>
      <c r="G27" s="15">
        <v>1251</v>
      </c>
    </row>
    <row r="28" spans="1:7" x14ac:dyDescent="0.35">
      <c r="A28" s="6" t="s">
        <v>22</v>
      </c>
      <c r="B28" s="15">
        <v>957</v>
      </c>
      <c r="F28" s="6" t="s">
        <v>298</v>
      </c>
      <c r="G28" s="15">
        <v>1110</v>
      </c>
    </row>
    <row r="29" spans="1:7" x14ac:dyDescent="0.35">
      <c r="A29" s="6" t="s">
        <v>280</v>
      </c>
      <c r="B29" s="15">
        <v>15442</v>
      </c>
      <c r="F29" s="6" t="s">
        <v>299</v>
      </c>
      <c r="G29" s="15">
        <v>1426</v>
      </c>
    </row>
    <row r="30" spans="1:7" x14ac:dyDescent="0.35">
      <c r="F30" s="6" t="s">
        <v>300</v>
      </c>
      <c r="G30" s="15">
        <v>1578</v>
      </c>
    </row>
    <row r="31" spans="1:7" x14ac:dyDescent="0.35">
      <c r="F31" s="6" t="s">
        <v>301</v>
      </c>
      <c r="G31" s="15">
        <v>1417</v>
      </c>
    </row>
    <row r="32" spans="1:7" x14ac:dyDescent="0.35">
      <c r="F32" s="6" t="s">
        <v>280</v>
      </c>
      <c r="G32" s="15">
        <v>15442</v>
      </c>
    </row>
  </sheetData>
  <mergeCells count="6">
    <mergeCell ref="K1:L1"/>
    <mergeCell ref="A1:B1"/>
    <mergeCell ref="A9:B9"/>
    <mergeCell ref="A18:B18"/>
    <mergeCell ref="F9:G9"/>
    <mergeCell ref="F18:G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15355-725B-4175-BDF2-245187227F35}">
  <dimension ref="A1"/>
  <sheetViews>
    <sheetView showGridLines="0" showRowColHeaders="0" tabSelected="1" zoomScale="60" zoomScaleNormal="60" workbookViewId="0">
      <selection activeCell="L5" sqref="L5"/>
    </sheetView>
  </sheetViews>
  <sheetFormatPr defaultRowHeight="15.5" x14ac:dyDescent="0.35"/>
  <cols>
    <col min="1" max="16384" width="8.6640625"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FoodSales</vt:lpstr>
      <vt:lpstr>Food Pivot </vt:lpstr>
      <vt:lpstr>Food Dashboard</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Trilochan Tripathy</cp:lastModifiedBy>
  <cp:lastPrinted>2013-05-31T18:56:13Z</cp:lastPrinted>
  <dcterms:created xsi:type="dcterms:W3CDTF">2007-08-07T00:48:59Z</dcterms:created>
  <dcterms:modified xsi:type="dcterms:W3CDTF">2023-08-12T09:29:32Z</dcterms:modified>
</cp:coreProperties>
</file>