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<sst xmlns="http://schemas.openxmlformats.org/spreadsheetml/2006/main" count="71" uniqueCount="64">
  <si>
    <t>Apple—Income Statement</t>
  </si>
  <si>
    <t>Income Statement</t>
  </si>
  <si>
    <t>Updated Values from Q3</t>
  </si>
  <si>
    <t xml:space="preserve">For the Fiscal Period Ending
</t>
  </si>
  <si>
    <t xml:space="preserve">3 months
FQ2/CQ1
</t>
  </si>
  <si>
    <t>Currency: USD</t>
  </si>
  <si>
    <t>Mar-30-2024</t>
  </si>
  <si>
    <t/>
  </si>
  <si>
    <t>Revenue</t>
  </si>
  <si>
    <t>Total Revenue</t>
  </si>
  <si>
    <t>Cost Of Goods Sold</t>
  </si>
  <si>
    <t>Gross Profit</t>
  </si>
  <si>
    <t>Gross Margin</t>
  </si>
  <si>
    <t>Selling General &amp; Admin Exp.</t>
  </si>
  <si>
    <t>R &amp; D Exp.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</si>
  <si>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</si>
  <si>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</si>
  <si>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</si>
  <si>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</si>
  <si>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</si>
  <si>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Other Non-Operating Inc. (Exp.)</t>
  </si>
  <si>
    <t xml:space="preserve">  EBT</t>
  </si>
  <si>
    <t>Income Tax Expense</t>
  </si>
  <si>
    <t xml:space="preserve">  Net Income</t>
  </si>
  <si>
    <t>Pref. Dividends and Other Adj.</t>
  </si>
  <si>
    <t>-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</si>
  <si>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</si>
  <si>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</si>
  <si>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</si>
  <si>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</si>
  <si>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</si>
  <si>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</si>
  <si>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</si>
  <si>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</si>
  <si>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</si>
  <si>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</si>
  <si>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</si>
  <si>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</si>
  <si>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</si>
  <si>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</si>
  <si>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Supplemental Items</t>
  </si>
  <si>
    <t>EBITDA</t>
  </si>
  <si>
    <t>EBITA</t>
  </si>
  <si>
    <t>EBIT</t>
  </si>
  <si>
    <t>As Reported Total Revenue*</t>
  </si>
  <si>
    <t>Effective Tax Rate %</t>
  </si>
  <si>
    <t>Current Domestic Taxes</t>
  </si>
  <si>
    <t>NA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</si>
  <si>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</si>
  <si>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</si>
  <si>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</si>
  <si>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</si>
  <si>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</si>
  <si>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</si>
  <si>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</si>
  <si>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</si>
  <si>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</si>
  <si>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O</t>
  </si>
  <si>
    <t>Calculation Type</t>
  </si>
  <si>
    <t>REP</t>
  </si>
  <si>
    <t>Supplemental Operating Expense Items</t>
  </si>
  <si>
    <t>R&amp;D Exp.</t>
  </si>
  <si>
    <t>Stock-Based Comp., Unallocated</t>
  </si>
  <si>
    <t xml:space="preserve">  Stock-Based Comp.,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</si>
</sst>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_);_(* \(#,##0\)_)\ ;_(* 0_)"/>
    <numFmt numFmtId="181" formatCode="#,##0;\(#,##0\)"/>
    <numFmt numFmtId="182" formatCode="_(&quot;$&quot;#,##0.0#_);_(\(&quot;$&quot;#,##0.0#\)_);_(&quot;$&quot;&quot; - &quot;_)"/>
    <numFmt numFmtId="183" formatCode="_(* #,##0.0#_);_(* \(#,##0.0#\)_)\ ;_(* 0_)"/>
    <numFmt numFmtId="184" formatCode="_(* #,##0.0_);_(* \(#,##0.0\)_)\ ;_(* 0_)"/>
    <numFmt numFmtId="185" formatCode="_(#,##0.0%_);_(\(#,##0.0%\)_);_(#,##0.0%_)"/>
    <numFmt numFmtId="186" formatCode="_(* #,##0.0##_);_(* \(#,##0.0##\)_)\ ;_(* 0_)"/>
    <numFmt numFmtId="187" formatCode="mmm/dd/yyyy"/>
  </numFmts>
  <fonts count="30">
    <font>
      <sz val="11"/>
      <color theme="1"/>
      <name val="Calibri"/>
      <charset val="134"/>
      <scheme val="minor"/>
    </font>
    <font>
      <sz val="8"/>
      <name val="Arial"/>
      <charset val="134"/>
    </font>
    <font>
      <b/>
      <sz val="26"/>
      <color theme="1"/>
      <name val="Times New Roman"/>
      <charset val="134"/>
    </font>
    <font>
      <b/>
      <sz val="8"/>
      <color indexed="9"/>
      <name val="Verdana"/>
      <charset val="134"/>
    </font>
    <font>
      <b/>
      <sz val="8"/>
      <color indexed="8"/>
      <name val="Arial"/>
      <charset val="134"/>
    </font>
    <font>
      <b/>
      <i/>
      <sz val="8"/>
      <color indexed="8"/>
      <name val="Arial"/>
      <charset val="134"/>
    </font>
    <font>
      <sz val="8"/>
      <color indexed="8"/>
      <name val="Arial"/>
      <charset val="134"/>
    </font>
    <font>
      <sz val="8"/>
      <color rgb="FF0000FF"/>
      <name val="Arial"/>
      <charset val="134"/>
    </font>
    <font>
      <b/>
      <u val="double"/>
      <sz val="8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</cellStyleXfs>
  <cellXfs count="29">
    <xf numFmtId="0" fontId="0" fillId="0" borderId="0" xfId="0"/>
    <xf numFmtId="0" fontId="1" fillId="0" borderId="0" xfId="49" applyFont="1"/>
    <xf numFmtId="0" fontId="1" fillId="0" borderId="1" xfId="49" applyFont="1" applyBorder="1"/>
    <xf numFmtId="0" fontId="2" fillId="0" borderId="0" xfId="0" applyFont="1"/>
    <xf numFmtId="0" fontId="3" fillId="2" borderId="0" xfId="49" applyFont="1" applyFill="1"/>
    <xf numFmtId="0" fontId="0" fillId="0" borderId="0" xfId="0" applyAlignment="1">
      <alignment wrapText="1"/>
    </xf>
    <xf numFmtId="0" fontId="4" fillId="3" borderId="0" xfId="49" applyFont="1" applyFill="1" applyAlignment="1">
      <alignment wrapText="1"/>
    </xf>
    <xf numFmtId="0" fontId="4" fillId="3" borderId="0" xfId="49" applyFont="1" applyFill="1" applyAlignment="1">
      <alignment horizontal="right" wrapText="1"/>
    </xf>
    <xf numFmtId="0" fontId="5" fillId="3" borderId="0" xfId="49" applyFont="1" applyFill="1" applyAlignment="1">
      <alignment wrapText="1"/>
    </xf>
    <xf numFmtId="0" fontId="5" fillId="3" borderId="0" xfId="49" applyFont="1" applyFill="1" applyAlignment="1">
      <alignment horizontal="right" wrapText="1"/>
    </xf>
    <xf numFmtId="0" fontId="4" fillId="0" borderId="0" xfId="49" applyFont="1" applyAlignment="1">
      <alignment horizontal="left" vertical="top"/>
    </xf>
    <xf numFmtId="0" fontId="6" fillId="0" borderId="0" xfId="49" applyFont="1" applyAlignment="1">
      <alignment horizontal="left" vertical="top"/>
    </xf>
    <xf numFmtId="180" fontId="7" fillId="0" borderId="0" xfId="49" applyNumberFormat="1" applyFont="1" applyAlignment="1">
      <alignment horizontal="right" vertical="top" wrapText="1"/>
    </xf>
    <xf numFmtId="180" fontId="4" fillId="0" borderId="2" xfId="49" applyNumberFormat="1" applyFont="1" applyBorder="1" applyAlignment="1">
      <alignment horizontal="right" vertical="top" wrapText="1"/>
    </xf>
    <xf numFmtId="0" fontId="5" fillId="0" borderId="0" xfId="49" applyFont="1" applyAlignment="1">
      <alignment horizontal="left" vertical="top" indent="1"/>
    </xf>
    <xf numFmtId="180" fontId="4" fillId="0" borderId="0" xfId="49" applyNumberFormat="1" applyFont="1" applyAlignment="1">
      <alignment horizontal="right" vertical="top" wrapText="1"/>
    </xf>
    <xf numFmtId="180" fontId="6" fillId="0" borderId="0" xfId="49" applyNumberFormat="1" applyFont="1" applyAlignment="1">
      <alignment horizontal="left" vertical="top"/>
    </xf>
    <xf numFmtId="181" fontId="7" fillId="0" borderId="0" xfId="49" applyNumberFormat="1" applyFont="1" applyAlignment="1">
      <alignment horizontal="right" vertical="top" wrapText="1"/>
    </xf>
    <xf numFmtId="180" fontId="8" fillId="0" borderId="2" xfId="49" applyNumberFormat="1" applyFont="1" applyBorder="1" applyAlignment="1">
      <alignment horizontal="right" vertical="top" wrapText="1"/>
    </xf>
    <xf numFmtId="180" fontId="8" fillId="0" borderId="0" xfId="49" applyNumberFormat="1" applyFont="1" applyAlignment="1">
      <alignment horizontal="right" vertical="top" wrapText="1"/>
    </xf>
    <xf numFmtId="182" fontId="6" fillId="0" borderId="0" xfId="49" applyNumberFormat="1" applyFont="1" applyAlignment="1">
      <alignment horizontal="right" vertical="top" wrapText="1"/>
    </xf>
    <xf numFmtId="183" fontId="6" fillId="0" borderId="0" xfId="49" applyNumberFormat="1" applyFont="1" applyAlignment="1">
      <alignment horizontal="right" vertical="top" wrapText="1"/>
    </xf>
    <xf numFmtId="184" fontId="6" fillId="0" borderId="0" xfId="49" applyNumberFormat="1" applyFont="1" applyAlignment="1">
      <alignment horizontal="right" vertical="top" wrapText="1"/>
    </xf>
    <xf numFmtId="185" fontId="6" fillId="0" borderId="0" xfId="49" applyNumberFormat="1" applyFont="1" applyAlignment="1">
      <alignment horizontal="right" vertical="top" wrapText="1"/>
    </xf>
    <xf numFmtId="186" fontId="6" fillId="0" borderId="0" xfId="49" applyNumberFormat="1" applyFont="1" applyAlignment="1">
      <alignment horizontal="right" vertical="top" wrapText="1"/>
    </xf>
    <xf numFmtId="187" fontId="6" fillId="0" borderId="0" xfId="49" applyNumberFormat="1" applyFont="1" applyAlignment="1">
      <alignment horizontal="right" vertical="top" wrapText="1"/>
    </xf>
    <xf numFmtId="49" fontId="6" fillId="0" borderId="0" xfId="49" applyNumberFormat="1" applyFont="1" applyAlignment="1">
      <alignment horizontal="right" vertical="top" wrapText="1"/>
    </xf>
    <xf numFmtId="184" fontId="4" fillId="0" borderId="0" xfId="49" applyNumberFormat="1" applyFont="1" applyAlignment="1">
      <alignment horizontal="right" vertical="top" wrapText="1"/>
    </xf>
    <xf numFmtId="0" fontId="6" fillId="0" borderId="0" xfId="49" applyFont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"/>
  <sheetViews>
    <sheetView tabSelected="1" topLeftCell="A5" workbookViewId="0">
      <selection activeCell="C30" sqref="C30"/>
    </sheetView>
  </sheetViews>
  <sheetFormatPr defaultColWidth="9" defaultRowHeight="14.5" outlineLevelCol="2"/>
  <cols>
    <col min="1" max="1" width="25.3636363636364" style="1" customWidth="1"/>
    <col min="2" max="2" width="9.09090909090909" style="2" customWidth="1" outlineLevel="1"/>
  </cols>
  <sheetData>
    <row r="1" ht="32.5" customHeight="1" spans="1:1">
      <c r="A1" s="3" t="s">
        <v>0</v>
      </c>
    </row>
    <row r="5" ht="43.5" spans="1:3">
      <c r="A5" s="4" t="s">
        <v>1</v>
      </c>
      <c r="B5" s="4"/>
      <c r="C5" s="5" t="s">
        <v>2</v>
      </c>
    </row>
    <row r="6" ht="32.5" customHeight="1" spans="1:2">
      <c r="A6" s="6" t="s">
        <v>3</v>
      </c>
      <c r="B6" s="7" t="s">
        <v>4</v>
      </c>
    </row>
    <row r="7" ht="21.5" customHeight="1" spans="1:2">
      <c r="A7" s="8" t="s">
        <v>5</v>
      </c>
      <c r="B7" s="9" t="s">
        <v>6</v>
      </c>
    </row>
    <row r="8" spans="1:2">
      <c r="A8" s="10" t="s">
        <v>7</v>
      </c>
      <c r="B8" s="11"/>
    </row>
    <row r="9" spans="1:3">
      <c r="A9" s="11" t="s">
        <v>8</v>
      </c>
      <c r="B9" s="12">
        <v>90753</v>
      </c>
      <c r="C9">
        <v>85777</v>
      </c>
    </row>
    <row r="10" spans="1:3">
      <c r="A10" s="10" t="s">
        <v>9</v>
      </c>
      <c r="B10" s="13">
        <f>SUM(B9:B9)</f>
        <v>90753</v>
      </c>
      <c r="C10">
        <f>SUM(C9:C9)</f>
        <v>85777</v>
      </c>
    </row>
    <row r="11" spans="1:3">
      <c r="A11" s="11" t="s">
        <v>10</v>
      </c>
      <c r="B11" s="12">
        <v>48482</v>
      </c>
      <c r="C11">
        <v>46099</v>
      </c>
    </row>
    <row r="12" spans="1:3">
      <c r="A12" s="10" t="s">
        <v>11</v>
      </c>
      <c r="B12" s="13">
        <f>B10-B11</f>
        <v>42271</v>
      </c>
      <c r="C12">
        <f>C10-C11</f>
        <v>39678</v>
      </c>
    </row>
    <row r="13" spans="1:2">
      <c r="A13" s="14" t="s">
        <v>12</v>
      </c>
      <c r="B13" s="15"/>
    </row>
    <row r="14" spans="1:2">
      <c r="A14" s="11"/>
      <c r="B14" s="16"/>
    </row>
    <row r="15" spans="1:3">
      <c r="A15" s="11" t="s">
        <v>13</v>
      </c>
      <c r="B15" s="12">
        <v>6468</v>
      </c>
      <c r="C15">
        <v>6320</v>
      </c>
    </row>
    <row r="16" spans="1:3">
      <c r="A16" s="11" t="s">
        <v>14</v>
      </c>
      <c r="B16" s="12">
        <v>7903</v>
      </c>
      <c r="C16">
        <v>8006</v>
      </c>
    </row>
    <row r="17" spans="1:2">
      <c r="A17" s="11"/>
      <c r="B17" s="16"/>
    </row>
    <row r="18" spans="1:3">
      <c r="A18" s="10" t="s">
        <v>15</v>
      </c>
      <c r="B18" s="13">
        <f>SUM(B15:B16)</f>
        <v>14371</v>
      </c>
      <c r="C18">
        <f>SUM(C15:C16)</f>
        <v>14326</v>
      </c>
    </row>
    <row r="19" spans="1:2">
      <c r="A19" s="11"/>
      <c r="B19" s="16"/>
    </row>
    <row r="20" spans="1:3">
      <c r="A20" s="10" t="s">
        <v>16</v>
      </c>
      <c r="B20" s="15">
        <f>B12-B18</f>
        <v>27900</v>
      </c>
      <c r="C20">
        <f>C12-C18</f>
        <v>25352</v>
      </c>
    </row>
    <row r="21" spans="1:2">
      <c r="A21" s="11"/>
      <c r="B21" s="16"/>
    </row>
    <row r="22" spans="1:2">
      <c r="A22" s="11" t="s">
        <v>17</v>
      </c>
      <c r="B22" s="17">
        <v>0</v>
      </c>
    </row>
    <row r="23" spans="1:2">
      <c r="A23" s="11" t="s">
        <v>18</v>
      </c>
      <c r="B23" s="17">
        <v>0</v>
      </c>
    </row>
    <row r="24" spans="1:3">
      <c r="A24" s="10" t="s">
        <v>19</v>
      </c>
      <c r="B24" s="13">
        <f>SUM(B22:B23)</f>
        <v>0</v>
      </c>
      <c r="C24">
        <f>SUM(C22:C23)</f>
        <v>0</v>
      </c>
    </row>
    <row r="25" spans="1:2">
      <c r="A25" s="11"/>
      <c r="B25" s="16"/>
    </row>
    <row r="26" spans="1:3">
      <c r="A26" s="11" t="s">
        <v>20</v>
      </c>
      <c r="B26" s="12">
        <v>158</v>
      </c>
      <c r="C26">
        <v>142</v>
      </c>
    </row>
    <row r="27" spans="1:3">
      <c r="A27" s="10" t="s">
        <v>21</v>
      </c>
      <c r="B27" s="13">
        <f>B20+B24+B26</f>
        <v>28058</v>
      </c>
      <c r="C27">
        <f>C20+C24+C26</f>
        <v>25494</v>
      </c>
    </row>
    <row r="28" spans="1:2">
      <c r="A28" s="11"/>
      <c r="B28" s="16"/>
    </row>
    <row r="29" spans="1:3">
      <c r="A29" s="11" t="s">
        <v>22</v>
      </c>
      <c r="B29" s="12">
        <v>4422</v>
      </c>
      <c r="C29">
        <v>4046</v>
      </c>
    </row>
    <row r="30" spans="1:3">
      <c r="A30" s="10" t="s">
        <v>23</v>
      </c>
      <c r="B30" s="18">
        <f>B27-B29</f>
        <v>23636</v>
      </c>
      <c r="C30">
        <f>C27-C29</f>
        <v>21448</v>
      </c>
    </row>
    <row r="31" spans="1:2">
      <c r="A31" s="10"/>
      <c r="B31" s="19"/>
    </row>
    <row r="32" spans="1:2">
      <c r="A32" s="10"/>
      <c r="B32" s="19"/>
    </row>
    <row r="35" spans="1:2">
      <c r="A35" s="11" t="s">
        <v>24</v>
      </c>
      <c r="B35" s="12" t="s">
        <v>25</v>
      </c>
    </row>
    <row r="36" spans="1:2">
      <c r="A36" s="11"/>
      <c r="B36" s="16"/>
    </row>
    <row r="37" spans="1:3">
      <c r="A37" s="10" t="s">
        <v>26</v>
      </c>
      <c r="B37" s="15">
        <v>23636</v>
      </c>
      <c r="C37">
        <v>21448</v>
      </c>
    </row>
    <row r="38" spans="1:3">
      <c r="A38" s="10" t="s">
        <v>27</v>
      </c>
      <c r="B38" s="15">
        <v>23636</v>
      </c>
      <c r="C38">
        <v>21448</v>
      </c>
    </row>
    <row r="39" spans="1:2">
      <c r="A39" s="11"/>
      <c r="B39" s="11"/>
    </row>
    <row r="40" spans="1:2">
      <c r="A40" s="10" t="s">
        <v>28</v>
      </c>
      <c r="B40" s="11"/>
    </row>
    <row r="41" spans="1:3">
      <c r="A41" s="11" t="s">
        <v>29</v>
      </c>
      <c r="B41" s="20">
        <v>1.53</v>
      </c>
      <c r="C41">
        <v>1.4</v>
      </c>
    </row>
    <row r="42" spans="1:2">
      <c r="A42" s="11" t="s">
        <v>30</v>
      </c>
      <c r="B42" s="21">
        <v>1.534221</v>
      </c>
    </row>
    <row r="43" spans="1:2">
      <c r="A43" s="11" t="s">
        <v>31</v>
      </c>
      <c r="B43" s="22">
        <v>15405.856</v>
      </c>
    </row>
    <row r="44" spans="1:2">
      <c r="A44" s="11"/>
      <c r="B44" s="11"/>
    </row>
    <row r="45" spans="1:3">
      <c r="A45" s="11" t="s">
        <v>32</v>
      </c>
      <c r="B45" s="20">
        <v>1.53</v>
      </c>
      <c r="C45">
        <v>1.4</v>
      </c>
    </row>
    <row r="46" spans="1:3">
      <c r="A46" s="11" t="s">
        <v>33</v>
      </c>
      <c r="B46" s="21">
        <v>1.53</v>
      </c>
      <c r="C46">
        <v>1.4</v>
      </c>
    </row>
    <row r="47" spans="1:2">
      <c r="A47" s="11" t="s">
        <v>34</v>
      </c>
      <c r="B47" s="22">
        <v>15464.709</v>
      </c>
    </row>
    <row r="48" spans="1:2">
      <c r="A48" s="11"/>
      <c r="B48" s="11"/>
    </row>
    <row r="49" spans="1:2">
      <c r="A49" s="11" t="s">
        <v>35</v>
      </c>
      <c r="B49" s="20">
        <v>1.14</v>
      </c>
    </row>
    <row r="50" spans="1:2">
      <c r="A50" s="11" t="s">
        <v>36</v>
      </c>
      <c r="B50" s="21">
        <v>1.133952</v>
      </c>
    </row>
    <row r="51" spans="1:2">
      <c r="A51" s="11"/>
      <c r="B51" s="11"/>
    </row>
    <row r="52" spans="1:2">
      <c r="A52" s="11" t="s">
        <v>37</v>
      </c>
      <c r="B52" s="20">
        <v>0.24</v>
      </c>
    </row>
    <row r="53" spans="1:2">
      <c r="A53" s="11" t="s">
        <v>38</v>
      </c>
      <c r="B53" s="23">
        <v>0.156963</v>
      </c>
    </row>
    <row r="54" spans="1:2">
      <c r="A54" s="11"/>
      <c r="B54" s="11"/>
    </row>
    <row r="55" spans="1:2">
      <c r="A55" s="11" t="s">
        <v>39</v>
      </c>
      <c r="B55" s="24">
        <v>0.1</v>
      </c>
    </row>
    <row r="56" spans="1:2">
      <c r="A56" s="11"/>
      <c r="B56" s="11"/>
    </row>
    <row r="57" spans="1:2">
      <c r="A57" s="10" t="s">
        <v>40</v>
      </c>
      <c r="B57" s="11"/>
    </row>
    <row r="58" spans="1:2">
      <c r="A58" s="11" t="s">
        <v>41</v>
      </c>
      <c r="B58" s="22">
        <v>30736</v>
      </c>
    </row>
    <row r="59" spans="1:3">
      <c r="A59" s="11" t="s">
        <v>42</v>
      </c>
      <c r="B59" s="22">
        <v>27900</v>
      </c>
      <c r="C59">
        <v>25352</v>
      </c>
    </row>
    <row r="60" spans="1:3">
      <c r="A60" s="11" t="s">
        <v>43</v>
      </c>
      <c r="B60" s="22">
        <v>27900</v>
      </c>
      <c r="C60">
        <v>25352</v>
      </c>
    </row>
    <row r="61" spans="1:3">
      <c r="A61" s="11" t="s">
        <v>44</v>
      </c>
      <c r="B61" s="22">
        <v>90753</v>
      </c>
      <c r="C61">
        <v>85777</v>
      </c>
    </row>
    <row r="62" spans="1:2">
      <c r="A62" s="11" t="s">
        <v>45</v>
      </c>
      <c r="B62" s="23">
        <v>0.157602</v>
      </c>
    </row>
    <row r="63" spans="1:2">
      <c r="A63" s="11" t="s">
        <v>46</v>
      </c>
      <c r="B63" s="22" t="s">
        <v>47</v>
      </c>
    </row>
    <row r="64" spans="1:2">
      <c r="A64" s="11" t="s">
        <v>48</v>
      </c>
      <c r="B64" s="22" t="s">
        <v>47</v>
      </c>
    </row>
    <row r="65" spans="1:2">
      <c r="A65" s="11" t="s">
        <v>49</v>
      </c>
      <c r="B65" s="22" t="s">
        <v>25</v>
      </c>
    </row>
    <row r="66" spans="1:2">
      <c r="A66" s="11" t="s">
        <v>50</v>
      </c>
      <c r="B66" s="22" t="s">
        <v>47</v>
      </c>
    </row>
    <row r="67" spans="1:2">
      <c r="A67" s="11" t="s">
        <v>51</v>
      </c>
      <c r="B67" s="22" t="s">
        <v>47</v>
      </c>
    </row>
    <row r="68" spans="1:2">
      <c r="A68" s="11" t="s">
        <v>52</v>
      </c>
      <c r="B68" s="22" t="s">
        <v>25</v>
      </c>
    </row>
    <row r="69" spans="1:2">
      <c r="A69" s="11"/>
      <c r="B69" s="11"/>
    </row>
    <row r="70" spans="1:2">
      <c r="A70" s="11" t="s">
        <v>53</v>
      </c>
      <c r="B70" s="22">
        <v>17536.25</v>
      </c>
    </row>
    <row r="71" spans="1:2">
      <c r="A71" s="11" t="s">
        <v>54</v>
      </c>
      <c r="B71" s="22" t="s">
        <v>47</v>
      </c>
    </row>
    <row r="72" spans="1:2">
      <c r="A72" s="11" t="s">
        <v>55</v>
      </c>
      <c r="B72" s="25">
        <v>45415</v>
      </c>
    </row>
    <row r="73" spans="1:2">
      <c r="A73" s="11" t="s">
        <v>56</v>
      </c>
      <c r="B73" s="26" t="s">
        <v>57</v>
      </c>
    </row>
    <row r="74" spans="1:2">
      <c r="A74" s="11" t="s">
        <v>58</v>
      </c>
      <c r="B74" s="26" t="s">
        <v>59</v>
      </c>
    </row>
    <row r="75" spans="1:2">
      <c r="A75" s="11"/>
      <c r="B75" s="11"/>
    </row>
    <row r="76" spans="1:2">
      <c r="A76" s="10" t="s">
        <v>60</v>
      </c>
      <c r="B76" s="11"/>
    </row>
    <row r="77" spans="1:3">
      <c r="A77" s="11" t="s">
        <v>61</v>
      </c>
      <c r="B77" s="22">
        <v>7903</v>
      </c>
      <c r="C77">
        <v>8006</v>
      </c>
    </row>
    <row r="78" spans="1:2">
      <c r="A78" s="11"/>
      <c r="B78" s="11"/>
    </row>
    <row r="79" spans="1:2">
      <c r="A79" s="11" t="s">
        <v>62</v>
      </c>
      <c r="B79" s="22">
        <v>2964</v>
      </c>
    </row>
    <row r="80" spans="1:2">
      <c r="A80" s="10" t="s">
        <v>63</v>
      </c>
      <c r="B80" s="27">
        <v>2964</v>
      </c>
    </row>
    <row r="81" spans="1:2">
      <c r="A81" s="11"/>
      <c r="B81" s="11"/>
    </row>
    <row r="82" spans="1:1">
      <c r="A82" s="28" t="s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Varma Konduru</dc:creator>
  <cp:lastModifiedBy>Tringaps-User</cp:lastModifiedBy>
  <dcterms:created xsi:type="dcterms:W3CDTF">2025-04-25T12:40:00Z</dcterms:created>
  <dcterms:modified xsi:type="dcterms:W3CDTF">2025-05-06T13:35:11Z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BE59D47642294FF9A081F6E03D14D0F8_12</vt:lpwstr>
  </property>
  <property fmtid="{D5CDD505-2E9C-101B-9397-08002B2CF9AE}" pid="3" name="KSOProductBuildVer">
    <vt:lpwstr>1033-12.2.0.20795</vt:lpwstr>
  </property>
</Properties>
</file>