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lk2\Desktop\supership_ai\raw_data_excel_supership\"/>
    </mc:Choice>
  </mc:AlternateContent>
  <xr:revisionPtr revIDLastSave="0" documentId="13_ncr:1_{71C92B83-C11B-42DB-A7D9-A9966CFC263D}" xr6:coauthVersionLast="47" xr6:coauthVersionMax="47" xr10:uidLastSave="{00000000-0000-0000-0000-000000000000}"/>
  <bookViews>
    <workbookView xWindow="-108" yWindow="-108" windowWidth="23256" windowHeight="12456" xr2:uid="{5D136356-3F40-4A14-B42C-374F0CC1DB9E}"/>
  </bookViews>
  <sheets>
    <sheet name="Bảng Giá Khối Lượ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25" i="2" l="1"/>
  <c r="AN25" i="2"/>
  <c r="AO25" i="2"/>
  <c r="AP25" i="2"/>
  <c r="AQ25" i="2"/>
  <c r="AR25" i="2"/>
  <c r="AL25" i="2"/>
  <c r="A4" i="2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A15" i="2" l="1"/>
  <c r="A7" i="2"/>
  <c r="A6" i="2"/>
  <c r="A14" i="2"/>
  <c r="A21" i="2"/>
  <c r="A13" i="2"/>
  <c r="A5" i="2"/>
  <c r="A12" i="2"/>
  <c r="A11" i="2"/>
  <c r="A19" i="2"/>
  <c r="A18" i="2"/>
  <c r="A10" i="2"/>
  <c r="A16" i="2"/>
  <c r="A20" i="2"/>
  <c r="A17" i="2"/>
  <c r="A9" i="2"/>
  <c r="A8" i="2"/>
</calcChain>
</file>

<file path=xl/sharedStrings.xml><?xml version="1.0" encoding="utf-8"?>
<sst xmlns="http://schemas.openxmlformats.org/spreadsheetml/2006/main" count="181" uniqueCount="74">
  <si>
    <t>Ninja Van</t>
  </si>
  <si>
    <t>BEST</t>
  </si>
  <si>
    <t>GHN</t>
  </si>
  <si>
    <t>Nội Miền</t>
  </si>
  <si>
    <t>Cận Miền</t>
  </si>
  <si>
    <t>Cách Miền</t>
  </si>
  <si>
    <t>Nội Thành tỉnh</t>
  </si>
  <si>
    <t>Ngoại Thành tỉnh</t>
  </si>
  <si>
    <t>Nội Thành TP.HCM/ Hà Nội</t>
  </si>
  <si>
    <t>Ngoại Thành  TP.HCM/ Hà Nội</t>
  </si>
  <si>
    <t>Khối lượng</t>
  </si>
  <si>
    <t>SHOPEE EXPRESS</t>
  </si>
  <si>
    <t>+ bước tăng 500gr</t>
  </si>
  <si>
    <t>+ bước tăng 1000gr</t>
  </si>
  <si>
    <t>VIETTEL POST</t>
  </si>
  <si>
    <t>GIAO HÀNG TIẾT KIỆM</t>
  </si>
  <si>
    <t>Thành phố Phan Thiết</t>
  </si>
  <si>
    <t>Quận Ninh Kiều</t>
  </si>
  <si>
    <t>Quận Tân Bình</t>
  </si>
  <si>
    <t>NJV</t>
  </si>
  <si>
    <t>VTP</t>
  </si>
  <si>
    <t>Phí Lấy Hàng</t>
  </si>
  <si>
    <t>Miễn Phí</t>
  </si>
  <si>
    <t>(0.5%*Giá Trị)*(1 + 10%)</t>
  </si>
  <si>
    <t>Mức Tối Đa</t>
  </si>
  <si>
    <t>20 triệu</t>
  </si>
  <si>
    <t>5 triệu</t>
  </si>
  <si>
    <t>0.5%*Giá trị</t>
  </si>
  <si>
    <t>Phí Thu Hộ
Tiền Thu Khách (TTK)</t>
  </si>
  <si>
    <t>1 triệu &lt; TTK</t>
  </si>
  <si>
    <t>1 triệu &lt;= TTK &lt; 3 triệu</t>
  </si>
  <si>
    <t>3 triệu &lt;= TTK &lt; 10 triệu</t>
  </si>
  <si>
    <t>10 triệu &lt;= TTK</t>
  </si>
  <si>
    <t xml:space="preserve">Phí Bảo Hiểm
Giá Trị Hàng Hoá (GTHH) </t>
  </si>
  <si>
    <t>1 triệu &lt;=  GTHH &lt; 3 triệu</t>
  </si>
  <si>
    <t>3 triệu &lt;= GTHH &lt; 10 triệu</t>
  </si>
  <si>
    <t>10 triệu &lt;= GTHH</t>
  </si>
  <si>
    <t>100 triệu</t>
  </si>
  <si>
    <t>Phí Thu Hồi</t>
  </si>
  <si>
    <t>100% phí giao</t>
  </si>
  <si>
    <t>50% phí giao</t>
  </si>
  <si>
    <t>Trên
x &lt; KL</t>
  </si>
  <si>
    <t>Đến bằng
&lt;= KL</t>
  </si>
  <si>
    <t>SPX</t>
  </si>
  <si>
    <t>GTHH &lt; 1 triệu</t>
  </si>
  <si>
    <t>100% phí giao đơn mới</t>
  </si>
  <si>
    <t>Trên 30kg: 120k + 4k/kg</t>
  </si>
  <si>
    <t>Trên 30kg: 150k + 5.5k/kg</t>
  </si>
  <si>
    <t>Khối lượng khác</t>
  </si>
  <si>
    <t>(Tiền Thu Khách - 3 triệu)*0.5%</t>
  </si>
  <si>
    <r>
      <rPr>
        <b/>
        <i/>
        <sz val="11"/>
        <color theme="1"/>
        <rFont val="Calibri"/>
        <family val="2"/>
        <scheme val="minor"/>
      </rPr>
      <t>3 triệu &lt; GTHH &lt; 10 triệu:</t>
    </r>
    <r>
      <rPr>
        <i/>
        <sz val="11"/>
        <color theme="1"/>
        <rFont val="Calibri"/>
        <family val="2"/>
        <scheme val="minor"/>
      </rPr>
      <t xml:space="preserve"> 0.5%*Giá trị</t>
    </r>
  </si>
  <si>
    <r>
      <rPr>
        <b/>
        <i/>
        <sz val="11"/>
        <color theme="1"/>
        <rFont val="Calibri"/>
        <family val="2"/>
        <scheme val="minor"/>
      </rPr>
      <t xml:space="preserve">3 triệu &lt; GTHH &lt; 10 triệu: </t>
    </r>
    <r>
      <rPr>
        <i/>
        <sz val="11"/>
        <color theme="1"/>
        <rFont val="Calibri"/>
        <family val="2"/>
        <scheme val="minor"/>
      </rPr>
      <t>0.5%*Giá trị</t>
    </r>
  </si>
  <si>
    <t>Cách tính cước giao hàng</t>
  </si>
  <si>
    <t>Ví dụ 1:</t>
  </si>
  <si>
    <t>Lấy từ</t>
  </si>
  <si>
    <t>Giao Đến</t>
  </si>
  <si>
    <t>Tp. Hồ Chí Minh</t>
  </si>
  <si>
    <t>Xét tuyến</t>
  </si>
  <si>
    <t>Nội Tỉnh</t>
  </si>
  <si>
    <t>Nội Thành</t>
  </si>
  <si>
    <t>Lý Do</t>
  </si>
  <si>
    <t>Vì Quận Tân Bình là tuyến nội thành và TPHCM cùng tỉnh với địa chỉ lấy</t>
  </si>
  <si>
    <t>Giả sử các đơn ví dụ sau đều có khối lượng là 500 gram</t>
  </si>
  <si>
    <t>GHTK</t>
  </si>
  <si>
    <t>Ví dụ 2:</t>
  </si>
  <si>
    <t>Quận Bình Chánh</t>
  </si>
  <si>
    <t>Ngoại Thành</t>
  </si>
  <si>
    <t>Vì Quận Bình Chánh là tuyến ngoại thành/huyện</t>
  </si>
  <si>
    <t>Ví dụ 3:</t>
  </si>
  <si>
    <t>Tp. Cần Thơ</t>
  </si>
  <si>
    <t>Ví dụ 4:</t>
  </si>
  <si>
    <t>Tỉnh Bình Thuận</t>
  </si>
  <si>
    <t>Giá của NJV xét theo Liên Miền, vì Phân vùng tuyến Bình Thuận của NJV là Miền Trung</t>
  </si>
  <si>
    <t>Đối với SuperShip và các NVC khác Bình Thuận cùng phân vùng Miền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</si>
</sst>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20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813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5" borderId="4" xfId="0" applyFill="1" applyBorder="1"/>
    <xf numFmtId="0" fontId="0" fillId="5" borderId="0" xfId="0" applyFill="1"/>
    <xf numFmtId="0" fontId="0" fillId="5" borderId="4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5" borderId="5" xfId="0" applyFill="1" applyBorder="1" applyAlignment="1">
      <alignment wrapText="1"/>
    </xf>
    <xf numFmtId="0" fontId="0" fillId="5" borderId="5" xfId="0" applyFill="1" applyBorder="1"/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0" borderId="11" xfId="0" applyFont="1" applyBorder="1"/>
    <xf numFmtId="0" fontId="0" fillId="0" borderId="2" xfId="0" applyBorder="1"/>
    <xf numFmtId="0" fontId="0" fillId="0" borderId="3" xfId="0" applyBorder="1"/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/>
    <xf numFmtId="0" fontId="0" fillId="9" borderId="0" xfId="0" quotePrefix="1" applyFill="1" applyAlignment="1">
      <alignment horizontal="center"/>
    </xf>
    <xf numFmtId="0" fontId="0" fillId="9" borderId="0" xfId="0" applyFill="1" applyAlignment="1">
      <alignment wrapText="1"/>
    </xf>
    <xf numFmtId="0" fontId="0" fillId="9" borderId="0" xfId="0" applyFill="1"/>
    <xf numFmtId="0" fontId="0" fillId="10" borderId="6" xfId="0" applyFill="1" applyBorder="1"/>
    <xf numFmtId="0" fontId="0" fillId="10" borderId="7" xfId="0" applyFill="1" applyBorder="1"/>
    <xf numFmtId="0" fontId="0" fillId="10" borderId="6" xfId="0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0" fillId="10" borderId="8" xfId="0" applyFill="1" applyBorder="1" applyAlignment="1">
      <alignment wrapText="1"/>
    </xf>
    <xf numFmtId="0" fontId="0" fillId="10" borderId="8" xfId="0" applyFill="1" applyBorder="1"/>
    <xf numFmtId="0" fontId="0" fillId="10" borderId="0" xfId="0" applyFill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5" borderId="5" xfId="0" applyFont="1" applyFill="1" applyBorder="1"/>
    <xf numFmtId="0" fontId="5" fillId="5" borderId="4" xfId="0" applyFont="1" applyFill="1" applyBorder="1"/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5" fillId="5" borderId="0" xfId="0" applyFont="1" applyFill="1"/>
    <xf numFmtId="0" fontId="0" fillId="0" borderId="9" xfId="0" applyBorder="1"/>
    <xf numFmtId="0" fontId="0" fillId="9" borderId="4" xfId="0" applyFill="1" applyBorder="1"/>
    <xf numFmtId="0" fontId="0" fillId="9" borderId="5" xfId="0" applyFill="1" applyBorder="1"/>
    <xf numFmtId="0" fontId="0" fillId="0" borderId="15" xfId="0" applyBorder="1"/>
    <xf numFmtId="0" fontId="0" fillId="0" borderId="15" xfId="0" applyBorder="1" applyAlignment="1">
      <alignment wrapText="1"/>
    </xf>
    <xf numFmtId="0" fontId="0" fillId="0" borderId="16" xfId="0" applyBorder="1"/>
    <xf numFmtId="0" fontId="4" fillId="0" borderId="15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3" fillId="8" borderId="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81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772A-2E51-48DD-B72E-F671E3B69FFE}">
  <dimension ref="A1:AR57"/>
  <sheetViews>
    <sheetView tabSelected="1" zoomScale="84" zoomScaleNormal="84"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D54" sqref="D54"/>
    </sheetView>
  </sheetViews>
  <sheetFormatPr defaultRowHeight="14.4" x14ac:dyDescent="0.3"/>
  <cols>
    <col min="1" max="1" width="20.88671875" customWidth="1"/>
    <col min="2" max="2" width="23.6640625" customWidth="1"/>
    <col min="3" max="9" width="8" style="1" customWidth="1"/>
    <col min="25" max="25" width="10.6640625" customWidth="1"/>
  </cols>
  <sheetData>
    <row r="1" spans="1:44" ht="33.75" customHeight="1" thickBot="1" x14ac:dyDescent="0.35">
      <c r="A1" s="85" t="s">
        <v>10</v>
      </c>
      <c r="B1" s="86"/>
      <c r="C1" s="78" t="s">
        <v>0</v>
      </c>
      <c r="D1" s="79"/>
      <c r="E1" s="79"/>
      <c r="F1" s="79"/>
      <c r="G1" s="79"/>
      <c r="H1" s="79"/>
      <c r="I1" s="80"/>
      <c r="J1" s="81" t="s">
        <v>1</v>
      </c>
      <c r="K1" s="81"/>
      <c r="L1" s="81"/>
      <c r="M1" s="81"/>
      <c r="N1" s="81"/>
      <c r="O1" s="81"/>
      <c r="P1" s="81"/>
      <c r="Q1" s="82" t="s">
        <v>11</v>
      </c>
      <c r="R1" s="83"/>
      <c r="S1" s="83"/>
      <c r="T1" s="83"/>
      <c r="U1" s="83"/>
      <c r="V1" s="83"/>
      <c r="W1" s="84"/>
      <c r="X1" s="91" t="s">
        <v>2</v>
      </c>
      <c r="Y1" s="92"/>
      <c r="Z1" s="92"/>
      <c r="AA1" s="92"/>
      <c r="AB1" s="92"/>
      <c r="AC1" s="92"/>
      <c r="AD1" s="92"/>
      <c r="AE1" s="93" t="s">
        <v>14</v>
      </c>
      <c r="AF1" s="94"/>
      <c r="AG1" s="94"/>
      <c r="AH1" s="94"/>
      <c r="AI1" s="94"/>
      <c r="AJ1" s="94"/>
      <c r="AK1" s="94"/>
      <c r="AL1" s="65" t="s">
        <v>15</v>
      </c>
      <c r="AM1" s="66"/>
      <c r="AN1" s="66"/>
      <c r="AO1" s="66"/>
      <c r="AP1" s="66"/>
      <c r="AQ1" s="66"/>
      <c r="AR1" s="67"/>
    </row>
    <row r="2" spans="1:44" ht="68.25" customHeight="1" thickBot="1" x14ac:dyDescent="0.35">
      <c r="A2" s="48" t="s">
        <v>41</v>
      </c>
      <c r="B2" s="49" t="s">
        <v>42</v>
      </c>
      <c r="C2" s="35" t="s">
        <v>6</v>
      </c>
      <c r="D2" s="7" t="s">
        <v>7</v>
      </c>
      <c r="E2" s="26" t="s">
        <v>8</v>
      </c>
      <c r="F2" s="7" t="s">
        <v>9</v>
      </c>
      <c r="G2" s="26" t="s">
        <v>3</v>
      </c>
      <c r="H2" s="26" t="s">
        <v>4</v>
      </c>
      <c r="I2" s="36" t="s">
        <v>5</v>
      </c>
      <c r="J2" s="18" t="s">
        <v>6</v>
      </c>
      <c r="K2" s="17" t="s">
        <v>7</v>
      </c>
      <c r="L2" s="18" t="s">
        <v>8</v>
      </c>
      <c r="M2" s="17" t="s">
        <v>9</v>
      </c>
      <c r="N2" s="18" t="s">
        <v>3</v>
      </c>
      <c r="O2" s="18" t="s">
        <v>4</v>
      </c>
      <c r="P2" s="18" t="s">
        <v>5</v>
      </c>
      <c r="Q2" s="16" t="s">
        <v>6</v>
      </c>
      <c r="R2" s="17" t="s">
        <v>7</v>
      </c>
      <c r="S2" s="18" t="s">
        <v>8</v>
      </c>
      <c r="T2" s="17" t="s">
        <v>9</v>
      </c>
      <c r="U2" s="18" t="s">
        <v>3</v>
      </c>
      <c r="V2" s="18" t="s">
        <v>4</v>
      </c>
      <c r="W2" s="19" t="s">
        <v>5</v>
      </c>
      <c r="X2" s="16" t="s">
        <v>6</v>
      </c>
      <c r="Y2" s="17" t="s">
        <v>7</v>
      </c>
      <c r="Z2" s="18" t="s">
        <v>8</v>
      </c>
      <c r="AA2" s="17" t="s">
        <v>9</v>
      </c>
      <c r="AB2" s="18" t="s">
        <v>3</v>
      </c>
      <c r="AC2" s="18" t="s">
        <v>4</v>
      </c>
      <c r="AD2" s="18" t="s">
        <v>5</v>
      </c>
      <c r="AE2" s="16" t="s">
        <v>6</v>
      </c>
      <c r="AF2" s="17" t="s">
        <v>7</v>
      </c>
      <c r="AG2" s="18" t="s">
        <v>8</v>
      </c>
      <c r="AH2" s="17" t="s">
        <v>9</v>
      </c>
      <c r="AI2" s="18" t="s">
        <v>3</v>
      </c>
      <c r="AJ2" s="18" t="s">
        <v>4</v>
      </c>
      <c r="AK2" s="18" t="s">
        <v>5</v>
      </c>
      <c r="AL2" s="16" t="s">
        <v>6</v>
      </c>
      <c r="AM2" s="17" t="s">
        <v>7</v>
      </c>
      <c r="AN2" s="18" t="s">
        <v>8</v>
      </c>
      <c r="AO2" s="17" t="s">
        <v>9</v>
      </c>
      <c r="AP2" s="18" t="s">
        <v>3</v>
      </c>
      <c r="AQ2" s="18" t="s">
        <v>4</v>
      </c>
      <c r="AR2" s="19" t="s">
        <v>5</v>
      </c>
    </row>
    <row r="3" spans="1:44" x14ac:dyDescent="0.3">
      <c r="A3" s="8">
        <v>0</v>
      </c>
      <c r="B3">
        <v>500</v>
      </c>
      <c r="C3" s="13">
        <v>11</v>
      </c>
      <c r="D3" s="14">
        <v>11</v>
      </c>
      <c r="E3" s="14">
        <v>11</v>
      </c>
      <c r="F3" s="14">
        <v>11</v>
      </c>
      <c r="G3" s="14">
        <v>11</v>
      </c>
      <c r="H3" s="14">
        <v>13</v>
      </c>
      <c r="I3" s="15">
        <v>13</v>
      </c>
      <c r="J3" s="1">
        <v>13</v>
      </c>
      <c r="K3" s="1">
        <v>13</v>
      </c>
      <c r="L3" s="1">
        <v>13</v>
      </c>
      <c r="M3" s="1">
        <v>13</v>
      </c>
      <c r="N3" s="1">
        <v>13</v>
      </c>
      <c r="O3" s="1">
        <v>13</v>
      </c>
      <c r="P3" s="1">
        <v>13</v>
      </c>
      <c r="Q3" s="8">
        <v>12</v>
      </c>
      <c r="R3">
        <v>12</v>
      </c>
      <c r="S3">
        <v>12</v>
      </c>
      <c r="T3">
        <v>12</v>
      </c>
      <c r="U3">
        <v>12</v>
      </c>
      <c r="V3">
        <v>12</v>
      </c>
      <c r="W3" s="9">
        <v>12</v>
      </c>
      <c r="X3">
        <v>15.5</v>
      </c>
      <c r="Y3">
        <v>18</v>
      </c>
      <c r="Z3">
        <v>15.5</v>
      </c>
      <c r="AA3">
        <v>18</v>
      </c>
      <c r="AB3">
        <v>18</v>
      </c>
      <c r="AC3">
        <v>18</v>
      </c>
      <c r="AD3">
        <v>18</v>
      </c>
      <c r="AE3" s="37">
        <v>12</v>
      </c>
      <c r="AF3" s="32">
        <v>12</v>
      </c>
      <c r="AG3" s="32">
        <v>12</v>
      </c>
      <c r="AH3" s="32">
        <v>12</v>
      </c>
      <c r="AI3" s="32">
        <v>16</v>
      </c>
      <c r="AJ3" s="32">
        <v>16</v>
      </c>
      <c r="AK3" s="33">
        <v>16</v>
      </c>
      <c r="AL3" s="8">
        <v>20</v>
      </c>
      <c r="AM3">
        <v>20</v>
      </c>
      <c r="AN3">
        <v>22</v>
      </c>
      <c r="AO3">
        <v>30</v>
      </c>
      <c r="AP3">
        <v>20</v>
      </c>
      <c r="AQ3">
        <v>20</v>
      </c>
      <c r="AR3" s="9">
        <v>20</v>
      </c>
    </row>
    <row r="4" spans="1:44" x14ac:dyDescent="0.3">
      <c r="A4" s="8">
        <f>B3</f>
        <v>500</v>
      </c>
      <c r="B4">
        <f>B3+500</f>
        <v>1000</v>
      </c>
      <c r="C4" s="2">
        <v>11</v>
      </c>
      <c r="D4" s="1">
        <v>11</v>
      </c>
      <c r="E4" s="1">
        <v>11</v>
      </c>
      <c r="F4" s="1">
        <v>11</v>
      </c>
      <c r="G4" s="1">
        <v>11</v>
      </c>
      <c r="H4" s="1">
        <v>13</v>
      </c>
      <c r="I4" s="3">
        <v>13</v>
      </c>
      <c r="J4" s="1">
        <v>13</v>
      </c>
      <c r="K4" s="1">
        <v>13</v>
      </c>
      <c r="L4" s="1">
        <v>13</v>
      </c>
      <c r="M4" s="1">
        <v>13</v>
      </c>
      <c r="N4" s="1">
        <v>13</v>
      </c>
      <c r="O4" s="1">
        <v>13</v>
      </c>
      <c r="P4" s="1">
        <v>13</v>
      </c>
      <c r="Q4" s="8">
        <v>12</v>
      </c>
      <c r="R4">
        <v>12</v>
      </c>
      <c r="S4">
        <v>12</v>
      </c>
      <c r="T4">
        <v>12</v>
      </c>
      <c r="U4">
        <v>14</v>
      </c>
      <c r="V4">
        <v>14</v>
      </c>
      <c r="W4" s="9">
        <v>14</v>
      </c>
      <c r="X4">
        <v>15.5</v>
      </c>
      <c r="Y4">
        <v>18</v>
      </c>
      <c r="Z4">
        <v>15.5</v>
      </c>
      <c r="AA4">
        <v>18</v>
      </c>
      <c r="AB4">
        <v>18</v>
      </c>
      <c r="AC4">
        <v>18</v>
      </c>
      <c r="AD4">
        <v>18</v>
      </c>
      <c r="AE4" s="8">
        <v>12</v>
      </c>
      <c r="AF4">
        <v>12</v>
      </c>
      <c r="AG4">
        <v>12</v>
      </c>
      <c r="AH4">
        <v>12</v>
      </c>
      <c r="AI4">
        <v>18</v>
      </c>
      <c r="AJ4">
        <v>18</v>
      </c>
      <c r="AK4" s="9">
        <v>18</v>
      </c>
      <c r="AL4" s="8">
        <v>20</v>
      </c>
      <c r="AM4">
        <v>20</v>
      </c>
      <c r="AN4">
        <v>22</v>
      </c>
      <c r="AO4">
        <v>30</v>
      </c>
      <c r="AP4">
        <v>20</v>
      </c>
      <c r="AQ4">
        <v>20</v>
      </c>
      <c r="AR4" s="9">
        <v>20</v>
      </c>
    </row>
    <row r="5" spans="1:44" x14ac:dyDescent="0.3">
      <c r="A5" s="8">
        <f t="shared" ref="A5:A21" si="0">B4</f>
        <v>1000</v>
      </c>
      <c r="B5">
        <f t="shared" ref="B5:B21" si="1">B4+500</f>
        <v>1500</v>
      </c>
      <c r="C5" s="2">
        <v>13</v>
      </c>
      <c r="D5" s="1">
        <v>13</v>
      </c>
      <c r="E5" s="1">
        <v>13</v>
      </c>
      <c r="F5" s="1">
        <v>13</v>
      </c>
      <c r="G5" s="1">
        <v>13</v>
      </c>
      <c r="H5" s="1">
        <v>14</v>
      </c>
      <c r="I5" s="3">
        <v>14</v>
      </c>
      <c r="J5" s="1">
        <v>15</v>
      </c>
      <c r="K5" s="1">
        <v>15</v>
      </c>
      <c r="L5" s="1">
        <v>15</v>
      </c>
      <c r="M5" s="1">
        <v>15</v>
      </c>
      <c r="N5" s="1">
        <v>15</v>
      </c>
      <c r="O5" s="1">
        <v>15</v>
      </c>
      <c r="P5" s="1">
        <v>15</v>
      </c>
      <c r="Q5" s="8">
        <v>16</v>
      </c>
      <c r="R5">
        <v>16</v>
      </c>
      <c r="S5">
        <v>16</v>
      </c>
      <c r="T5">
        <v>16</v>
      </c>
      <c r="U5" s="1">
        <v>16</v>
      </c>
      <c r="V5" s="1">
        <v>18</v>
      </c>
      <c r="W5" s="9">
        <v>18</v>
      </c>
      <c r="X5">
        <v>15.5</v>
      </c>
      <c r="Y5">
        <v>18</v>
      </c>
      <c r="Z5">
        <v>15.5</v>
      </c>
      <c r="AA5">
        <v>18</v>
      </c>
      <c r="AB5" s="1">
        <v>18</v>
      </c>
      <c r="AC5" s="1">
        <v>18</v>
      </c>
      <c r="AD5">
        <v>18</v>
      </c>
      <c r="AE5" s="8">
        <v>16</v>
      </c>
      <c r="AF5">
        <v>16</v>
      </c>
      <c r="AG5">
        <v>16</v>
      </c>
      <c r="AH5">
        <v>16</v>
      </c>
      <c r="AI5" s="1">
        <v>21</v>
      </c>
      <c r="AJ5" s="1">
        <v>21</v>
      </c>
      <c r="AK5" s="9">
        <v>21</v>
      </c>
      <c r="AL5" s="8">
        <v>24</v>
      </c>
      <c r="AM5">
        <v>24</v>
      </c>
      <c r="AN5">
        <v>22</v>
      </c>
      <c r="AO5">
        <v>30</v>
      </c>
      <c r="AP5" s="1">
        <v>24</v>
      </c>
      <c r="AQ5" s="1">
        <v>24</v>
      </c>
      <c r="AR5" s="9">
        <v>24</v>
      </c>
    </row>
    <row r="6" spans="1:44" x14ac:dyDescent="0.3">
      <c r="A6" s="8">
        <f t="shared" si="0"/>
        <v>1500</v>
      </c>
      <c r="B6">
        <f t="shared" si="1"/>
        <v>2000</v>
      </c>
      <c r="C6" s="2">
        <v>13</v>
      </c>
      <c r="D6" s="1">
        <v>13</v>
      </c>
      <c r="E6" s="1">
        <v>13</v>
      </c>
      <c r="F6" s="1">
        <v>13</v>
      </c>
      <c r="G6" s="1">
        <v>13</v>
      </c>
      <c r="H6" s="1">
        <v>15</v>
      </c>
      <c r="I6" s="3">
        <v>15</v>
      </c>
      <c r="J6" s="1">
        <v>15</v>
      </c>
      <c r="K6" s="1">
        <v>15</v>
      </c>
      <c r="L6" s="1">
        <v>15</v>
      </c>
      <c r="M6" s="1">
        <v>15</v>
      </c>
      <c r="N6" s="1">
        <v>15</v>
      </c>
      <c r="O6" s="1">
        <v>15</v>
      </c>
      <c r="P6" s="1">
        <v>15</v>
      </c>
      <c r="Q6" s="8">
        <v>16</v>
      </c>
      <c r="R6">
        <v>16</v>
      </c>
      <c r="S6">
        <v>16</v>
      </c>
      <c r="T6">
        <v>16</v>
      </c>
      <c r="U6" s="1">
        <v>16</v>
      </c>
      <c r="V6" s="1">
        <v>18</v>
      </c>
      <c r="W6" s="9">
        <v>18</v>
      </c>
      <c r="X6">
        <v>15.5</v>
      </c>
      <c r="Y6">
        <v>18</v>
      </c>
      <c r="Z6">
        <v>15.5</v>
      </c>
      <c r="AA6">
        <v>18</v>
      </c>
      <c r="AB6">
        <v>18</v>
      </c>
      <c r="AC6">
        <v>18</v>
      </c>
      <c r="AD6">
        <v>18</v>
      </c>
      <c r="AE6" s="8">
        <v>16</v>
      </c>
      <c r="AF6">
        <v>16</v>
      </c>
      <c r="AG6">
        <v>16</v>
      </c>
      <c r="AH6">
        <v>16</v>
      </c>
      <c r="AI6">
        <v>21</v>
      </c>
      <c r="AJ6">
        <v>21</v>
      </c>
      <c r="AK6" s="9">
        <v>21</v>
      </c>
      <c r="AL6" s="2">
        <v>24</v>
      </c>
      <c r="AM6" s="1">
        <v>24</v>
      </c>
      <c r="AN6" s="1">
        <v>22</v>
      </c>
      <c r="AO6" s="1">
        <v>30</v>
      </c>
      <c r="AP6" s="1">
        <v>24</v>
      </c>
      <c r="AQ6" s="1">
        <v>24</v>
      </c>
      <c r="AR6" s="9">
        <v>24</v>
      </c>
    </row>
    <row r="7" spans="1:44" x14ac:dyDescent="0.3">
      <c r="A7" s="8">
        <f t="shared" si="0"/>
        <v>2000</v>
      </c>
      <c r="B7">
        <f t="shared" si="1"/>
        <v>2500</v>
      </c>
      <c r="C7" s="2">
        <v>15</v>
      </c>
      <c r="D7" s="1">
        <v>15</v>
      </c>
      <c r="E7" s="1">
        <v>15</v>
      </c>
      <c r="F7" s="1">
        <v>15</v>
      </c>
      <c r="G7" s="1">
        <v>15</v>
      </c>
      <c r="H7" s="1">
        <v>15</v>
      </c>
      <c r="I7" s="3">
        <v>15</v>
      </c>
      <c r="J7" s="1">
        <v>15</v>
      </c>
      <c r="K7" s="1">
        <v>15</v>
      </c>
      <c r="L7" s="1">
        <v>15</v>
      </c>
      <c r="M7" s="1">
        <v>15</v>
      </c>
      <c r="N7" s="1">
        <v>15</v>
      </c>
      <c r="O7" s="1">
        <v>15</v>
      </c>
      <c r="P7" s="1">
        <v>15</v>
      </c>
      <c r="Q7" s="2">
        <v>21</v>
      </c>
      <c r="R7" s="1">
        <v>21</v>
      </c>
      <c r="S7" s="1">
        <v>21</v>
      </c>
      <c r="T7" s="1">
        <v>21</v>
      </c>
      <c r="U7" s="1">
        <v>21</v>
      </c>
      <c r="V7" s="1">
        <v>28</v>
      </c>
      <c r="W7" s="9">
        <v>28</v>
      </c>
      <c r="X7" s="1">
        <v>15.5</v>
      </c>
      <c r="Y7" s="1">
        <v>19.5</v>
      </c>
      <c r="Z7">
        <v>15.5</v>
      </c>
      <c r="AA7" s="1">
        <v>19.5</v>
      </c>
      <c r="AB7" s="1">
        <v>22</v>
      </c>
      <c r="AC7" s="1">
        <v>22</v>
      </c>
      <c r="AD7">
        <v>22</v>
      </c>
      <c r="AE7" s="2">
        <v>18</v>
      </c>
      <c r="AF7" s="1">
        <v>18</v>
      </c>
      <c r="AG7">
        <v>18</v>
      </c>
      <c r="AH7">
        <v>18</v>
      </c>
      <c r="AI7" s="1">
        <v>23</v>
      </c>
      <c r="AJ7" s="1">
        <v>23</v>
      </c>
      <c r="AK7" s="9">
        <v>23</v>
      </c>
      <c r="AL7" s="2">
        <v>26</v>
      </c>
      <c r="AM7" s="1">
        <v>26</v>
      </c>
      <c r="AN7" s="1">
        <v>22</v>
      </c>
      <c r="AO7" s="1">
        <v>30</v>
      </c>
      <c r="AP7" s="1">
        <v>26</v>
      </c>
      <c r="AQ7" s="1">
        <v>26</v>
      </c>
      <c r="AR7" s="9">
        <v>26</v>
      </c>
    </row>
    <row r="8" spans="1:44" x14ac:dyDescent="0.3">
      <c r="A8" s="8">
        <f t="shared" si="0"/>
        <v>2500</v>
      </c>
      <c r="B8">
        <f t="shared" si="1"/>
        <v>3000</v>
      </c>
      <c r="C8" s="2">
        <v>15</v>
      </c>
      <c r="D8" s="1">
        <v>15</v>
      </c>
      <c r="E8" s="1">
        <v>15</v>
      </c>
      <c r="F8" s="1">
        <v>15</v>
      </c>
      <c r="G8" s="1">
        <v>15</v>
      </c>
      <c r="H8" s="1">
        <v>15</v>
      </c>
      <c r="I8" s="3">
        <v>15</v>
      </c>
      <c r="J8" s="1">
        <v>15</v>
      </c>
      <c r="K8" s="1">
        <v>15</v>
      </c>
      <c r="L8" s="1">
        <v>15</v>
      </c>
      <c r="M8" s="1">
        <v>15</v>
      </c>
      <c r="N8" s="1">
        <v>15</v>
      </c>
      <c r="O8" s="1">
        <v>15</v>
      </c>
      <c r="P8" s="1">
        <v>15</v>
      </c>
      <c r="Q8" s="2">
        <v>21</v>
      </c>
      <c r="R8" s="1">
        <v>21</v>
      </c>
      <c r="S8" s="1">
        <v>21</v>
      </c>
      <c r="T8" s="1">
        <v>21</v>
      </c>
      <c r="U8" s="1">
        <v>21</v>
      </c>
      <c r="V8" s="1">
        <v>28</v>
      </c>
      <c r="W8" s="9">
        <v>28</v>
      </c>
      <c r="X8" s="1">
        <v>15.5</v>
      </c>
      <c r="Y8" s="1">
        <v>21</v>
      </c>
      <c r="Z8">
        <v>15.5</v>
      </c>
      <c r="AA8">
        <v>21</v>
      </c>
      <c r="AB8" s="1">
        <v>22</v>
      </c>
      <c r="AC8" s="1">
        <v>22</v>
      </c>
      <c r="AD8">
        <v>22</v>
      </c>
      <c r="AE8" s="2">
        <v>18</v>
      </c>
      <c r="AF8" s="1">
        <v>18</v>
      </c>
      <c r="AG8">
        <v>18</v>
      </c>
      <c r="AH8">
        <v>18</v>
      </c>
      <c r="AI8" s="1">
        <v>23</v>
      </c>
      <c r="AJ8" s="1">
        <v>23</v>
      </c>
      <c r="AK8" s="9">
        <v>23</v>
      </c>
      <c r="AL8" s="2">
        <v>26</v>
      </c>
      <c r="AM8" s="1">
        <v>26</v>
      </c>
      <c r="AN8" s="1">
        <v>22</v>
      </c>
      <c r="AO8" s="1">
        <v>30</v>
      </c>
      <c r="AP8" s="1">
        <v>26</v>
      </c>
      <c r="AQ8" s="1">
        <v>26</v>
      </c>
      <c r="AR8" s="9">
        <v>26</v>
      </c>
    </row>
    <row r="9" spans="1:44" s="21" customFormat="1" x14ac:dyDescent="0.3">
      <c r="A9" s="20">
        <f t="shared" si="0"/>
        <v>3000</v>
      </c>
      <c r="B9" s="21">
        <f t="shared" si="1"/>
        <v>3500</v>
      </c>
      <c r="C9" s="22">
        <v>16</v>
      </c>
      <c r="D9" s="23">
        <v>16</v>
      </c>
      <c r="E9" s="23">
        <v>16</v>
      </c>
      <c r="F9" s="23">
        <v>16</v>
      </c>
      <c r="G9" s="23">
        <v>16</v>
      </c>
      <c r="H9" s="23">
        <v>22</v>
      </c>
      <c r="I9" s="24">
        <v>22</v>
      </c>
      <c r="J9" s="23">
        <v>16</v>
      </c>
      <c r="K9" s="23">
        <v>16</v>
      </c>
      <c r="L9" s="23">
        <v>16</v>
      </c>
      <c r="M9" s="23">
        <v>16</v>
      </c>
      <c r="N9" s="23">
        <v>16</v>
      </c>
      <c r="O9" s="23">
        <v>16</v>
      </c>
      <c r="P9" s="23">
        <v>16</v>
      </c>
      <c r="Q9" s="20">
        <v>26</v>
      </c>
      <c r="R9" s="21">
        <v>26</v>
      </c>
      <c r="S9" s="21">
        <v>26</v>
      </c>
      <c r="T9" s="21">
        <v>26</v>
      </c>
      <c r="U9" s="21">
        <v>26</v>
      </c>
      <c r="V9" s="21">
        <v>38</v>
      </c>
      <c r="W9" s="25">
        <v>38</v>
      </c>
      <c r="X9" s="21">
        <v>18</v>
      </c>
      <c r="Y9" s="21">
        <v>22</v>
      </c>
      <c r="Z9" s="21">
        <v>18</v>
      </c>
      <c r="AA9" s="21">
        <v>22</v>
      </c>
      <c r="AB9" s="21">
        <v>22</v>
      </c>
      <c r="AC9" s="21">
        <v>22</v>
      </c>
      <c r="AD9" s="21">
        <v>22</v>
      </c>
      <c r="AE9" s="20">
        <v>22</v>
      </c>
      <c r="AF9" s="21">
        <v>22</v>
      </c>
      <c r="AG9" s="21">
        <v>22</v>
      </c>
      <c r="AH9" s="21">
        <v>22</v>
      </c>
      <c r="AI9" s="21">
        <v>28</v>
      </c>
      <c r="AJ9" s="21">
        <v>28</v>
      </c>
      <c r="AK9" s="25">
        <v>28</v>
      </c>
      <c r="AL9" s="20">
        <v>32</v>
      </c>
      <c r="AM9" s="21">
        <v>32</v>
      </c>
      <c r="AN9" s="21">
        <v>27</v>
      </c>
      <c r="AO9" s="21">
        <v>35</v>
      </c>
      <c r="AP9" s="21">
        <v>32</v>
      </c>
      <c r="AQ9" s="21">
        <v>37</v>
      </c>
      <c r="AR9" s="25">
        <v>37</v>
      </c>
    </row>
    <row r="10" spans="1:44" x14ac:dyDescent="0.3">
      <c r="A10" s="8">
        <f t="shared" si="0"/>
        <v>3500</v>
      </c>
      <c r="B10">
        <f t="shared" si="1"/>
        <v>4000</v>
      </c>
      <c r="C10" s="2">
        <v>16</v>
      </c>
      <c r="D10" s="1">
        <v>16</v>
      </c>
      <c r="E10" s="1">
        <v>16</v>
      </c>
      <c r="F10" s="1">
        <v>16</v>
      </c>
      <c r="G10" s="1">
        <v>16</v>
      </c>
      <c r="H10" s="1">
        <v>22</v>
      </c>
      <c r="I10" s="3">
        <v>22</v>
      </c>
      <c r="J10" s="1">
        <v>16</v>
      </c>
      <c r="K10" s="1">
        <v>16</v>
      </c>
      <c r="L10" s="1">
        <v>16</v>
      </c>
      <c r="M10" s="1">
        <v>16</v>
      </c>
      <c r="N10" s="1">
        <v>16</v>
      </c>
      <c r="O10" s="1">
        <v>16</v>
      </c>
      <c r="P10" s="1">
        <v>16</v>
      </c>
      <c r="Q10" s="8">
        <v>26</v>
      </c>
      <c r="R10">
        <v>26</v>
      </c>
      <c r="S10">
        <v>26</v>
      </c>
      <c r="T10">
        <v>26</v>
      </c>
      <c r="U10">
        <v>26</v>
      </c>
      <c r="V10">
        <v>38</v>
      </c>
      <c r="W10" s="9">
        <v>38</v>
      </c>
      <c r="X10">
        <v>20.5</v>
      </c>
      <c r="Y10">
        <v>22</v>
      </c>
      <c r="Z10">
        <v>20.5</v>
      </c>
      <c r="AA10">
        <v>22</v>
      </c>
      <c r="AB10">
        <v>22</v>
      </c>
      <c r="AC10">
        <v>22</v>
      </c>
      <c r="AD10">
        <v>22</v>
      </c>
      <c r="AE10" s="8">
        <v>22</v>
      </c>
      <c r="AF10">
        <v>22</v>
      </c>
      <c r="AG10">
        <v>22</v>
      </c>
      <c r="AH10">
        <v>22</v>
      </c>
      <c r="AI10">
        <v>28</v>
      </c>
      <c r="AJ10">
        <v>28</v>
      </c>
      <c r="AK10" s="9">
        <v>28</v>
      </c>
      <c r="AL10" s="8">
        <v>32</v>
      </c>
      <c r="AM10">
        <v>32</v>
      </c>
      <c r="AN10">
        <v>27</v>
      </c>
      <c r="AO10">
        <v>35</v>
      </c>
      <c r="AP10">
        <v>32</v>
      </c>
      <c r="AQ10">
        <v>37</v>
      </c>
      <c r="AR10" s="9">
        <v>37</v>
      </c>
    </row>
    <row r="11" spans="1:44" x14ac:dyDescent="0.3">
      <c r="A11" s="8">
        <f t="shared" si="0"/>
        <v>4000</v>
      </c>
      <c r="B11">
        <f t="shared" si="1"/>
        <v>4500</v>
      </c>
      <c r="C11" s="2">
        <v>16</v>
      </c>
      <c r="D11" s="1">
        <v>16</v>
      </c>
      <c r="E11" s="1">
        <v>16</v>
      </c>
      <c r="F11" s="1">
        <v>16</v>
      </c>
      <c r="G11" s="1">
        <v>16</v>
      </c>
      <c r="H11" s="1">
        <v>28</v>
      </c>
      <c r="I11" s="3">
        <v>28</v>
      </c>
      <c r="J11" s="1">
        <v>16</v>
      </c>
      <c r="K11" s="1">
        <v>16</v>
      </c>
      <c r="L11" s="1">
        <v>16</v>
      </c>
      <c r="M11" s="1">
        <v>16</v>
      </c>
      <c r="N11" s="1">
        <v>16</v>
      </c>
      <c r="O11" s="1">
        <v>16</v>
      </c>
      <c r="P11" s="1">
        <v>16</v>
      </c>
      <c r="Q11" s="8">
        <v>31</v>
      </c>
      <c r="R11">
        <v>31</v>
      </c>
      <c r="S11">
        <v>31</v>
      </c>
      <c r="T11">
        <v>31</v>
      </c>
      <c r="U11">
        <v>31</v>
      </c>
      <c r="V11">
        <v>48</v>
      </c>
      <c r="W11" s="9">
        <v>48</v>
      </c>
      <c r="X11" s="8">
        <v>22</v>
      </c>
      <c r="Y11">
        <v>22</v>
      </c>
      <c r="Z11">
        <v>22</v>
      </c>
      <c r="AA11">
        <v>22</v>
      </c>
      <c r="AB11">
        <v>22</v>
      </c>
      <c r="AC11">
        <v>22</v>
      </c>
      <c r="AD11">
        <v>22</v>
      </c>
      <c r="AE11" s="8">
        <v>26</v>
      </c>
      <c r="AF11">
        <v>26</v>
      </c>
      <c r="AG11">
        <v>26</v>
      </c>
      <c r="AH11">
        <v>26</v>
      </c>
      <c r="AI11">
        <v>33</v>
      </c>
      <c r="AJ11">
        <v>33</v>
      </c>
      <c r="AK11" s="9">
        <v>33</v>
      </c>
      <c r="AL11" s="8">
        <v>34</v>
      </c>
      <c r="AM11">
        <v>34</v>
      </c>
      <c r="AN11">
        <v>32</v>
      </c>
      <c r="AO11">
        <v>40</v>
      </c>
      <c r="AP11">
        <v>34</v>
      </c>
      <c r="AQ11">
        <v>40</v>
      </c>
      <c r="AR11" s="9">
        <v>40</v>
      </c>
    </row>
    <row r="12" spans="1:44" x14ac:dyDescent="0.3">
      <c r="A12" s="8">
        <f t="shared" si="0"/>
        <v>4500</v>
      </c>
      <c r="B12">
        <f t="shared" si="1"/>
        <v>5000</v>
      </c>
      <c r="C12" s="2">
        <v>16</v>
      </c>
      <c r="D12" s="1">
        <v>16</v>
      </c>
      <c r="E12" s="1">
        <v>16</v>
      </c>
      <c r="F12" s="1">
        <v>16</v>
      </c>
      <c r="G12" s="1">
        <v>16</v>
      </c>
      <c r="H12" s="1">
        <v>28</v>
      </c>
      <c r="I12" s="3">
        <v>28</v>
      </c>
      <c r="J12" s="1">
        <v>16</v>
      </c>
      <c r="K12" s="1">
        <v>16</v>
      </c>
      <c r="L12" s="1">
        <v>16</v>
      </c>
      <c r="M12" s="1">
        <v>16</v>
      </c>
      <c r="N12" s="1">
        <v>16</v>
      </c>
      <c r="O12" s="1">
        <v>16</v>
      </c>
      <c r="P12" s="1">
        <v>16</v>
      </c>
      <c r="Q12" s="8">
        <v>31</v>
      </c>
      <c r="R12">
        <v>31</v>
      </c>
      <c r="S12">
        <v>31</v>
      </c>
      <c r="T12">
        <v>31</v>
      </c>
      <c r="U12">
        <v>31</v>
      </c>
      <c r="V12">
        <v>48</v>
      </c>
      <c r="W12" s="9">
        <v>48</v>
      </c>
      <c r="X12" s="8">
        <v>22</v>
      </c>
      <c r="Y12">
        <v>22</v>
      </c>
      <c r="Z12">
        <v>22</v>
      </c>
      <c r="AA12">
        <v>22</v>
      </c>
      <c r="AB12">
        <v>22</v>
      </c>
      <c r="AC12">
        <v>22</v>
      </c>
      <c r="AD12">
        <v>22</v>
      </c>
      <c r="AE12" s="8">
        <v>26</v>
      </c>
      <c r="AF12">
        <v>26</v>
      </c>
      <c r="AG12">
        <v>26</v>
      </c>
      <c r="AH12">
        <v>26</v>
      </c>
      <c r="AI12">
        <v>33</v>
      </c>
      <c r="AJ12">
        <v>33</v>
      </c>
      <c r="AK12" s="9">
        <v>33</v>
      </c>
      <c r="AL12" s="8">
        <v>34</v>
      </c>
      <c r="AM12">
        <v>34</v>
      </c>
      <c r="AN12">
        <v>32</v>
      </c>
      <c r="AO12">
        <v>40</v>
      </c>
      <c r="AP12">
        <v>34</v>
      </c>
      <c r="AQ12">
        <v>40</v>
      </c>
      <c r="AR12" s="9">
        <v>40</v>
      </c>
    </row>
    <row r="13" spans="1:44" x14ac:dyDescent="0.3">
      <c r="A13" s="8">
        <f t="shared" si="0"/>
        <v>5000</v>
      </c>
      <c r="B13">
        <f t="shared" si="1"/>
        <v>5500</v>
      </c>
      <c r="C13" s="2">
        <v>25</v>
      </c>
      <c r="D13" s="1">
        <v>25</v>
      </c>
      <c r="E13" s="1">
        <v>25</v>
      </c>
      <c r="F13" s="1">
        <v>25</v>
      </c>
      <c r="G13" s="1">
        <v>27</v>
      </c>
      <c r="H13" s="1">
        <v>44</v>
      </c>
      <c r="I13" s="3">
        <v>44</v>
      </c>
      <c r="J13" s="1">
        <v>18</v>
      </c>
      <c r="K13" s="1">
        <v>18</v>
      </c>
      <c r="L13" s="1">
        <v>18</v>
      </c>
      <c r="M13" s="1">
        <v>18</v>
      </c>
      <c r="N13" s="1">
        <v>18</v>
      </c>
      <c r="O13" s="1">
        <v>18</v>
      </c>
      <c r="P13" s="1">
        <v>18</v>
      </c>
      <c r="Q13" s="8">
        <v>36</v>
      </c>
      <c r="R13">
        <v>36</v>
      </c>
      <c r="S13">
        <v>36</v>
      </c>
      <c r="T13">
        <v>36</v>
      </c>
      <c r="U13">
        <v>36</v>
      </c>
      <c r="V13">
        <v>58</v>
      </c>
      <c r="W13" s="9">
        <v>58</v>
      </c>
      <c r="X13" s="8">
        <v>26</v>
      </c>
      <c r="Y13">
        <v>26</v>
      </c>
      <c r="Z13">
        <v>26</v>
      </c>
      <c r="AA13">
        <v>26</v>
      </c>
      <c r="AB13">
        <v>29</v>
      </c>
      <c r="AC13">
        <v>29</v>
      </c>
      <c r="AD13">
        <v>29</v>
      </c>
      <c r="AE13" s="8">
        <v>30</v>
      </c>
      <c r="AF13">
        <v>30</v>
      </c>
      <c r="AG13">
        <v>30</v>
      </c>
      <c r="AH13">
        <v>30</v>
      </c>
      <c r="AI13">
        <v>38</v>
      </c>
      <c r="AJ13">
        <v>38</v>
      </c>
      <c r="AK13" s="9">
        <v>38</v>
      </c>
      <c r="AL13" s="8">
        <v>36</v>
      </c>
      <c r="AM13">
        <v>36</v>
      </c>
      <c r="AN13">
        <v>37</v>
      </c>
      <c r="AO13">
        <v>45</v>
      </c>
      <c r="AP13">
        <v>36</v>
      </c>
      <c r="AQ13">
        <v>44</v>
      </c>
      <c r="AR13" s="9">
        <v>44</v>
      </c>
    </row>
    <row r="14" spans="1:44" x14ac:dyDescent="0.3">
      <c r="A14" s="8">
        <f t="shared" si="0"/>
        <v>5500</v>
      </c>
      <c r="B14">
        <f t="shared" si="1"/>
        <v>6000</v>
      </c>
      <c r="C14" s="2">
        <v>25</v>
      </c>
      <c r="D14" s="1">
        <v>25</v>
      </c>
      <c r="E14" s="1">
        <v>25</v>
      </c>
      <c r="F14" s="1">
        <v>25</v>
      </c>
      <c r="G14" s="1">
        <v>27</v>
      </c>
      <c r="H14" s="1">
        <v>44</v>
      </c>
      <c r="I14" s="3">
        <v>44</v>
      </c>
      <c r="J14" s="2">
        <v>20</v>
      </c>
      <c r="K14" s="1">
        <v>20</v>
      </c>
      <c r="L14" s="1">
        <v>20</v>
      </c>
      <c r="M14" s="1">
        <v>20</v>
      </c>
      <c r="N14" s="1">
        <v>20</v>
      </c>
      <c r="O14" s="1">
        <v>20</v>
      </c>
      <c r="P14" s="3">
        <v>20</v>
      </c>
      <c r="Q14" s="8">
        <v>36</v>
      </c>
      <c r="R14">
        <v>36</v>
      </c>
      <c r="S14">
        <v>36</v>
      </c>
      <c r="T14">
        <v>36</v>
      </c>
      <c r="U14">
        <v>36</v>
      </c>
      <c r="V14">
        <v>58</v>
      </c>
      <c r="W14" s="9">
        <v>58</v>
      </c>
      <c r="X14" s="8">
        <v>30</v>
      </c>
      <c r="Y14">
        <v>30</v>
      </c>
      <c r="Z14">
        <v>30</v>
      </c>
      <c r="AA14">
        <v>30</v>
      </c>
      <c r="AB14">
        <v>35</v>
      </c>
      <c r="AC14">
        <v>35</v>
      </c>
      <c r="AD14">
        <v>35</v>
      </c>
      <c r="AE14" s="8">
        <v>30</v>
      </c>
      <c r="AF14">
        <v>30</v>
      </c>
      <c r="AG14">
        <v>30</v>
      </c>
      <c r="AH14">
        <v>30</v>
      </c>
      <c r="AI14">
        <v>38</v>
      </c>
      <c r="AJ14">
        <v>38</v>
      </c>
      <c r="AK14" s="9">
        <v>38</v>
      </c>
      <c r="AL14" s="8">
        <v>36</v>
      </c>
      <c r="AM14">
        <v>36</v>
      </c>
      <c r="AN14">
        <v>37</v>
      </c>
      <c r="AO14">
        <v>45</v>
      </c>
      <c r="AP14">
        <v>36</v>
      </c>
      <c r="AQ14">
        <v>44</v>
      </c>
      <c r="AR14" s="9">
        <v>44</v>
      </c>
    </row>
    <row r="15" spans="1:44" x14ac:dyDescent="0.3">
      <c r="A15" s="8">
        <f t="shared" si="0"/>
        <v>6000</v>
      </c>
      <c r="B15">
        <f t="shared" si="1"/>
        <v>6500</v>
      </c>
      <c r="C15" s="2">
        <v>34</v>
      </c>
      <c r="D15" s="1">
        <v>34</v>
      </c>
      <c r="E15" s="1">
        <v>34</v>
      </c>
      <c r="F15" s="1">
        <v>34</v>
      </c>
      <c r="G15" s="1">
        <v>38</v>
      </c>
      <c r="H15" s="1">
        <v>60</v>
      </c>
      <c r="I15" s="3">
        <v>60</v>
      </c>
      <c r="J15" s="2">
        <v>22</v>
      </c>
      <c r="K15" s="1">
        <v>22</v>
      </c>
      <c r="L15" s="1">
        <v>22</v>
      </c>
      <c r="M15" s="1">
        <v>22</v>
      </c>
      <c r="N15" s="1">
        <v>22</v>
      </c>
      <c r="O15" s="1">
        <v>22</v>
      </c>
      <c r="P15" s="3">
        <v>22</v>
      </c>
      <c r="Q15" s="8">
        <v>41</v>
      </c>
      <c r="R15">
        <v>41</v>
      </c>
      <c r="S15">
        <v>41</v>
      </c>
      <c r="T15">
        <v>41</v>
      </c>
      <c r="U15">
        <v>41</v>
      </c>
      <c r="V15">
        <v>68</v>
      </c>
      <c r="W15" s="9">
        <v>68</v>
      </c>
      <c r="X15" s="8">
        <v>34</v>
      </c>
      <c r="Y15">
        <v>34</v>
      </c>
      <c r="Z15">
        <v>34</v>
      </c>
      <c r="AA15">
        <v>34</v>
      </c>
      <c r="AB15">
        <v>41</v>
      </c>
      <c r="AC15">
        <v>41</v>
      </c>
      <c r="AD15">
        <v>41</v>
      </c>
      <c r="AE15" s="8">
        <v>34</v>
      </c>
      <c r="AF15">
        <v>34</v>
      </c>
      <c r="AG15">
        <v>34</v>
      </c>
      <c r="AH15">
        <v>34</v>
      </c>
      <c r="AI15">
        <v>43</v>
      </c>
      <c r="AJ15">
        <v>43</v>
      </c>
      <c r="AK15" s="9">
        <v>43</v>
      </c>
      <c r="AL15" s="8">
        <v>38</v>
      </c>
      <c r="AM15">
        <v>38</v>
      </c>
      <c r="AN15">
        <v>42</v>
      </c>
      <c r="AO15">
        <v>50</v>
      </c>
      <c r="AP15">
        <v>38</v>
      </c>
      <c r="AQ15">
        <v>47</v>
      </c>
      <c r="AR15" s="9">
        <v>47</v>
      </c>
    </row>
    <row r="16" spans="1:44" x14ac:dyDescent="0.3">
      <c r="A16" s="8">
        <f t="shared" si="0"/>
        <v>6500</v>
      </c>
      <c r="B16">
        <f>B15+500</f>
        <v>7000</v>
      </c>
      <c r="C16" s="2">
        <v>34</v>
      </c>
      <c r="D16" s="1">
        <v>34</v>
      </c>
      <c r="E16" s="1">
        <v>34</v>
      </c>
      <c r="F16" s="1">
        <v>34</v>
      </c>
      <c r="G16" s="1">
        <v>38</v>
      </c>
      <c r="H16" s="1">
        <v>60</v>
      </c>
      <c r="I16" s="3">
        <v>60</v>
      </c>
      <c r="J16" s="2">
        <v>24</v>
      </c>
      <c r="K16" s="1">
        <v>24</v>
      </c>
      <c r="L16" s="1">
        <v>24</v>
      </c>
      <c r="M16" s="1">
        <v>24</v>
      </c>
      <c r="N16" s="1">
        <v>24</v>
      </c>
      <c r="O16" s="1">
        <v>24</v>
      </c>
      <c r="P16" s="3">
        <v>24</v>
      </c>
      <c r="Q16" s="8">
        <v>41</v>
      </c>
      <c r="R16">
        <v>41</v>
      </c>
      <c r="S16">
        <v>41</v>
      </c>
      <c r="T16">
        <v>41</v>
      </c>
      <c r="U16">
        <v>41</v>
      </c>
      <c r="V16">
        <v>68</v>
      </c>
      <c r="W16" s="9">
        <v>68</v>
      </c>
      <c r="X16" s="8">
        <v>38</v>
      </c>
      <c r="Y16">
        <v>38</v>
      </c>
      <c r="Z16">
        <v>38</v>
      </c>
      <c r="AA16">
        <v>38</v>
      </c>
      <c r="AB16">
        <v>41</v>
      </c>
      <c r="AC16">
        <v>41</v>
      </c>
      <c r="AD16">
        <v>41</v>
      </c>
      <c r="AE16" s="8">
        <v>34</v>
      </c>
      <c r="AF16">
        <v>34</v>
      </c>
      <c r="AG16">
        <v>34</v>
      </c>
      <c r="AH16">
        <v>34</v>
      </c>
      <c r="AI16">
        <v>43</v>
      </c>
      <c r="AJ16">
        <v>43</v>
      </c>
      <c r="AK16" s="9">
        <v>43</v>
      </c>
      <c r="AL16" s="8">
        <v>38</v>
      </c>
      <c r="AM16">
        <v>38</v>
      </c>
      <c r="AN16">
        <v>42</v>
      </c>
      <c r="AO16">
        <v>50</v>
      </c>
      <c r="AP16">
        <v>38</v>
      </c>
      <c r="AQ16">
        <v>47</v>
      </c>
      <c r="AR16" s="9">
        <v>47</v>
      </c>
    </row>
    <row r="17" spans="1:44" x14ac:dyDescent="0.3">
      <c r="A17" s="8">
        <f t="shared" si="0"/>
        <v>7000</v>
      </c>
      <c r="B17">
        <f t="shared" si="1"/>
        <v>7500</v>
      </c>
      <c r="C17" s="2">
        <v>43</v>
      </c>
      <c r="D17" s="1">
        <v>43</v>
      </c>
      <c r="E17" s="1">
        <v>43</v>
      </c>
      <c r="F17" s="1">
        <v>43</v>
      </c>
      <c r="G17" s="1">
        <v>49</v>
      </c>
      <c r="H17" s="1">
        <v>76</v>
      </c>
      <c r="I17" s="3">
        <v>76</v>
      </c>
      <c r="J17" s="2">
        <v>26</v>
      </c>
      <c r="K17" s="1">
        <v>26</v>
      </c>
      <c r="L17" s="1">
        <v>26</v>
      </c>
      <c r="M17" s="1">
        <v>26</v>
      </c>
      <c r="N17" s="1">
        <v>26</v>
      </c>
      <c r="O17" s="1">
        <v>26</v>
      </c>
      <c r="P17" s="3">
        <v>26</v>
      </c>
      <c r="Q17" s="8">
        <v>46</v>
      </c>
      <c r="R17">
        <v>46</v>
      </c>
      <c r="S17">
        <v>46</v>
      </c>
      <c r="T17">
        <v>46</v>
      </c>
      <c r="U17">
        <v>46</v>
      </c>
      <c r="V17">
        <v>78</v>
      </c>
      <c r="W17" s="9">
        <v>78</v>
      </c>
      <c r="X17" s="8">
        <v>43</v>
      </c>
      <c r="Y17">
        <v>43</v>
      </c>
      <c r="Z17">
        <v>43</v>
      </c>
      <c r="AA17">
        <v>43</v>
      </c>
      <c r="AB17">
        <v>47</v>
      </c>
      <c r="AC17">
        <v>47</v>
      </c>
      <c r="AD17">
        <v>47</v>
      </c>
      <c r="AE17" s="8">
        <v>38</v>
      </c>
      <c r="AF17">
        <v>38</v>
      </c>
      <c r="AG17">
        <v>38</v>
      </c>
      <c r="AH17">
        <v>38</v>
      </c>
      <c r="AI17">
        <v>48</v>
      </c>
      <c r="AJ17">
        <v>48</v>
      </c>
      <c r="AK17" s="9">
        <v>48</v>
      </c>
      <c r="AL17" s="8">
        <v>40</v>
      </c>
      <c r="AM17">
        <v>40</v>
      </c>
      <c r="AN17">
        <v>47</v>
      </c>
      <c r="AO17">
        <v>55</v>
      </c>
      <c r="AP17">
        <v>40</v>
      </c>
      <c r="AQ17">
        <v>52</v>
      </c>
      <c r="AR17" s="9">
        <v>52</v>
      </c>
    </row>
    <row r="18" spans="1:44" x14ac:dyDescent="0.3">
      <c r="A18" s="8">
        <f t="shared" si="0"/>
        <v>7500</v>
      </c>
      <c r="B18">
        <f t="shared" si="1"/>
        <v>8000</v>
      </c>
      <c r="C18" s="2">
        <v>43</v>
      </c>
      <c r="D18" s="1">
        <v>43</v>
      </c>
      <c r="E18" s="1">
        <v>43</v>
      </c>
      <c r="F18" s="1">
        <v>43</v>
      </c>
      <c r="G18" s="1">
        <v>49</v>
      </c>
      <c r="H18" s="1">
        <v>76</v>
      </c>
      <c r="I18" s="3">
        <v>76</v>
      </c>
      <c r="J18" s="2">
        <v>28</v>
      </c>
      <c r="K18" s="1">
        <v>28</v>
      </c>
      <c r="L18" s="1">
        <v>28</v>
      </c>
      <c r="M18" s="1">
        <v>28</v>
      </c>
      <c r="N18" s="1">
        <v>28</v>
      </c>
      <c r="O18" s="1">
        <v>28</v>
      </c>
      <c r="P18" s="3">
        <v>28</v>
      </c>
      <c r="Q18" s="8">
        <v>46</v>
      </c>
      <c r="R18">
        <v>46</v>
      </c>
      <c r="S18">
        <v>46</v>
      </c>
      <c r="T18">
        <v>46</v>
      </c>
      <c r="U18">
        <v>46</v>
      </c>
      <c r="V18">
        <v>78</v>
      </c>
      <c r="W18" s="9">
        <v>78</v>
      </c>
      <c r="X18" s="8">
        <v>46</v>
      </c>
      <c r="Y18">
        <v>46</v>
      </c>
      <c r="Z18">
        <v>46</v>
      </c>
      <c r="AA18">
        <v>46</v>
      </c>
      <c r="AB18">
        <v>47</v>
      </c>
      <c r="AC18">
        <v>47</v>
      </c>
      <c r="AD18">
        <v>47</v>
      </c>
      <c r="AE18" s="8">
        <v>38</v>
      </c>
      <c r="AF18">
        <v>38</v>
      </c>
      <c r="AG18">
        <v>38</v>
      </c>
      <c r="AH18">
        <v>38</v>
      </c>
      <c r="AI18">
        <v>48</v>
      </c>
      <c r="AJ18">
        <v>48</v>
      </c>
      <c r="AK18" s="9">
        <v>48</v>
      </c>
      <c r="AL18" s="8">
        <v>40</v>
      </c>
      <c r="AM18">
        <v>40</v>
      </c>
      <c r="AN18">
        <v>47</v>
      </c>
      <c r="AO18">
        <v>55</v>
      </c>
      <c r="AP18">
        <v>40</v>
      </c>
      <c r="AQ18">
        <v>52</v>
      </c>
      <c r="AR18" s="9">
        <v>52</v>
      </c>
    </row>
    <row r="19" spans="1:44" x14ac:dyDescent="0.3">
      <c r="A19" s="8">
        <f t="shared" si="0"/>
        <v>8000</v>
      </c>
      <c r="B19">
        <f t="shared" si="1"/>
        <v>8500</v>
      </c>
      <c r="C19" s="2">
        <v>52</v>
      </c>
      <c r="D19" s="1">
        <v>52</v>
      </c>
      <c r="E19" s="1">
        <v>52</v>
      </c>
      <c r="F19" s="1">
        <v>52</v>
      </c>
      <c r="G19" s="1">
        <v>60</v>
      </c>
      <c r="H19" s="1">
        <v>92</v>
      </c>
      <c r="I19" s="3">
        <v>92</v>
      </c>
      <c r="J19" s="2">
        <v>30</v>
      </c>
      <c r="K19" s="1">
        <v>30</v>
      </c>
      <c r="L19" s="1">
        <v>30</v>
      </c>
      <c r="M19" s="1">
        <v>30</v>
      </c>
      <c r="N19" s="1">
        <v>30</v>
      </c>
      <c r="O19" s="1">
        <v>30</v>
      </c>
      <c r="P19" s="3">
        <v>30</v>
      </c>
      <c r="Q19" s="8">
        <v>51</v>
      </c>
      <c r="R19">
        <v>51</v>
      </c>
      <c r="S19">
        <v>51</v>
      </c>
      <c r="T19">
        <v>51</v>
      </c>
      <c r="U19">
        <v>51</v>
      </c>
      <c r="V19">
        <v>88</v>
      </c>
      <c r="W19" s="9">
        <v>88</v>
      </c>
      <c r="X19" s="8">
        <v>49</v>
      </c>
      <c r="Y19">
        <v>49</v>
      </c>
      <c r="Z19">
        <v>49</v>
      </c>
      <c r="AA19">
        <v>49</v>
      </c>
      <c r="AB19">
        <v>49</v>
      </c>
      <c r="AC19">
        <v>49</v>
      </c>
      <c r="AD19">
        <v>49</v>
      </c>
      <c r="AE19" s="8">
        <v>42</v>
      </c>
      <c r="AF19">
        <v>42</v>
      </c>
      <c r="AG19">
        <v>42</v>
      </c>
      <c r="AH19">
        <v>42</v>
      </c>
      <c r="AI19">
        <v>53</v>
      </c>
      <c r="AJ19">
        <v>53</v>
      </c>
      <c r="AK19" s="9">
        <v>53</v>
      </c>
      <c r="AL19" s="8">
        <v>45</v>
      </c>
      <c r="AM19">
        <v>45</v>
      </c>
      <c r="AN19">
        <v>52</v>
      </c>
      <c r="AO19">
        <v>60</v>
      </c>
      <c r="AP19">
        <v>45</v>
      </c>
      <c r="AQ19">
        <v>57</v>
      </c>
      <c r="AR19" s="9">
        <v>57</v>
      </c>
    </row>
    <row r="20" spans="1:44" x14ac:dyDescent="0.3">
      <c r="A20" s="8">
        <f t="shared" si="0"/>
        <v>8500</v>
      </c>
      <c r="B20">
        <f>B19+500</f>
        <v>9000</v>
      </c>
      <c r="C20" s="2">
        <v>52</v>
      </c>
      <c r="D20" s="1">
        <v>52</v>
      </c>
      <c r="E20" s="1">
        <v>52</v>
      </c>
      <c r="F20" s="1">
        <v>52</v>
      </c>
      <c r="G20" s="1">
        <v>60</v>
      </c>
      <c r="H20" s="1">
        <v>92</v>
      </c>
      <c r="I20" s="3">
        <v>92</v>
      </c>
      <c r="J20" s="2">
        <v>32</v>
      </c>
      <c r="K20" s="1">
        <v>32</v>
      </c>
      <c r="L20" s="1">
        <v>32</v>
      </c>
      <c r="M20" s="1">
        <v>32</v>
      </c>
      <c r="N20" s="1">
        <v>32</v>
      </c>
      <c r="O20" s="1">
        <v>32</v>
      </c>
      <c r="P20" s="3">
        <v>32</v>
      </c>
      <c r="Q20" s="8">
        <v>51</v>
      </c>
      <c r="R20">
        <v>51</v>
      </c>
      <c r="S20">
        <v>51</v>
      </c>
      <c r="T20">
        <v>51</v>
      </c>
      <c r="U20">
        <v>51</v>
      </c>
      <c r="V20">
        <v>88</v>
      </c>
      <c r="W20" s="9">
        <v>88</v>
      </c>
      <c r="X20" s="8">
        <v>49</v>
      </c>
      <c r="Y20">
        <v>49</v>
      </c>
      <c r="Z20">
        <v>49</v>
      </c>
      <c r="AA20">
        <v>49</v>
      </c>
      <c r="AB20">
        <v>49</v>
      </c>
      <c r="AC20">
        <v>49</v>
      </c>
      <c r="AD20">
        <v>49</v>
      </c>
      <c r="AE20" s="8">
        <v>42</v>
      </c>
      <c r="AF20">
        <v>42</v>
      </c>
      <c r="AG20">
        <v>42</v>
      </c>
      <c r="AH20">
        <v>42</v>
      </c>
      <c r="AI20">
        <v>53</v>
      </c>
      <c r="AJ20">
        <v>53</v>
      </c>
      <c r="AK20" s="9">
        <v>53</v>
      </c>
      <c r="AL20" s="8">
        <v>45</v>
      </c>
      <c r="AM20">
        <v>45</v>
      </c>
      <c r="AN20">
        <v>52</v>
      </c>
      <c r="AO20">
        <v>60</v>
      </c>
      <c r="AP20">
        <v>45</v>
      </c>
      <c r="AQ20">
        <v>57</v>
      </c>
      <c r="AR20" s="9">
        <v>57</v>
      </c>
    </row>
    <row r="21" spans="1:44" x14ac:dyDescent="0.3">
      <c r="A21" s="8">
        <f t="shared" si="0"/>
        <v>9000</v>
      </c>
      <c r="B21">
        <f t="shared" si="1"/>
        <v>9500</v>
      </c>
      <c r="C21" s="2">
        <v>61</v>
      </c>
      <c r="D21" s="1">
        <v>61</v>
      </c>
      <c r="E21" s="1">
        <v>61</v>
      </c>
      <c r="F21" s="1">
        <v>61</v>
      </c>
      <c r="G21" s="1">
        <v>71</v>
      </c>
      <c r="H21" s="1">
        <v>108</v>
      </c>
      <c r="I21" s="3">
        <v>108</v>
      </c>
      <c r="J21" s="2">
        <v>34</v>
      </c>
      <c r="K21" s="1">
        <v>34</v>
      </c>
      <c r="L21" s="1">
        <v>34</v>
      </c>
      <c r="M21" s="1">
        <v>34</v>
      </c>
      <c r="N21" s="1">
        <v>34</v>
      </c>
      <c r="O21" s="1">
        <v>34</v>
      </c>
      <c r="P21" s="3">
        <v>34</v>
      </c>
      <c r="Q21" s="8">
        <v>56</v>
      </c>
      <c r="R21">
        <v>56</v>
      </c>
      <c r="S21">
        <v>56</v>
      </c>
      <c r="T21">
        <v>56</v>
      </c>
      <c r="U21">
        <v>56</v>
      </c>
      <c r="V21">
        <v>98</v>
      </c>
      <c r="W21" s="9">
        <v>98</v>
      </c>
      <c r="X21" s="8">
        <v>49</v>
      </c>
      <c r="Y21">
        <v>49</v>
      </c>
      <c r="Z21">
        <v>49</v>
      </c>
      <c r="AA21">
        <v>49</v>
      </c>
      <c r="AB21">
        <v>49</v>
      </c>
      <c r="AC21">
        <v>49</v>
      </c>
      <c r="AD21">
        <v>49</v>
      </c>
      <c r="AE21" s="8">
        <v>46</v>
      </c>
      <c r="AF21">
        <v>46</v>
      </c>
      <c r="AG21">
        <v>46</v>
      </c>
      <c r="AH21">
        <v>46</v>
      </c>
      <c r="AI21">
        <v>58</v>
      </c>
      <c r="AJ21">
        <v>58</v>
      </c>
      <c r="AK21" s="9">
        <v>58</v>
      </c>
      <c r="AL21" s="8">
        <v>50</v>
      </c>
      <c r="AM21">
        <v>50</v>
      </c>
      <c r="AN21">
        <v>57</v>
      </c>
      <c r="AO21">
        <v>65</v>
      </c>
      <c r="AP21">
        <v>50</v>
      </c>
      <c r="AQ21">
        <v>62</v>
      </c>
      <c r="AR21" s="9">
        <v>62</v>
      </c>
    </row>
    <row r="22" spans="1:44" ht="15" thickBot="1" x14ac:dyDescent="0.35">
      <c r="A22" s="10">
        <v>9500</v>
      </c>
      <c r="B22" s="11">
        <v>10000</v>
      </c>
      <c r="C22" s="4">
        <v>61</v>
      </c>
      <c r="D22" s="5">
        <v>61</v>
      </c>
      <c r="E22" s="5">
        <v>61</v>
      </c>
      <c r="F22" s="5">
        <v>61</v>
      </c>
      <c r="G22" s="5">
        <v>71</v>
      </c>
      <c r="H22" s="5">
        <v>108</v>
      </c>
      <c r="I22" s="6">
        <v>108</v>
      </c>
      <c r="J22" s="4">
        <v>36</v>
      </c>
      <c r="K22" s="5">
        <v>36</v>
      </c>
      <c r="L22" s="5">
        <v>36</v>
      </c>
      <c r="M22" s="5">
        <v>36</v>
      </c>
      <c r="N22" s="5">
        <v>36</v>
      </c>
      <c r="O22" s="5">
        <v>36</v>
      </c>
      <c r="P22" s="6">
        <v>36</v>
      </c>
      <c r="Q22" s="10">
        <v>56</v>
      </c>
      <c r="R22" s="11">
        <v>56</v>
      </c>
      <c r="S22" s="11">
        <v>56</v>
      </c>
      <c r="T22" s="11">
        <v>56</v>
      </c>
      <c r="U22" s="11">
        <v>56</v>
      </c>
      <c r="V22" s="11">
        <v>98</v>
      </c>
      <c r="W22" s="12">
        <v>98</v>
      </c>
      <c r="X22" s="10">
        <v>49</v>
      </c>
      <c r="Y22" s="11">
        <v>49</v>
      </c>
      <c r="Z22" s="11">
        <v>49</v>
      </c>
      <c r="AA22" s="11">
        <v>49</v>
      </c>
      <c r="AB22" s="11">
        <v>49</v>
      </c>
      <c r="AC22" s="11">
        <v>49</v>
      </c>
      <c r="AD22" s="11">
        <v>49</v>
      </c>
      <c r="AE22" s="10">
        <v>46</v>
      </c>
      <c r="AF22" s="11">
        <v>46</v>
      </c>
      <c r="AG22" s="11">
        <v>46</v>
      </c>
      <c r="AH22" s="11">
        <v>46</v>
      </c>
      <c r="AI22" s="11">
        <v>58</v>
      </c>
      <c r="AJ22" s="11">
        <v>58</v>
      </c>
      <c r="AK22" s="12">
        <v>58</v>
      </c>
      <c r="AL22" s="10">
        <v>50</v>
      </c>
      <c r="AM22" s="11">
        <v>50</v>
      </c>
      <c r="AN22" s="11">
        <v>57</v>
      </c>
      <c r="AO22" s="11">
        <v>65</v>
      </c>
      <c r="AP22" s="11">
        <v>50</v>
      </c>
      <c r="AQ22" s="11">
        <v>62</v>
      </c>
      <c r="AR22" s="12">
        <v>62</v>
      </c>
    </row>
    <row r="23" spans="1:44" s="47" customFormat="1" ht="15" thickBot="1" x14ac:dyDescent="0.35">
      <c r="A23" s="41">
        <v>10000</v>
      </c>
      <c r="B23" s="42"/>
      <c r="C23" s="43">
        <v>61</v>
      </c>
      <c r="D23" s="44">
        <v>61</v>
      </c>
      <c r="E23" s="44">
        <v>61</v>
      </c>
      <c r="F23" s="44">
        <v>61</v>
      </c>
      <c r="G23" s="44">
        <v>71</v>
      </c>
      <c r="H23" s="44">
        <v>108</v>
      </c>
      <c r="I23" s="45">
        <v>108</v>
      </c>
      <c r="J23" s="44">
        <v>36</v>
      </c>
      <c r="K23" s="44">
        <v>36</v>
      </c>
      <c r="L23" s="44">
        <v>36</v>
      </c>
      <c r="M23" s="44">
        <v>36</v>
      </c>
      <c r="N23" s="44">
        <v>36</v>
      </c>
      <c r="O23" s="44">
        <v>36</v>
      </c>
      <c r="P23" s="44">
        <v>36</v>
      </c>
      <c r="Q23" s="41">
        <v>56</v>
      </c>
      <c r="R23" s="42">
        <v>56</v>
      </c>
      <c r="S23" s="42">
        <v>56</v>
      </c>
      <c r="T23" s="42">
        <v>56</v>
      </c>
      <c r="U23" s="42">
        <v>56</v>
      </c>
      <c r="V23" s="42">
        <v>98</v>
      </c>
      <c r="W23" s="46">
        <v>98</v>
      </c>
      <c r="X23" s="41">
        <v>49</v>
      </c>
      <c r="Y23" s="42">
        <v>49</v>
      </c>
      <c r="Z23" s="42">
        <v>49</v>
      </c>
      <c r="AA23" s="42">
        <v>49</v>
      </c>
      <c r="AB23" s="42">
        <v>49</v>
      </c>
      <c r="AC23" s="42">
        <v>49</v>
      </c>
      <c r="AD23" s="42">
        <v>49</v>
      </c>
      <c r="AE23" s="41">
        <v>46</v>
      </c>
      <c r="AF23" s="42">
        <v>46</v>
      </c>
      <c r="AG23" s="42">
        <v>46</v>
      </c>
      <c r="AH23" s="42">
        <v>46</v>
      </c>
      <c r="AI23" s="42">
        <v>58</v>
      </c>
      <c r="AJ23" s="42">
        <v>58</v>
      </c>
      <c r="AK23" s="42">
        <v>58</v>
      </c>
      <c r="AL23" s="51">
        <v>82.5</v>
      </c>
      <c r="AM23" s="55">
        <v>82.5</v>
      </c>
      <c r="AN23" s="47">
        <v>57</v>
      </c>
      <c r="AO23" s="47">
        <v>65</v>
      </c>
      <c r="AP23" s="55">
        <v>82.5</v>
      </c>
      <c r="AQ23" s="55">
        <v>125</v>
      </c>
      <c r="AR23" s="50">
        <v>125</v>
      </c>
    </row>
    <row r="24" spans="1:44" x14ac:dyDescent="0.3">
      <c r="A24" s="87" t="s">
        <v>12</v>
      </c>
      <c r="B24" s="88"/>
      <c r="C24" s="2">
        <v>9</v>
      </c>
      <c r="D24" s="1">
        <v>9</v>
      </c>
      <c r="E24" s="1">
        <v>9</v>
      </c>
      <c r="F24" s="1">
        <v>9</v>
      </c>
      <c r="G24" s="1">
        <v>11</v>
      </c>
      <c r="H24" s="1">
        <v>16</v>
      </c>
      <c r="I24" s="3">
        <v>16</v>
      </c>
      <c r="J24" s="13">
        <v>2</v>
      </c>
      <c r="K24" s="14">
        <v>2</v>
      </c>
      <c r="L24" s="14">
        <v>2</v>
      </c>
      <c r="M24" s="14">
        <v>2</v>
      </c>
      <c r="N24" s="14">
        <v>2</v>
      </c>
      <c r="O24" s="14">
        <v>2</v>
      </c>
      <c r="P24" s="15">
        <v>2</v>
      </c>
      <c r="Q24" s="37">
        <v>2.5</v>
      </c>
      <c r="R24" s="32">
        <v>2.5</v>
      </c>
      <c r="S24" s="32">
        <v>2.5</v>
      </c>
      <c r="T24" s="32">
        <v>2.5</v>
      </c>
      <c r="U24" s="32">
        <v>2.5</v>
      </c>
      <c r="V24" s="32">
        <v>5</v>
      </c>
      <c r="W24" s="32">
        <v>5</v>
      </c>
      <c r="X24" s="37">
        <v>5</v>
      </c>
      <c r="Y24" s="32">
        <v>5</v>
      </c>
      <c r="Z24" s="32">
        <v>5</v>
      </c>
      <c r="AA24" s="32">
        <v>5</v>
      </c>
      <c r="AB24" s="32">
        <v>5</v>
      </c>
      <c r="AC24" s="32">
        <v>5</v>
      </c>
      <c r="AD24" s="33">
        <v>5</v>
      </c>
      <c r="AE24" s="37">
        <v>4</v>
      </c>
      <c r="AF24" s="32">
        <v>4</v>
      </c>
      <c r="AG24" s="32">
        <v>4</v>
      </c>
      <c r="AH24" s="32">
        <v>4</v>
      </c>
      <c r="AI24" s="32">
        <v>5</v>
      </c>
      <c r="AJ24" s="32">
        <v>5</v>
      </c>
      <c r="AK24" s="32">
        <v>5</v>
      </c>
      <c r="AL24" s="37">
        <v>2.5</v>
      </c>
      <c r="AM24" s="32">
        <v>2.5</v>
      </c>
      <c r="AN24" s="32">
        <v>2.5</v>
      </c>
      <c r="AO24" s="32">
        <v>2.5</v>
      </c>
      <c r="AP24" s="32">
        <v>2.5</v>
      </c>
      <c r="AQ24" s="32">
        <v>2.5</v>
      </c>
      <c r="AR24" s="33">
        <v>2.5</v>
      </c>
    </row>
    <row r="25" spans="1:44" ht="15" thickBot="1" x14ac:dyDescent="0.35">
      <c r="A25" s="89" t="s">
        <v>13</v>
      </c>
      <c r="B25" s="90"/>
      <c r="C25" s="4">
        <v>9</v>
      </c>
      <c r="D25" s="5">
        <v>9</v>
      </c>
      <c r="E25" s="5">
        <v>9</v>
      </c>
      <c r="F25" s="5">
        <v>9</v>
      </c>
      <c r="G25" s="5">
        <v>11</v>
      </c>
      <c r="H25" s="5">
        <v>16</v>
      </c>
      <c r="I25" s="6">
        <v>16</v>
      </c>
      <c r="J25" s="4">
        <v>4</v>
      </c>
      <c r="K25" s="11">
        <v>4</v>
      </c>
      <c r="L25" s="11">
        <v>4</v>
      </c>
      <c r="M25" s="11">
        <v>4</v>
      </c>
      <c r="N25" s="11">
        <v>4</v>
      </c>
      <c r="O25" s="11">
        <v>4</v>
      </c>
      <c r="P25" s="12">
        <v>4</v>
      </c>
      <c r="Q25" s="10">
        <v>5</v>
      </c>
      <c r="R25" s="11">
        <v>5</v>
      </c>
      <c r="S25" s="11">
        <v>5</v>
      </c>
      <c r="T25" s="11">
        <v>5</v>
      </c>
      <c r="U25" s="11">
        <v>5</v>
      </c>
      <c r="V25" s="11">
        <v>10</v>
      </c>
      <c r="W25" s="11">
        <v>10</v>
      </c>
      <c r="X25" s="10">
        <v>5</v>
      </c>
      <c r="Y25" s="11">
        <v>5</v>
      </c>
      <c r="Z25" s="11">
        <v>5</v>
      </c>
      <c r="AA25" s="11">
        <v>5</v>
      </c>
      <c r="AB25" s="11">
        <v>5</v>
      </c>
      <c r="AC25" s="11">
        <v>5</v>
      </c>
      <c r="AD25" s="12">
        <v>5</v>
      </c>
      <c r="AE25" s="8">
        <v>4</v>
      </c>
      <c r="AF25">
        <v>4</v>
      </c>
      <c r="AG25">
        <v>4</v>
      </c>
      <c r="AH25">
        <v>4</v>
      </c>
      <c r="AI25" s="11">
        <v>5</v>
      </c>
      <c r="AJ25" s="11">
        <v>5</v>
      </c>
      <c r="AK25" s="11">
        <v>5</v>
      </c>
      <c r="AL25" s="10">
        <f>AL24*2</f>
        <v>5</v>
      </c>
      <c r="AM25" s="11">
        <f t="shared" ref="AM25:AR25" si="2">AM24*2</f>
        <v>5</v>
      </c>
      <c r="AN25" s="11">
        <f t="shared" si="2"/>
        <v>5</v>
      </c>
      <c r="AO25" s="11">
        <f t="shared" si="2"/>
        <v>5</v>
      </c>
      <c r="AP25" s="11">
        <f t="shared" si="2"/>
        <v>5</v>
      </c>
      <c r="AQ25" s="11">
        <f t="shared" si="2"/>
        <v>5</v>
      </c>
      <c r="AR25" s="12">
        <f t="shared" si="2"/>
        <v>5</v>
      </c>
    </row>
    <row r="26" spans="1:44" ht="15" thickBot="1" x14ac:dyDescent="0.35">
      <c r="A26" s="76" t="s">
        <v>48</v>
      </c>
      <c r="B26" s="77"/>
      <c r="C26" s="52"/>
      <c r="D26" s="52"/>
      <c r="E26" s="52"/>
      <c r="F26" s="52"/>
      <c r="G26" s="52"/>
      <c r="H26" s="52"/>
      <c r="I26" s="52"/>
      <c r="J26" s="52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71" t="s">
        <v>46</v>
      </c>
      <c r="AF26" s="72"/>
      <c r="AG26" s="72"/>
      <c r="AH26" s="73"/>
      <c r="AI26" s="74" t="s">
        <v>47</v>
      </c>
      <c r="AJ26" s="75"/>
      <c r="AK26" s="75"/>
      <c r="AL26" s="56"/>
      <c r="AM26" s="53"/>
      <c r="AN26" s="53"/>
      <c r="AO26" s="53"/>
      <c r="AP26" s="53"/>
      <c r="AQ26" s="53"/>
      <c r="AR26" s="54"/>
    </row>
    <row r="27" spans="1:44" s="40" customFormat="1" ht="15" thickBot="1" x14ac:dyDescent="0.35">
      <c r="A27" s="38"/>
      <c r="B27" s="38"/>
      <c r="C27" s="39"/>
      <c r="D27" s="39"/>
      <c r="E27" s="39"/>
      <c r="F27" s="39"/>
      <c r="G27" s="39"/>
      <c r="H27" s="39"/>
      <c r="I27" s="39"/>
      <c r="J27" s="39"/>
      <c r="AL27" s="57"/>
      <c r="AR27" s="58"/>
    </row>
    <row r="28" spans="1:44" ht="32.25" customHeight="1" thickBot="1" x14ac:dyDescent="0.35">
      <c r="A28" s="34" t="s">
        <v>21</v>
      </c>
      <c r="B28" s="31"/>
      <c r="C28" s="107">
        <v>1.5</v>
      </c>
      <c r="D28" s="108"/>
      <c r="E28" s="108"/>
      <c r="F28" s="108"/>
      <c r="G28" s="108"/>
      <c r="H28" s="108"/>
      <c r="I28" s="109"/>
      <c r="J28" s="108" t="s">
        <v>22</v>
      </c>
      <c r="K28" s="108"/>
      <c r="L28" s="108"/>
      <c r="M28" s="108"/>
      <c r="N28" s="108"/>
      <c r="O28" s="108"/>
      <c r="P28" s="108"/>
      <c r="Q28" s="107" t="s">
        <v>22</v>
      </c>
      <c r="R28" s="108"/>
      <c r="S28" s="108"/>
      <c r="T28" s="108"/>
      <c r="U28" s="108"/>
      <c r="V28" s="108"/>
      <c r="W28" s="109"/>
      <c r="X28" s="108">
        <v>1</v>
      </c>
      <c r="Y28" s="108"/>
      <c r="Z28" s="108"/>
      <c r="AA28" s="108"/>
      <c r="AB28" s="108"/>
      <c r="AC28" s="108"/>
      <c r="AD28" s="108"/>
      <c r="AE28" s="107" t="s">
        <v>22</v>
      </c>
      <c r="AF28" s="108"/>
      <c r="AG28" s="108"/>
      <c r="AH28" s="108"/>
      <c r="AI28" s="108"/>
      <c r="AJ28" s="108"/>
      <c r="AK28" s="108"/>
      <c r="AL28" s="107" t="s">
        <v>22</v>
      </c>
      <c r="AM28" s="108"/>
      <c r="AN28" s="108"/>
      <c r="AO28" s="108"/>
      <c r="AP28" s="108"/>
      <c r="AQ28" s="108"/>
      <c r="AR28" s="109"/>
    </row>
    <row r="29" spans="1:44" ht="32.25" customHeight="1" thickBot="1" x14ac:dyDescent="0.35">
      <c r="A29" s="34" t="s">
        <v>38</v>
      </c>
      <c r="B29" s="31"/>
      <c r="C29" s="107" t="s">
        <v>39</v>
      </c>
      <c r="D29" s="108"/>
      <c r="E29" s="108"/>
      <c r="F29" s="108"/>
      <c r="G29" s="108"/>
      <c r="H29" s="108"/>
      <c r="I29" s="109"/>
      <c r="J29" s="107" t="s">
        <v>45</v>
      </c>
      <c r="K29" s="108"/>
      <c r="L29" s="108"/>
      <c r="M29" s="108"/>
      <c r="N29" s="108"/>
      <c r="O29" s="108"/>
      <c r="P29" s="109"/>
      <c r="Q29" s="107" t="s">
        <v>39</v>
      </c>
      <c r="R29" s="108"/>
      <c r="S29" s="108"/>
      <c r="T29" s="108"/>
      <c r="U29" s="108"/>
      <c r="V29" s="108"/>
      <c r="W29" s="109"/>
      <c r="X29" s="108" t="s">
        <v>22</v>
      </c>
      <c r="Y29" s="108"/>
      <c r="Z29" s="108"/>
      <c r="AA29" s="108"/>
      <c r="AB29" s="108"/>
      <c r="AC29" s="108"/>
      <c r="AD29" s="108"/>
      <c r="AE29" s="107" t="s">
        <v>39</v>
      </c>
      <c r="AF29" s="108"/>
      <c r="AG29" s="108"/>
      <c r="AH29" s="108"/>
      <c r="AI29" s="108"/>
      <c r="AJ29" s="108"/>
      <c r="AK29" s="108"/>
      <c r="AL29" s="107" t="s">
        <v>40</v>
      </c>
      <c r="AM29" s="108"/>
      <c r="AN29" s="108"/>
      <c r="AO29" s="108"/>
      <c r="AP29" s="108"/>
      <c r="AQ29" s="108"/>
      <c r="AR29" s="109"/>
    </row>
    <row r="30" spans="1:44" s="27" customFormat="1" x14ac:dyDescent="0.3">
      <c r="A30" s="68" t="s">
        <v>33</v>
      </c>
      <c r="B30" s="28" t="s">
        <v>44</v>
      </c>
      <c r="C30" s="68" t="s">
        <v>22</v>
      </c>
      <c r="D30" s="69"/>
      <c r="E30" s="69"/>
      <c r="F30" s="69"/>
      <c r="G30" s="69"/>
      <c r="H30" s="69"/>
      <c r="I30" s="70"/>
      <c r="J30" s="69" t="s">
        <v>22</v>
      </c>
      <c r="K30" s="69"/>
      <c r="L30" s="69"/>
      <c r="M30" s="69"/>
      <c r="N30" s="69"/>
      <c r="O30" s="69"/>
      <c r="P30" s="69"/>
      <c r="Q30" s="68" t="s">
        <v>22</v>
      </c>
      <c r="R30" s="69"/>
      <c r="S30" s="69"/>
      <c r="T30" s="69"/>
      <c r="U30" s="69"/>
      <c r="V30" s="69"/>
      <c r="W30" s="70"/>
      <c r="X30" s="69" t="s">
        <v>22</v>
      </c>
      <c r="Y30" s="69"/>
      <c r="Z30" s="69"/>
      <c r="AA30" s="69"/>
      <c r="AB30" s="69"/>
      <c r="AC30" s="69"/>
      <c r="AD30" s="69"/>
      <c r="AE30" s="68" t="s">
        <v>22</v>
      </c>
      <c r="AF30" s="69"/>
      <c r="AG30" s="69"/>
      <c r="AH30" s="69"/>
      <c r="AI30" s="69"/>
      <c r="AJ30" s="69"/>
      <c r="AK30" s="69"/>
      <c r="AL30" s="68" t="s">
        <v>22</v>
      </c>
      <c r="AM30" s="69"/>
      <c r="AN30" s="69"/>
      <c r="AO30" s="69"/>
      <c r="AP30" s="69"/>
      <c r="AQ30" s="69"/>
      <c r="AR30" s="70"/>
    </row>
    <row r="31" spans="1:44" s="27" customFormat="1" x14ac:dyDescent="0.3">
      <c r="A31" s="95"/>
      <c r="B31" s="29" t="s">
        <v>34</v>
      </c>
      <c r="C31" s="103" t="s">
        <v>23</v>
      </c>
      <c r="D31" s="101"/>
      <c r="E31" s="101"/>
      <c r="F31" s="101"/>
      <c r="G31" s="101"/>
      <c r="H31" s="101"/>
      <c r="I31" s="104"/>
      <c r="J31" s="100" t="s">
        <v>22</v>
      </c>
      <c r="K31" s="101"/>
      <c r="L31" s="101"/>
      <c r="M31" s="101"/>
      <c r="N31" s="101"/>
      <c r="O31" s="101"/>
      <c r="P31" s="101"/>
      <c r="Q31" s="105" t="s">
        <v>22</v>
      </c>
      <c r="R31" s="101"/>
      <c r="S31" s="101"/>
      <c r="T31" s="101"/>
      <c r="U31" s="101"/>
      <c r="V31" s="101"/>
      <c r="W31" s="104"/>
      <c r="X31" s="100" t="s">
        <v>27</v>
      </c>
      <c r="Y31" s="101"/>
      <c r="Z31" s="101"/>
      <c r="AA31" s="101"/>
      <c r="AB31" s="101"/>
      <c r="AC31" s="101"/>
      <c r="AD31" s="101"/>
      <c r="AE31" s="103" t="s">
        <v>27</v>
      </c>
      <c r="AF31" s="101"/>
      <c r="AG31" s="101"/>
      <c r="AH31" s="101"/>
      <c r="AI31" s="101"/>
      <c r="AJ31" s="101"/>
      <c r="AK31" s="101"/>
      <c r="AL31" s="105" t="s">
        <v>22</v>
      </c>
      <c r="AM31" s="101"/>
      <c r="AN31" s="101"/>
      <c r="AO31" s="101"/>
      <c r="AP31" s="101"/>
      <c r="AQ31" s="101"/>
      <c r="AR31" s="104"/>
    </row>
    <row r="32" spans="1:44" s="27" customFormat="1" x14ac:dyDescent="0.3">
      <c r="A32" s="95"/>
      <c r="B32" s="29" t="s">
        <v>35</v>
      </c>
      <c r="C32" s="103" t="s">
        <v>23</v>
      </c>
      <c r="D32" s="101"/>
      <c r="E32" s="101"/>
      <c r="F32" s="101"/>
      <c r="G32" s="101"/>
      <c r="H32" s="101"/>
      <c r="I32" s="104"/>
      <c r="J32" s="100" t="s">
        <v>50</v>
      </c>
      <c r="K32" s="101"/>
      <c r="L32" s="101"/>
      <c r="M32" s="101"/>
      <c r="N32" s="101"/>
      <c r="O32" s="101"/>
      <c r="P32" s="101"/>
      <c r="Q32" s="103" t="s">
        <v>51</v>
      </c>
      <c r="R32" s="101"/>
      <c r="S32" s="101"/>
      <c r="T32" s="101"/>
      <c r="U32" s="101"/>
      <c r="V32" s="101"/>
      <c r="W32" s="104"/>
      <c r="X32" s="100" t="s">
        <v>27</v>
      </c>
      <c r="Y32" s="101"/>
      <c r="Z32" s="101"/>
      <c r="AA32" s="101"/>
      <c r="AB32" s="101"/>
      <c r="AC32" s="101"/>
      <c r="AD32" s="101"/>
      <c r="AE32" s="103" t="s">
        <v>27</v>
      </c>
      <c r="AF32" s="101"/>
      <c r="AG32" s="101"/>
      <c r="AH32" s="101"/>
      <c r="AI32" s="101"/>
      <c r="AJ32" s="101"/>
      <c r="AK32" s="101"/>
      <c r="AL32" s="103" t="s">
        <v>50</v>
      </c>
      <c r="AM32" s="101"/>
      <c r="AN32" s="101"/>
      <c r="AO32" s="101"/>
      <c r="AP32" s="101"/>
      <c r="AQ32" s="101"/>
      <c r="AR32" s="104"/>
    </row>
    <row r="33" spans="1:44" s="27" customFormat="1" x14ac:dyDescent="0.3">
      <c r="A33" s="95"/>
      <c r="B33" s="29" t="s">
        <v>36</v>
      </c>
      <c r="C33" s="103" t="s">
        <v>23</v>
      </c>
      <c r="D33" s="101"/>
      <c r="E33" s="101"/>
      <c r="F33" s="101"/>
      <c r="G33" s="101"/>
      <c r="H33" s="101"/>
      <c r="I33" s="104"/>
      <c r="J33" s="100" t="s">
        <v>27</v>
      </c>
      <c r="K33" s="101"/>
      <c r="L33" s="101"/>
      <c r="M33" s="101"/>
      <c r="N33" s="101"/>
      <c r="O33" s="101"/>
      <c r="P33" s="101"/>
      <c r="Q33" s="103" t="s">
        <v>27</v>
      </c>
      <c r="R33" s="101"/>
      <c r="S33" s="101"/>
      <c r="T33" s="101"/>
      <c r="U33" s="101"/>
      <c r="V33" s="101"/>
      <c r="W33" s="104"/>
      <c r="X33" s="100" t="s">
        <v>27</v>
      </c>
      <c r="Y33" s="101"/>
      <c r="Z33" s="101"/>
      <c r="AA33" s="101"/>
      <c r="AB33" s="101"/>
      <c r="AC33" s="101"/>
      <c r="AD33" s="101"/>
      <c r="AE33" s="103" t="s">
        <v>27</v>
      </c>
      <c r="AF33" s="101"/>
      <c r="AG33" s="101"/>
      <c r="AH33" s="101"/>
      <c r="AI33" s="101"/>
      <c r="AJ33" s="101"/>
      <c r="AK33" s="101"/>
      <c r="AL33" s="103" t="s">
        <v>27</v>
      </c>
      <c r="AM33" s="101"/>
      <c r="AN33" s="101"/>
      <c r="AO33" s="101"/>
      <c r="AP33" s="101"/>
      <c r="AQ33" s="101"/>
      <c r="AR33" s="104"/>
    </row>
    <row r="34" spans="1:44" s="27" customFormat="1" ht="15" thickBot="1" x14ac:dyDescent="0.35">
      <c r="A34" s="96"/>
      <c r="B34" s="30" t="s">
        <v>24</v>
      </c>
      <c r="C34" s="97" t="s">
        <v>25</v>
      </c>
      <c r="D34" s="98"/>
      <c r="E34" s="98"/>
      <c r="F34" s="98"/>
      <c r="G34" s="98"/>
      <c r="H34" s="98"/>
      <c r="I34" s="99"/>
      <c r="J34" s="102" t="s">
        <v>26</v>
      </c>
      <c r="K34" s="98"/>
      <c r="L34" s="98"/>
      <c r="M34" s="98"/>
      <c r="N34" s="98"/>
      <c r="O34" s="98"/>
      <c r="P34" s="98"/>
      <c r="Q34" s="106" t="s">
        <v>25</v>
      </c>
      <c r="R34" s="98"/>
      <c r="S34" s="98"/>
      <c r="T34" s="98"/>
      <c r="U34" s="98"/>
      <c r="V34" s="98"/>
      <c r="W34" s="99"/>
      <c r="X34" s="102" t="s">
        <v>26</v>
      </c>
      <c r="Y34" s="98"/>
      <c r="Z34" s="98"/>
      <c r="AA34" s="98"/>
      <c r="AB34" s="98"/>
      <c r="AC34" s="98"/>
      <c r="AD34" s="98"/>
      <c r="AE34" s="106" t="s">
        <v>26</v>
      </c>
      <c r="AF34" s="98"/>
      <c r="AG34" s="98"/>
      <c r="AH34" s="98"/>
      <c r="AI34" s="98"/>
      <c r="AJ34" s="98"/>
      <c r="AK34" s="98"/>
      <c r="AL34" s="106" t="s">
        <v>25</v>
      </c>
      <c r="AM34" s="98"/>
      <c r="AN34" s="98"/>
      <c r="AO34" s="98"/>
      <c r="AP34" s="98"/>
      <c r="AQ34" s="98"/>
      <c r="AR34" s="99"/>
    </row>
    <row r="35" spans="1:44" ht="15" customHeight="1" x14ac:dyDescent="0.3">
      <c r="A35" s="68" t="s">
        <v>28</v>
      </c>
      <c r="B35" s="28" t="s">
        <v>29</v>
      </c>
      <c r="C35" s="68" t="s">
        <v>22</v>
      </c>
      <c r="D35" s="69"/>
      <c r="E35" s="69"/>
      <c r="F35" s="69"/>
      <c r="G35" s="69"/>
      <c r="H35" s="69"/>
      <c r="I35" s="70"/>
      <c r="J35" s="69" t="s">
        <v>22</v>
      </c>
      <c r="K35" s="69"/>
      <c r="L35" s="69"/>
      <c r="M35" s="69"/>
      <c r="N35" s="69"/>
      <c r="O35" s="69"/>
      <c r="P35" s="69"/>
      <c r="Q35" s="68" t="s">
        <v>22</v>
      </c>
      <c r="R35" s="69"/>
      <c r="S35" s="69"/>
      <c r="T35" s="69"/>
      <c r="U35" s="69"/>
      <c r="V35" s="69"/>
      <c r="W35" s="70"/>
      <c r="X35" s="68" t="s">
        <v>22</v>
      </c>
      <c r="Y35" s="69"/>
      <c r="Z35" s="69"/>
      <c r="AA35" s="69"/>
      <c r="AB35" s="69"/>
      <c r="AC35" s="69"/>
      <c r="AD35" s="69"/>
      <c r="AE35" s="68">
        <v>0</v>
      </c>
      <c r="AF35" s="69"/>
      <c r="AG35" s="69"/>
      <c r="AH35" s="69"/>
      <c r="AI35" s="69"/>
      <c r="AJ35" s="69"/>
      <c r="AK35" s="69"/>
      <c r="AL35" s="68" t="s">
        <v>22</v>
      </c>
      <c r="AM35" s="69"/>
      <c r="AN35" s="69"/>
      <c r="AO35" s="69"/>
      <c r="AP35" s="69"/>
      <c r="AQ35" s="69"/>
      <c r="AR35" s="70"/>
    </row>
    <row r="36" spans="1:44" ht="15" customHeight="1" x14ac:dyDescent="0.3">
      <c r="A36" s="95"/>
      <c r="B36" s="29" t="s">
        <v>30</v>
      </c>
      <c r="C36" s="103" t="s">
        <v>22</v>
      </c>
      <c r="D36" s="101"/>
      <c r="E36" s="101"/>
      <c r="F36" s="101"/>
      <c r="G36" s="101"/>
      <c r="H36" s="101"/>
      <c r="I36" s="104"/>
      <c r="J36" s="100" t="s">
        <v>22</v>
      </c>
      <c r="K36" s="101"/>
      <c r="L36" s="101"/>
      <c r="M36" s="101"/>
      <c r="N36" s="101"/>
      <c r="O36" s="101"/>
      <c r="P36" s="101"/>
      <c r="Q36" s="105" t="s">
        <v>22</v>
      </c>
      <c r="R36" s="101"/>
      <c r="S36" s="101"/>
      <c r="T36" s="101"/>
      <c r="U36" s="101"/>
      <c r="V36" s="101"/>
      <c r="W36" s="104"/>
      <c r="X36" s="105" t="s">
        <v>22</v>
      </c>
      <c r="Y36" s="101"/>
      <c r="Z36" s="101"/>
      <c r="AA36" s="101"/>
      <c r="AB36" s="101"/>
      <c r="AC36" s="101"/>
      <c r="AD36" s="101"/>
      <c r="AE36" s="105">
        <v>0</v>
      </c>
      <c r="AF36" s="101"/>
      <c r="AG36" s="101"/>
      <c r="AH36" s="101"/>
      <c r="AI36" s="101"/>
      <c r="AJ36" s="101"/>
      <c r="AK36" s="101"/>
      <c r="AL36" s="105" t="s">
        <v>22</v>
      </c>
      <c r="AM36" s="101"/>
      <c r="AN36" s="101"/>
      <c r="AO36" s="101"/>
      <c r="AP36" s="101"/>
      <c r="AQ36" s="101"/>
      <c r="AR36" s="104"/>
    </row>
    <row r="37" spans="1:44" x14ac:dyDescent="0.3">
      <c r="A37" s="95"/>
      <c r="B37" s="29" t="s">
        <v>31</v>
      </c>
      <c r="C37" s="103" t="s">
        <v>22</v>
      </c>
      <c r="D37" s="101"/>
      <c r="E37" s="101"/>
      <c r="F37" s="101"/>
      <c r="G37" s="101"/>
      <c r="H37" s="101"/>
      <c r="I37" s="104"/>
      <c r="J37" s="100" t="s">
        <v>22</v>
      </c>
      <c r="K37" s="101"/>
      <c r="L37" s="101"/>
      <c r="M37" s="101"/>
      <c r="N37" s="101"/>
      <c r="O37" s="101"/>
      <c r="P37" s="101"/>
      <c r="Q37" s="103" t="s">
        <v>22</v>
      </c>
      <c r="R37" s="101"/>
      <c r="S37" s="101"/>
      <c r="T37" s="101"/>
      <c r="U37" s="101"/>
      <c r="V37" s="101"/>
      <c r="W37" s="104"/>
      <c r="X37" s="103" t="s">
        <v>22</v>
      </c>
      <c r="Y37" s="101"/>
      <c r="Z37" s="101"/>
      <c r="AA37" s="101"/>
      <c r="AB37" s="101"/>
      <c r="AC37" s="101"/>
      <c r="AD37" s="101"/>
      <c r="AE37" s="103" t="s">
        <v>49</v>
      </c>
      <c r="AF37" s="101"/>
      <c r="AG37" s="101"/>
      <c r="AH37" s="101"/>
      <c r="AI37" s="101"/>
      <c r="AJ37" s="101"/>
      <c r="AK37" s="101"/>
      <c r="AL37" s="103" t="s">
        <v>22</v>
      </c>
      <c r="AM37" s="101"/>
      <c r="AN37" s="101"/>
      <c r="AO37" s="101"/>
      <c r="AP37" s="101"/>
      <c r="AQ37" s="101"/>
      <c r="AR37" s="104"/>
    </row>
    <row r="38" spans="1:44" ht="15" customHeight="1" x14ac:dyDescent="0.3">
      <c r="A38" s="95"/>
      <c r="B38" s="29" t="s">
        <v>32</v>
      </c>
      <c r="C38" s="103" t="s">
        <v>22</v>
      </c>
      <c r="D38" s="101"/>
      <c r="E38" s="101"/>
      <c r="F38" s="101"/>
      <c r="G38" s="101"/>
      <c r="H38" s="101"/>
      <c r="I38" s="104"/>
      <c r="J38" s="100" t="s">
        <v>22</v>
      </c>
      <c r="K38" s="101"/>
      <c r="L38" s="101"/>
      <c r="M38" s="101"/>
      <c r="N38" s="101"/>
      <c r="O38" s="101"/>
      <c r="P38" s="101"/>
      <c r="Q38" s="103" t="s">
        <v>22</v>
      </c>
      <c r="R38" s="101"/>
      <c r="S38" s="101"/>
      <c r="T38" s="101"/>
      <c r="U38" s="101"/>
      <c r="V38" s="101"/>
      <c r="W38" s="104"/>
      <c r="X38" s="103" t="s">
        <v>22</v>
      </c>
      <c r="Y38" s="101"/>
      <c r="Z38" s="101"/>
      <c r="AA38" s="101"/>
      <c r="AB38" s="101"/>
      <c r="AC38" s="101"/>
      <c r="AD38" s="101"/>
      <c r="AE38" s="103" t="s">
        <v>49</v>
      </c>
      <c r="AF38" s="101"/>
      <c r="AG38" s="101"/>
      <c r="AH38" s="101"/>
      <c r="AI38" s="101"/>
      <c r="AJ38" s="101"/>
      <c r="AK38" s="101"/>
      <c r="AL38" s="103" t="s">
        <v>22</v>
      </c>
      <c r="AM38" s="101"/>
      <c r="AN38" s="101"/>
      <c r="AO38" s="101"/>
      <c r="AP38" s="101"/>
      <c r="AQ38" s="101"/>
      <c r="AR38" s="104"/>
    </row>
    <row r="39" spans="1:44" ht="15.75" customHeight="1" thickBot="1" x14ac:dyDescent="0.35">
      <c r="A39" s="96"/>
      <c r="B39" s="30" t="s">
        <v>24</v>
      </c>
      <c r="C39" s="97" t="s">
        <v>25</v>
      </c>
      <c r="D39" s="98"/>
      <c r="E39" s="98"/>
      <c r="F39" s="98"/>
      <c r="G39" s="98"/>
      <c r="H39" s="98"/>
      <c r="I39" s="99"/>
      <c r="J39" s="102" t="s">
        <v>26</v>
      </c>
      <c r="K39" s="98"/>
      <c r="L39" s="98"/>
      <c r="M39" s="98"/>
      <c r="N39" s="98"/>
      <c r="O39" s="98"/>
      <c r="P39" s="98"/>
      <c r="Q39" s="106" t="s">
        <v>25</v>
      </c>
      <c r="R39" s="98"/>
      <c r="S39" s="98"/>
      <c r="T39" s="98"/>
      <c r="U39" s="98"/>
      <c r="V39" s="98"/>
      <c r="W39" s="99"/>
      <c r="X39" s="102" t="s">
        <v>26</v>
      </c>
      <c r="Y39" s="98"/>
      <c r="Z39" s="98"/>
      <c r="AA39" s="98"/>
      <c r="AB39" s="98"/>
      <c r="AC39" s="98"/>
      <c r="AD39" s="98"/>
      <c r="AE39" s="106" t="s">
        <v>37</v>
      </c>
      <c r="AF39" s="98"/>
      <c r="AG39" s="98"/>
      <c r="AH39" s="98"/>
      <c r="AI39" s="98"/>
      <c r="AJ39" s="98"/>
      <c r="AK39" s="98"/>
      <c r="AL39" s="106" t="s">
        <v>25</v>
      </c>
      <c r="AM39" s="98"/>
      <c r="AN39" s="98"/>
      <c r="AO39" s="98"/>
      <c r="AP39" s="98"/>
      <c r="AQ39" s="98"/>
      <c r="AR39" s="99"/>
    </row>
    <row r="42" spans="1:44" x14ac:dyDescent="0.3">
      <c r="F42" t="s">
        <v>52</v>
      </c>
      <c r="J42" t="s">
        <v>62</v>
      </c>
    </row>
    <row r="43" spans="1:44" x14ac:dyDescent="0.3">
      <c r="E43" s="60"/>
      <c r="J43" s="61"/>
      <c r="K43" s="59"/>
      <c r="P43" s="59"/>
      <c r="Z43" s="59"/>
    </row>
    <row r="44" spans="1:44" x14ac:dyDescent="0.3">
      <c r="E44" s="60"/>
      <c r="G44" s="1" t="s">
        <v>54</v>
      </c>
      <c r="J44" s="61"/>
      <c r="K44" s="59"/>
      <c r="M44" t="s">
        <v>55</v>
      </c>
      <c r="P44" s="59" t="s">
        <v>57</v>
      </c>
      <c r="S44" t="s">
        <v>60</v>
      </c>
      <c r="Z44" s="59"/>
      <c r="AA44" t="s">
        <v>19</v>
      </c>
      <c r="AB44" t="s">
        <v>1</v>
      </c>
      <c r="AC44" t="s">
        <v>43</v>
      </c>
      <c r="AD44" t="s">
        <v>2</v>
      </c>
      <c r="AE44" t="s">
        <v>20</v>
      </c>
      <c r="AF44" t="s">
        <v>63</v>
      </c>
    </row>
    <row r="45" spans="1:44" x14ac:dyDescent="0.3">
      <c r="E45" s="60"/>
      <c r="J45" s="61"/>
      <c r="K45" s="59"/>
      <c r="P45" s="59"/>
      <c r="Z45" s="59"/>
    </row>
    <row r="46" spans="1:44" x14ac:dyDescent="0.3">
      <c r="D46" s="1" t="s">
        <v>53</v>
      </c>
      <c r="E46" s="59" t="s">
        <v>65</v>
      </c>
      <c r="H46" t="s">
        <v>56</v>
      </c>
      <c r="J46" s="61"/>
      <c r="K46" s="59" t="s">
        <v>18</v>
      </c>
      <c r="N46" t="s">
        <v>56</v>
      </c>
      <c r="P46" s="59" t="s">
        <v>59</v>
      </c>
      <c r="R46" t="s">
        <v>58</v>
      </c>
      <c r="S46" t="s">
        <v>61</v>
      </c>
      <c r="Z46" s="59"/>
      <c r="AA46">
        <v>11</v>
      </c>
      <c r="AB46">
        <v>13</v>
      </c>
      <c r="AC46">
        <v>12</v>
      </c>
      <c r="AD46">
        <v>15.5</v>
      </c>
      <c r="AE46">
        <v>12</v>
      </c>
      <c r="AF46">
        <v>22</v>
      </c>
    </row>
    <row r="47" spans="1:44" x14ac:dyDescent="0.3">
      <c r="E47" s="60"/>
      <c r="J47" s="61"/>
      <c r="K47" s="59"/>
      <c r="P47" s="59"/>
      <c r="Z47" s="59"/>
    </row>
    <row r="48" spans="1:44" x14ac:dyDescent="0.3">
      <c r="D48" s="1" t="s">
        <v>64</v>
      </c>
      <c r="E48" s="59" t="s">
        <v>18</v>
      </c>
      <c r="H48" t="s">
        <v>56</v>
      </c>
      <c r="J48" s="61"/>
      <c r="K48" s="59" t="s">
        <v>65</v>
      </c>
      <c r="N48" t="s">
        <v>56</v>
      </c>
      <c r="P48" s="59" t="s">
        <v>66</v>
      </c>
      <c r="R48" t="s">
        <v>58</v>
      </c>
      <c r="S48" t="s">
        <v>67</v>
      </c>
      <c r="Z48" s="59"/>
      <c r="AA48">
        <v>11</v>
      </c>
      <c r="AB48">
        <v>13</v>
      </c>
      <c r="AC48">
        <v>12</v>
      </c>
      <c r="AD48">
        <v>18</v>
      </c>
      <c r="AE48">
        <v>12</v>
      </c>
      <c r="AF48">
        <v>30</v>
      </c>
    </row>
    <row r="49" spans="4:32" x14ac:dyDescent="0.3">
      <c r="E49" s="60"/>
      <c r="J49" s="61"/>
      <c r="K49" s="59"/>
      <c r="P49" s="59"/>
      <c r="Z49" s="59"/>
    </row>
    <row r="50" spans="4:32" x14ac:dyDescent="0.3">
      <c r="D50" s="1" t="s">
        <v>68</v>
      </c>
      <c r="E50" s="59" t="s">
        <v>18</v>
      </c>
      <c r="H50" t="s">
        <v>56</v>
      </c>
      <c r="J50" s="61"/>
      <c r="K50" s="59" t="s">
        <v>17</v>
      </c>
      <c r="N50" t="s">
        <v>69</v>
      </c>
      <c r="P50" s="59" t="s">
        <v>59</v>
      </c>
      <c r="R50" t="s">
        <v>3</v>
      </c>
      <c r="Z50" s="59"/>
      <c r="AA50" s="1">
        <v>11</v>
      </c>
      <c r="AB50" s="1">
        <v>13</v>
      </c>
      <c r="AC50">
        <v>12</v>
      </c>
      <c r="AD50">
        <v>18</v>
      </c>
      <c r="AE50">
        <v>16</v>
      </c>
      <c r="AF50">
        <v>20</v>
      </c>
    </row>
    <row r="51" spans="4:32" x14ac:dyDescent="0.3">
      <c r="E51" s="60"/>
      <c r="J51" s="61"/>
      <c r="K51" s="59"/>
      <c r="P51" s="59"/>
      <c r="Z51" s="59"/>
    </row>
    <row r="52" spans="4:32" x14ac:dyDescent="0.3">
      <c r="D52" s="1" t="s">
        <v>70</v>
      </c>
      <c r="E52" s="59" t="s">
        <v>18</v>
      </c>
      <c r="H52" t="s">
        <v>56</v>
      </c>
      <c r="J52" s="61"/>
      <c r="K52" s="59" t="s">
        <v>16</v>
      </c>
      <c r="N52" t="s">
        <v>71</v>
      </c>
      <c r="P52" s="59"/>
      <c r="R52" t="s">
        <v>3</v>
      </c>
      <c r="S52" t="s">
        <v>73</v>
      </c>
      <c r="Z52" s="59"/>
      <c r="AA52" s="23">
        <v>13</v>
      </c>
      <c r="AB52" s="1">
        <v>13</v>
      </c>
      <c r="AC52">
        <v>12</v>
      </c>
      <c r="AD52">
        <v>18</v>
      </c>
      <c r="AE52">
        <v>16</v>
      </c>
      <c r="AF52">
        <v>20</v>
      </c>
    </row>
    <row r="53" spans="4:32" x14ac:dyDescent="0.3">
      <c r="E53" s="60"/>
      <c r="J53" s="61"/>
      <c r="K53" s="59"/>
      <c r="P53" s="59"/>
      <c r="S53" s="64" t="s">
        <v>72</v>
      </c>
      <c r="T53" s="63"/>
      <c r="Z53" s="62"/>
      <c r="AA53" s="63"/>
    </row>
    <row r="54" spans="4:32" x14ac:dyDescent="0.3">
      <c r="E54" s="60"/>
      <c r="J54" s="61"/>
      <c r="K54" s="59"/>
      <c r="P54" s="59"/>
      <c r="S54" s="64"/>
      <c r="T54" s="63"/>
      <c r="Z54" s="62"/>
      <c r="AA54" s="63"/>
    </row>
    <row r="55" spans="4:32" x14ac:dyDescent="0.3">
      <c r="E55" s="60"/>
      <c r="J55" s="61"/>
      <c r="K55" s="59"/>
      <c r="P55" s="59"/>
      <c r="S55" s="64"/>
      <c r="T55" s="63"/>
      <c r="Z55" s="62"/>
      <c r="AA55" s="63"/>
    </row>
    <row r="56" spans="4:32" x14ac:dyDescent="0.3">
      <c r="E56" s="60"/>
      <c r="J56" s="61"/>
      <c r="K56" s="59"/>
      <c r="P56" s="59"/>
      <c r="S56" s="64"/>
      <c r="T56" s="63"/>
      <c r="Z56" s="62"/>
      <c r="AA56" s="63"/>
    </row>
    <row r="57" spans="4:32" x14ac:dyDescent="0.3">
      <c r="E57" s="60"/>
      <c r="J57" s="61"/>
      <c r="K57" s="59"/>
      <c r="P57" s="59"/>
      <c r="S57" s="64"/>
      <c r="T57" s="63"/>
      <c r="Z57" s="62"/>
      <c r="AA57" s="63"/>
    </row>
  </sheetData>
  <mergeCells count="86">
    <mergeCell ref="X39:AD39"/>
    <mergeCell ref="AE39:AK39"/>
    <mergeCell ref="AL39:AR39"/>
    <mergeCell ref="AL29:AR29"/>
    <mergeCell ref="AE37:AK37"/>
    <mergeCell ref="AL37:AR37"/>
    <mergeCell ref="X38:AD38"/>
    <mergeCell ref="AE38:AK38"/>
    <mergeCell ref="AL38:AR38"/>
    <mergeCell ref="AE35:AK35"/>
    <mergeCell ref="AL35:AR35"/>
    <mergeCell ref="X37:AD37"/>
    <mergeCell ref="X36:AD36"/>
    <mergeCell ref="AE36:AK36"/>
    <mergeCell ref="AL36:AR36"/>
    <mergeCell ref="AE33:AK33"/>
    <mergeCell ref="Q28:W28"/>
    <mergeCell ref="X28:AD28"/>
    <mergeCell ref="AE28:AK28"/>
    <mergeCell ref="AL28:AR28"/>
    <mergeCell ref="J37:P37"/>
    <mergeCell ref="Q35:W35"/>
    <mergeCell ref="Q36:W36"/>
    <mergeCell ref="Q37:W37"/>
    <mergeCell ref="J29:P29"/>
    <mergeCell ref="Q29:W29"/>
    <mergeCell ref="X29:AD29"/>
    <mergeCell ref="AE29:AK29"/>
    <mergeCell ref="X31:AD31"/>
    <mergeCell ref="X34:AD34"/>
    <mergeCell ref="AL33:AR33"/>
    <mergeCell ref="X35:AD35"/>
    <mergeCell ref="C28:I28"/>
    <mergeCell ref="J28:P28"/>
    <mergeCell ref="J38:P38"/>
    <mergeCell ref="C29:I29"/>
    <mergeCell ref="C31:I31"/>
    <mergeCell ref="J31:P31"/>
    <mergeCell ref="C32:I32"/>
    <mergeCell ref="J39:P39"/>
    <mergeCell ref="J35:P35"/>
    <mergeCell ref="J36:P36"/>
    <mergeCell ref="Q38:W38"/>
    <mergeCell ref="Q39:W39"/>
    <mergeCell ref="A35:A39"/>
    <mergeCell ref="C35:I35"/>
    <mergeCell ref="C36:I36"/>
    <mergeCell ref="C37:I37"/>
    <mergeCell ref="C38:I38"/>
    <mergeCell ref="C39:I39"/>
    <mergeCell ref="AL31:AR31"/>
    <mergeCell ref="AL32:AR32"/>
    <mergeCell ref="AL34:AR34"/>
    <mergeCell ref="Q30:W30"/>
    <mergeCell ref="AE30:AK30"/>
    <mergeCell ref="AE31:AK31"/>
    <mergeCell ref="AE32:AK32"/>
    <mergeCell ref="AE34:AK34"/>
    <mergeCell ref="Q33:W33"/>
    <mergeCell ref="Q31:W31"/>
    <mergeCell ref="Q32:W32"/>
    <mergeCell ref="Q34:W34"/>
    <mergeCell ref="X32:AD32"/>
    <mergeCell ref="X33:AD33"/>
    <mergeCell ref="A30:A34"/>
    <mergeCell ref="C34:I34"/>
    <mergeCell ref="J32:P32"/>
    <mergeCell ref="J34:P34"/>
    <mergeCell ref="C30:I30"/>
    <mergeCell ref="J30:P30"/>
    <mergeCell ref="C33:I33"/>
    <mergeCell ref="J33:P33"/>
    <mergeCell ref="A26:B26"/>
    <mergeCell ref="C1:I1"/>
    <mergeCell ref="J1:P1"/>
    <mergeCell ref="Q1:W1"/>
    <mergeCell ref="A1:B1"/>
    <mergeCell ref="A24:B24"/>
    <mergeCell ref="A25:B25"/>
    <mergeCell ref="AL1:AR1"/>
    <mergeCell ref="AL30:AR30"/>
    <mergeCell ref="X30:AD30"/>
    <mergeCell ref="AE26:AH26"/>
    <mergeCell ref="AI26:AK26"/>
    <mergeCell ref="X1:AD1"/>
    <mergeCell ref="AE1:AK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Giá Khối Lượng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Portgas D.Ace</cp:lastModifiedBy>
  <dcterms:created xsi:type="dcterms:W3CDTF">2023-07-19T11:47:25Z</dcterms:created>
  <dcterms:modified xsi:type="dcterms:W3CDTF">2023-11-02T18:16:53Z</dcterms:modified>
</cp:coreProperties>
</file>