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Documents\Zalo Received Files\"/>
    </mc:Choice>
  </mc:AlternateContent>
  <xr:revisionPtr revIDLastSave="0" documentId="13_ncr:1_{51BE77B9-79B7-47E7-A084-29F8AC8B94A1}" xr6:coauthVersionLast="47" xr6:coauthVersionMax="47" xr10:uidLastSave="{00000000-0000-0000-0000-000000000000}"/>
  <bookViews>
    <workbookView xWindow="-108" yWindow="-108" windowWidth="23256" windowHeight="12456" tabRatio="821" xr2:uid="{00000000-000D-0000-FFFF-FFFF00000000}"/>
  </bookViews>
  <sheets>
    <sheet name="Cover" sheetId="1" r:id="rId1"/>
    <sheet name="TestDesign" sheetId="6" r:id="rId2"/>
    <sheet name="Test case List" sheetId="2" r:id="rId3"/>
    <sheet name="Module1" sheetId="3" r:id="rId4"/>
    <sheet name="Module2" sheetId="8" r:id="rId5"/>
    <sheet name="Module3" sheetId="7" r:id="rId6"/>
    <sheet name="Test Report" sheetId="5" r:id="rId7"/>
    <sheet name="Sheet1" sheetId="9" r:id="rId8"/>
  </sheets>
  <definedNames>
    <definedName name="_xlnm._FilterDatabase" localSheetId="3" hidden="1">Module1!$A$8:$I$24</definedName>
    <definedName name="_xlnm._FilterDatabase" localSheetId="4" hidden="1">Module2!$A$8:$I$27</definedName>
    <definedName name="_xlnm._FilterDatabase" localSheetId="5" hidden="1">Module3!$A$8:$I$13</definedName>
    <definedName name="_xlnm._FilterDatabase" localSheetId="1" hidden="1">TestDesign!$A$1:$F$21</definedName>
    <definedName name="_Toc301930468" localSheetId="1">TestDesign!#REF!</definedName>
    <definedName name="_Toc301930478" localSheetId="1">TestDesign!#REF!</definedName>
    <definedName name="ACTION" localSheetId="4">#REF!</definedName>
    <definedName name="ACTION" localSheetId="5">#REF!</definedName>
    <definedName name="ACTION">#REF!</definedName>
    <definedName name="_xlnm.Print_Area" localSheetId="1">TestDesign!$A$1:$F$21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I10" i="5"/>
  <c r="G6" i="9"/>
  <c r="A6" i="9"/>
  <c r="B6" i="9"/>
  <c r="D6" i="9"/>
  <c r="F6" i="9"/>
  <c r="A44" i="8"/>
  <c r="A45" i="8"/>
  <c r="A36" i="8"/>
  <c r="A35" i="8"/>
  <c r="A34" i="8"/>
  <c r="C6" i="9" l="1"/>
  <c r="A26" i="8"/>
  <c r="A20" i="8"/>
  <c r="A21" i="8"/>
  <c r="A18" i="8" l="1"/>
  <c r="A11" i="8"/>
  <c r="A12" i="8"/>
  <c r="A13" i="8"/>
  <c r="A14" i="8"/>
  <c r="A15" i="8"/>
  <c r="A16" i="8"/>
  <c r="A17" i="8"/>
  <c r="A19" i="8"/>
  <c r="A22" i="8"/>
  <c r="A23" i="8"/>
  <c r="A24" i="8"/>
  <c r="A25" i="8"/>
  <c r="A27" i="8"/>
  <c r="A28" i="8"/>
  <c r="A29" i="8"/>
  <c r="A30" i="8"/>
  <c r="A31" i="8"/>
  <c r="A32" i="8"/>
  <c r="A33" i="8"/>
  <c r="A37" i="8"/>
  <c r="A38" i="8"/>
  <c r="A39" i="8"/>
  <c r="A40" i="8"/>
  <c r="A41" i="8"/>
  <c r="A42" i="8"/>
  <c r="A43" i="8"/>
  <c r="A46" i="8"/>
  <c r="A47" i="8"/>
  <c r="C11" i="5" l="1"/>
  <c r="A10" i="8"/>
  <c r="F6" i="8"/>
  <c r="H11" i="5" s="1"/>
  <c r="D6" i="8"/>
  <c r="G11" i="5" s="1"/>
  <c r="B6" i="8"/>
  <c r="E11" i="5" s="1"/>
  <c r="A6" i="8"/>
  <c r="D11" i="5" s="1"/>
  <c r="G6" i="8" l="1"/>
  <c r="C6" i="8" l="1"/>
  <c r="F11" i="5" s="1"/>
  <c r="I11" i="5"/>
  <c r="A16" i="3" l="1"/>
  <c r="A17" i="3"/>
  <c r="A15" i="3"/>
  <c r="A13" i="3"/>
  <c r="A11" i="3"/>
  <c r="A12" i="3"/>
  <c r="A14" i="3"/>
  <c r="A18" i="3"/>
  <c r="A30" i="3"/>
  <c r="A29" i="3"/>
  <c r="A19" i="3"/>
  <c r="A20" i="3"/>
  <c r="A21" i="3"/>
  <c r="A22" i="3"/>
  <c r="A23" i="3"/>
  <c r="A24" i="3"/>
  <c r="A25" i="3"/>
  <c r="A26" i="3"/>
  <c r="A27" i="3"/>
  <c r="A28" i="3"/>
  <c r="A10" i="3"/>
  <c r="C12" i="5" l="1"/>
  <c r="F6" i="7"/>
  <c r="H12" i="5" s="1"/>
  <c r="D6" i="7"/>
  <c r="G12" i="5" s="1"/>
  <c r="B6" i="7"/>
  <c r="E12" i="5" s="1"/>
  <c r="A6" i="7"/>
  <c r="D12" i="5" s="1"/>
  <c r="G6" i="7" l="1"/>
  <c r="C10" i="5"/>
  <c r="C5" i="5"/>
  <c r="G6" i="3"/>
  <c r="F6" i="3"/>
  <c r="H10" i="5" s="1"/>
  <c r="D6" i="3"/>
  <c r="G10" i="5" s="1"/>
  <c r="B6" i="3"/>
  <c r="E10" i="5" s="1"/>
  <c r="A6" i="3"/>
  <c r="D10" i="5" s="1"/>
  <c r="D4" i="2"/>
  <c r="D3" i="2"/>
  <c r="H13" i="5" l="1"/>
  <c r="G13" i="5"/>
  <c r="D13" i="5"/>
  <c r="E13" i="5"/>
  <c r="C6" i="7"/>
  <c r="F12" i="5" s="1"/>
  <c r="I12" i="5"/>
  <c r="C6" i="3"/>
  <c r="F10" i="5" s="1"/>
  <c r="E16" i="5" l="1"/>
  <c r="I13" i="5"/>
  <c r="E15" i="5" s="1"/>
  <c r="F1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Tran Thi Lanh</author>
  </authors>
  <commentList>
    <comment ref="C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Tran Thi Lanh:</t>
        </r>
        <r>
          <rPr>
            <sz val="8"/>
            <color indexed="81"/>
            <rFont val="Tahoma"/>
            <family val="2"/>
          </rPr>
          <t xml:space="preserve">
It does not required to have 3 requirement levels. It depends on your decentralization.</t>
        </r>
      </text>
    </comment>
    <comment ref="D1" authorId="0" shapeId="0" xr:uid="{00000000-0006-0000-0100-000002000000}">
      <text>
        <r>
          <rPr>
            <b/>
            <sz val="8"/>
            <color indexed="8"/>
            <rFont val="Tahoma"/>
            <family val="2"/>
          </rPr>
          <t>Tran Thi Lanh: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Brief description about the case you'll check</t>
        </r>
      </text>
    </comment>
    <comment ref="E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Tran Thi Lanh:</t>
        </r>
        <r>
          <rPr>
            <sz val="8"/>
            <color indexed="81"/>
            <rFont val="Tahoma"/>
            <family val="2"/>
          </rPr>
          <t xml:space="preserve">
GUI
Function
Non-function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00000000-0006-0000-03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00000000-0006-0000-04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00000000-0006-0000-05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8" authorId="0" shapeId="0" xr:uid="{7AD9D8D5-E7AC-4590-81AE-6D863BBBC867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<sst xmlns="http://schemas.openxmlformats.org/spreadsheetml/2006/main" count="166" uniqueCount="69">
  <si>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</si>
  <si>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</si>
  <si>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</si>
  <si>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</si>
  <si>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</si>
  <si>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</si>
  <si>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</si>
  <si>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</si>
  <si>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</si>
  <si>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</si>
  <si>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</si>
  <si>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</si>
  <si>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</si>
  <si>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</si>
  <si>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</si>
  <si>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</si>
  <si>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</si>
  <si>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</si>
  <si>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</si>
  <si>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</si>
  <si>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</si>
  <si>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</si>
  <si>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</si>
  <si>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</si>
  <si>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Module1</t>
  </si>
  <si>
    <t>Module2</t>
  </si>
  <si>
    <t>Module Code</t>
  </si>
  <si>
    <t>Pass</t>
  </si>
  <si>
    <t>Test requirement</t>
  </si>
  <si>
    <t>&lt;Brief description about requirements which are tested in this sheet&gt;</t>
  </si>
  <si>
    <t>Fail</t>
  </si>
  <si>
    <t>Tester</t>
  </si>
  <si>
    <t>Untested</t>
  </si>
  <si>
    <t>Number of Test cases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</si>
  <si>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</si>
  <si>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</si>
  <si>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</si>
  <si>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</si>
  <si>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</si>
  <si>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</si>
  <si>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</si>
  <si>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</si>
  <si>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</si>
  <si>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</si>
  <si>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</si>
  <si>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</si>
  <si>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</si>
  <si>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</si>
  <si>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</si>
  <si>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</si>
  <si>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</si>
  <si>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</si>
  <si>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Requirement Level 1</t>
  </si>
  <si>
    <t>Requirement Level 2</t>
  </si>
  <si>
    <t>Requirement Level 3</t>
  </si>
  <si>
    <t>Test Criteria</t>
  </si>
  <si>
    <t>Test Type</t>
  </si>
  <si>
    <t>Passed</t>
  </si>
  <si>
    <t>Failed</t>
  </si>
  <si>
    <t>Blocked</t>
  </si>
  <si>
    <t>Skipped</t>
  </si>
  <si>
    <t>Module3</t>
  </si>
  <si>
    <t>Đăng nhập &amp; đăng xuất</t>
  </si>
  <si>
    <t>Quản lý phòng</t>
  </si>
  <si>
    <t xml:space="preserve"> </t>
  </si>
  <si>
    <t xml:space="preserve">Quản lý hóa đơn
</t>
  </si>
  <si>
    <t>Actual results</t>
  </si>
  <si>
    <t xml:space="preserve"> BÁN THIẾT BỊ DI ĐỘNG</t>
  </si>
  <si>
    <t>BTBDD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</si>
</sst>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33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family val="2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3"/>
      <charset val="128"/>
      <scheme val="minor"/>
    </font>
    <font>
      <b/>
      <sz val="10"/>
      <color theme="1"/>
      <name val="Calibri"/>
      <family val="3"/>
      <charset val="128"/>
      <scheme val="minor"/>
    </font>
    <font>
      <sz val="10"/>
      <color theme="1"/>
      <name val="Arial"/>
      <family val="2"/>
    </font>
    <font>
      <sz val="10"/>
      <color theme="1"/>
      <name val="Calibri"/>
      <family val="3"/>
      <charset val="128"/>
      <scheme val="minor"/>
    </font>
    <font>
      <sz val="10"/>
      <color theme="1"/>
      <name val="Tahoma"/>
      <family val="2"/>
    </font>
    <font>
      <sz val="10"/>
      <color rgb="FF000000"/>
      <name val="Arial"/>
      <family val="2"/>
    </font>
    <font>
      <b/>
      <u/>
      <sz val="12"/>
      <color indexed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  <fill>
      <patternFill patternType="solid">
        <fgColor rgb="FFFFFFFF"/>
        <bgColor rgb="FFFFFFCC"/>
      </patternFill>
    </fill>
  </fills>
  <borders count="3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4" fillId="0" borderId="0" applyNumberFormat="0" applyFill="0" applyBorder="0" applyAlignment="0" applyProtection="0"/>
    <xf numFmtId="0" fontId="25" fillId="0" borderId="0"/>
    <xf numFmtId="0" fontId="26" fillId="0" borderId="0"/>
    <xf numFmtId="0" fontId="20" fillId="0" borderId="0"/>
    <xf numFmtId="0" fontId="20" fillId="0" borderId="0"/>
    <xf numFmtId="0" fontId="1" fillId="0" borderId="0"/>
  </cellStyleXfs>
  <cellXfs count="16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indent="1"/>
    </xf>
    <xf numFmtId="0" fontId="6" fillId="0" borderId="0" xfId="0" applyFont="1" applyAlignment="1">
      <alignment horizontal="left" indent="1"/>
    </xf>
    <xf numFmtId="0" fontId="2" fillId="2" borderId="0" xfId="0" applyFont="1" applyFill="1"/>
    <xf numFmtId="0" fontId="5" fillId="2" borderId="1" xfId="0" applyFont="1" applyFill="1" applyBorder="1" applyAlignment="1">
      <alignment horizontal="left"/>
    </xf>
    <xf numFmtId="0" fontId="2" fillId="0" borderId="2" xfId="0" applyFont="1" applyBorder="1"/>
    <xf numFmtId="0" fontId="5" fillId="2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indent="1"/>
    </xf>
    <xf numFmtId="0" fontId="5" fillId="2" borderId="0" xfId="0" applyFont="1" applyFill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7" fillId="3" borderId="3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15" fontId="2" fillId="0" borderId="7" xfId="0" applyNumberFormat="1" applyFont="1" applyBorder="1" applyAlignment="1">
      <alignment vertical="top"/>
    </xf>
    <xf numFmtId="0" fontId="6" fillId="0" borderId="8" xfId="0" applyFont="1" applyBorder="1" applyAlignment="1">
      <alignment vertical="top" wrapText="1"/>
    </xf>
    <xf numFmtId="164" fontId="2" fillId="0" borderId="6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64" fontId="2" fillId="0" borderId="9" xfId="0" applyNumberFormat="1" applyFont="1" applyBorder="1" applyAlignment="1">
      <alignment vertical="top"/>
    </xf>
    <xf numFmtId="49" fontId="2" fillId="0" borderId="10" xfId="0" applyNumberFormat="1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4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5" fillId="2" borderId="0" xfId="0" applyNumberFormat="1" applyFont="1" applyFill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/>
    </xf>
    <xf numFmtId="1" fontId="7" fillId="4" borderId="3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1" fontId="2" fillId="2" borderId="6" xfId="0" applyNumberFormat="1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left" vertical="center"/>
    </xf>
    <xf numFmtId="0" fontId="13" fillId="2" borderId="7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1" fontId="2" fillId="2" borderId="9" xfId="0" applyNumberFormat="1" applyFont="1" applyFill="1" applyBorder="1" applyAlignment="1">
      <alignment vertical="center"/>
    </xf>
    <xf numFmtId="49" fontId="2" fillId="2" borderId="10" xfId="0" applyNumberFormat="1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15" fillId="2" borderId="0" xfId="0" applyFont="1" applyFill="1"/>
    <xf numFmtId="0" fontId="16" fillId="2" borderId="13" xfId="0" applyFont="1" applyFill="1" applyBorder="1"/>
    <xf numFmtId="0" fontId="16" fillId="2" borderId="13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12" fillId="2" borderId="0" xfId="0" applyFont="1" applyFill="1" applyAlignment="1">
      <alignment wrapText="1"/>
    </xf>
    <xf numFmtId="0" fontId="15" fillId="2" borderId="0" xfId="0" applyFont="1" applyFill="1" applyAlignment="1">
      <alignment wrapText="1"/>
    </xf>
    <xf numFmtId="0" fontId="16" fillId="2" borderId="0" xfId="0" applyFont="1" applyFill="1"/>
    <xf numFmtId="0" fontId="2" fillId="2" borderId="0" xfId="0" applyFont="1" applyFill="1" applyAlignment="1">
      <alignment horizontal="center" wrapText="1"/>
    </xf>
    <xf numFmtId="0" fontId="15" fillId="2" borderId="0" xfId="0" applyFont="1" applyFill="1" applyAlignment="1">
      <alignment horizontal="center" wrapText="1"/>
    </xf>
    <xf numFmtId="0" fontId="16" fillId="2" borderId="0" xfId="0" applyFont="1" applyFill="1" applyAlignment="1">
      <alignment horizontal="center" wrapText="1"/>
    </xf>
    <xf numFmtId="0" fontId="7" fillId="3" borderId="1" xfId="5" applyFont="1" applyFill="1" applyBorder="1" applyAlignment="1">
      <alignment horizontal="center" vertical="center" wrapText="1"/>
    </xf>
    <xf numFmtId="0" fontId="7" fillId="3" borderId="14" xfId="5" applyFont="1" applyFill="1" applyBorder="1" applyAlignment="1">
      <alignment horizontal="center" vertical="center" wrapText="1"/>
    </xf>
    <xf numFmtId="0" fontId="11" fillId="2" borderId="0" xfId="5" applyFont="1" applyFill="1" applyAlignment="1">
      <alignment horizontal="center" vertical="center" wrapText="1"/>
    </xf>
    <xf numFmtId="0" fontId="12" fillId="5" borderId="15" xfId="5" applyFont="1" applyFill="1" applyBorder="1" applyAlignment="1">
      <alignment horizontal="left" vertical="center"/>
    </xf>
    <xf numFmtId="0" fontId="12" fillId="5" borderId="16" xfId="5" applyFont="1" applyFill="1" applyBorder="1" applyAlignment="1">
      <alignment horizontal="left" vertical="center"/>
    </xf>
    <xf numFmtId="0" fontId="12" fillId="5" borderId="2" xfId="5" applyFont="1" applyFill="1" applyBorder="1" applyAlignment="1">
      <alignment horizontal="left" vertical="center"/>
    </xf>
    <xf numFmtId="0" fontId="11" fillId="2" borderId="0" xfId="5" applyFont="1" applyFill="1" applyAlignment="1">
      <alignment horizontal="left" vertical="center"/>
    </xf>
    <xf numFmtId="0" fontId="2" fillId="2" borderId="1" xfId="5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top" wrapText="1"/>
    </xf>
    <xf numFmtId="0" fontId="15" fillId="2" borderId="0" xfId="0" applyFont="1" applyFill="1" applyAlignment="1">
      <alignment vertical="top" wrapText="1"/>
    </xf>
    <xf numFmtId="0" fontId="16" fillId="2" borderId="0" xfId="0" applyFont="1" applyFill="1" applyAlignment="1">
      <alignment vertical="top"/>
    </xf>
    <xf numFmtId="0" fontId="16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/>
    <xf numFmtId="0" fontId="16" fillId="2" borderId="17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vertical="top" wrapText="1"/>
    </xf>
    <xf numFmtId="0" fontId="12" fillId="2" borderId="0" xfId="4" applyFont="1" applyFill="1"/>
    <xf numFmtId="0" fontId="2" fillId="2" borderId="0" xfId="4" applyFont="1" applyFill="1"/>
    <xf numFmtId="164" fontId="2" fillId="2" borderId="0" xfId="4" applyNumberFormat="1" applyFont="1" applyFill="1"/>
    <xf numFmtId="0" fontId="5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vertical="top"/>
    </xf>
    <xf numFmtId="0" fontId="5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top"/>
    </xf>
    <xf numFmtId="0" fontId="6" fillId="2" borderId="0" xfId="4" applyFont="1" applyFill="1"/>
    <xf numFmtId="0" fontId="2" fillId="2" borderId="18" xfId="0" applyFont="1" applyFill="1" applyBorder="1"/>
    <xf numFmtId="0" fontId="7" fillId="3" borderId="19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 wrapText="1"/>
    </xf>
    <xf numFmtId="0" fontId="7" fillId="3" borderId="12" xfId="0" applyFont="1" applyFill="1" applyBorder="1" applyAlignment="1">
      <alignment horizontal="center"/>
    </xf>
    <xf numFmtId="0" fontId="7" fillId="3" borderId="20" xfId="0" applyFont="1" applyFill="1" applyBorder="1" applyAlignment="1">
      <alignment horizontal="center" wrapText="1"/>
    </xf>
    <xf numFmtId="0" fontId="2" fillId="2" borderId="21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18" fillId="3" borderId="22" xfId="0" applyFont="1" applyFill="1" applyBorder="1" applyAlignment="1">
      <alignment horizontal="center"/>
    </xf>
    <xf numFmtId="0" fontId="7" fillId="3" borderId="10" xfId="0" applyFont="1" applyFill="1" applyBorder="1"/>
    <xf numFmtId="0" fontId="18" fillId="3" borderId="10" xfId="0" applyFont="1" applyFill="1" applyBorder="1" applyAlignment="1">
      <alignment horizontal="center"/>
    </xf>
    <xf numFmtId="0" fontId="18" fillId="3" borderId="23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2" fontId="19" fillId="2" borderId="0" xfId="0" applyNumberFormat="1" applyFont="1" applyFill="1" applyAlignment="1">
      <alignment horizontal="right" wrapText="1"/>
    </xf>
    <xf numFmtId="0" fontId="27" fillId="0" borderId="0" xfId="3" applyFont="1" applyAlignment="1">
      <alignment horizontal="center" vertical="center"/>
    </xf>
    <xf numFmtId="0" fontId="29" fillId="0" borderId="0" xfId="3" applyFont="1" applyAlignment="1">
      <alignment vertical="center"/>
    </xf>
    <xf numFmtId="0" fontId="29" fillId="0" borderId="0" xfId="3" applyFont="1" applyAlignment="1">
      <alignment horizontal="left" vertical="center" wrapText="1"/>
    </xf>
    <xf numFmtId="0" fontId="29" fillId="0" borderId="0" xfId="3" applyFont="1" applyAlignment="1">
      <alignment vertical="center" wrapText="1"/>
    </xf>
    <xf numFmtId="0" fontId="12" fillId="2" borderId="24" xfId="5" applyFont="1" applyFill="1" applyBorder="1" applyAlignment="1">
      <alignment horizontal="left" wrapText="1"/>
    </xf>
    <xf numFmtId="0" fontId="12" fillId="2" borderId="25" xfId="5" applyFont="1" applyFill="1" applyBorder="1" applyAlignment="1">
      <alignment horizontal="left" wrapText="1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/>
    </xf>
    <xf numFmtId="0" fontId="10" fillId="2" borderId="26" xfId="0" applyFont="1" applyFill="1" applyBorder="1" applyAlignment="1">
      <alignment vertical="center" wrapText="1"/>
    </xf>
    <xf numFmtId="0" fontId="16" fillId="2" borderId="26" xfId="0" applyFont="1" applyFill="1" applyBorder="1" applyAlignment="1">
      <alignment horizontal="center" vertical="center"/>
    </xf>
    <xf numFmtId="0" fontId="16" fillId="2" borderId="26" xfId="0" applyFont="1" applyFill="1" applyBorder="1" applyAlignment="1">
      <alignment vertical="center" wrapText="1"/>
    </xf>
    <xf numFmtId="0" fontId="30" fillId="2" borderId="1" xfId="5" applyFont="1" applyFill="1" applyBorder="1" applyAlignment="1">
      <alignment vertical="top" wrapText="1"/>
    </xf>
    <xf numFmtId="0" fontId="14" fillId="2" borderId="7" xfId="1" applyFill="1" applyBorder="1" applyAlignment="1">
      <alignment horizontal="left" vertical="center"/>
    </xf>
    <xf numFmtId="0" fontId="31" fillId="0" borderId="26" xfId="0" applyFont="1" applyBorder="1" applyAlignment="1">
      <alignment vertical="center" wrapText="1"/>
    </xf>
    <xf numFmtId="0" fontId="29" fillId="0" borderId="0" xfId="3" applyFont="1" applyAlignment="1">
      <alignment horizontal="center" vertical="center" wrapText="1"/>
    </xf>
    <xf numFmtId="0" fontId="7" fillId="3" borderId="26" xfId="5" applyFont="1" applyFill="1" applyBorder="1" applyAlignment="1">
      <alignment horizontal="center" vertical="center" wrapText="1"/>
    </xf>
    <xf numFmtId="0" fontId="28" fillId="0" borderId="26" xfId="3" applyFont="1" applyBorder="1" applyAlignment="1">
      <alignment vertical="center" wrapText="1"/>
    </xf>
    <xf numFmtId="0" fontId="30" fillId="2" borderId="1" xfId="0" applyFont="1" applyFill="1" applyBorder="1" applyAlignment="1">
      <alignment horizontal="left" vertical="top" wrapText="1"/>
    </xf>
    <xf numFmtId="0" fontId="30" fillId="0" borderId="26" xfId="3" applyFont="1" applyBorder="1" applyAlignment="1">
      <alignment vertical="center" wrapText="1"/>
    </xf>
    <xf numFmtId="0" fontId="2" fillId="0" borderId="7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12" fillId="5" borderId="15" xfId="5" applyFont="1" applyFill="1" applyBorder="1" applyAlignment="1">
      <alignment horizontal="left" vertical="center" wrapText="1"/>
    </xf>
    <xf numFmtId="0" fontId="2" fillId="2" borderId="1" xfId="5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2" fillId="2" borderId="7" xfId="1" applyNumberFormat="1" applyFont="1" applyFill="1" applyBorder="1" applyAlignment="1" applyProtection="1">
      <alignment horizontal="left" vertical="center"/>
    </xf>
    <xf numFmtId="0" fontId="2" fillId="6" borderId="27" xfId="0" applyFont="1" applyFill="1" applyBorder="1" applyAlignment="1">
      <alignment horizontal="left" vertical="top" wrapText="1"/>
    </xf>
    <xf numFmtId="0" fontId="2" fillId="2" borderId="1" xfId="5" applyFont="1" applyFill="1" applyBorder="1" applyAlignment="1">
      <alignment horizontal="left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31" fillId="0" borderId="26" xfId="0" applyFont="1" applyBorder="1" applyAlignment="1">
      <alignment horizontal="left" vertical="center" wrapText="1"/>
    </xf>
    <xf numFmtId="0" fontId="2" fillId="6" borderId="0" xfId="0" applyFont="1" applyFill="1" applyAlignment="1">
      <alignment horizontal="left" vertical="top" wrapText="1"/>
    </xf>
    <xf numFmtId="0" fontId="6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top" wrapText="1"/>
    </xf>
    <xf numFmtId="1" fontId="5" fillId="2" borderId="15" xfId="0" applyNumberFormat="1" applyFont="1" applyFill="1" applyBorder="1"/>
    <xf numFmtId="0" fontId="6" fillId="2" borderId="1" xfId="0" applyFont="1" applyFill="1" applyBorder="1" applyAlignment="1">
      <alignment horizontal="left"/>
    </xf>
    <xf numFmtId="0" fontId="6" fillId="2" borderId="26" xfId="5" applyFont="1" applyFill="1" applyBorder="1" applyAlignment="1">
      <alignment horizontal="left" vertical="center" wrapText="1"/>
    </xf>
    <xf numFmtId="0" fontId="10" fillId="2" borderId="26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/>
    </xf>
    <xf numFmtId="0" fontId="6" fillId="2" borderId="1" xfId="4" applyFont="1" applyFill="1" applyBorder="1" applyAlignment="1">
      <alignment vertical="top"/>
    </xf>
    <xf numFmtId="0" fontId="4" fillId="2" borderId="0" xfId="4" applyFont="1" applyFill="1" applyAlignment="1">
      <alignment horizontal="center"/>
    </xf>
    <xf numFmtId="0" fontId="6" fillId="2" borderId="31" xfId="5" applyFont="1" applyFill="1" applyBorder="1" applyAlignment="1">
      <alignment horizontal="left" vertical="center" wrapText="1"/>
    </xf>
    <xf numFmtId="0" fontId="6" fillId="2" borderId="32" xfId="5" applyFont="1" applyFill="1" applyBorder="1" applyAlignment="1">
      <alignment horizontal="left" vertical="center" wrapText="1"/>
    </xf>
    <xf numFmtId="0" fontId="6" fillId="2" borderId="33" xfId="5" applyFont="1" applyFill="1" applyBorder="1" applyAlignment="1">
      <alignment horizontal="left" vertical="center" wrapText="1"/>
    </xf>
    <xf numFmtId="0" fontId="6" fillId="2" borderId="28" xfId="5" applyFont="1" applyFill="1" applyBorder="1" applyAlignment="1">
      <alignment horizontal="left" vertical="center" wrapText="1"/>
    </xf>
    <xf numFmtId="0" fontId="6" fillId="2" borderId="29" xfId="5" applyFont="1" applyFill="1" applyBorder="1" applyAlignment="1">
      <alignment horizontal="left" vertical="center" wrapText="1"/>
    </xf>
    <xf numFmtId="0" fontId="6" fillId="2" borderId="30" xfId="5" applyFont="1" applyFill="1" applyBorder="1" applyAlignment="1">
      <alignment horizontal="left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0" fillId="0" borderId="26" xfId="0" applyBorder="1"/>
  </cellXfs>
  <cellStyles count="7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_Functional Test Case v1.0" xfId="4" xr:uid="{00000000-0005-0000-0000-000004000000}"/>
    <cellStyle name="Normal_Sheet1" xfId="5" xr:uid="{00000000-0005-0000-0000-000005000000}"/>
    <cellStyle name="標準_結合試験(AllOvertheWorld)" xfId="6" xr:uid="{00000000-0005-0000-0000-000006000000}"/>
  </cellStyles>
  <dxfs count="0"/>
  <tableStyles count="0" defaultTableStyle="TableStyleMedium9" defaultPivotStyle="PivotStyleLight16"/>
  <colors>
    <mruColors>
      <color rgb="FFCCECFF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8"/>
  <sheetViews>
    <sheetView tabSelected="1" workbookViewId="0">
      <selection activeCell="F13" sqref="F13"/>
    </sheetView>
  </sheetViews>
  <sheetFormatPr defaultColWidth="11" defaultRowHeight="13.2"/>
  <cols>
    <col min="1" max="1" width="2.109375" style="1" customWidth="1"/>
    <col min="2" max="2" width="19.6640625" style="2" customWidth="1"/>
    <col min="3" max="3" width="9.109375" style="1" customWidth="1"/>
    <col min="4" max="4" width="14.44140625" style="1" customWidth="1"/>
    <col min="5" max="5" width="8" style="1" customWidth="1"/>
    <col min="6" max="6" width="31.109375" style="1" customWidth="1"/>
    <col min="7" max="7" width="31" style="1" customWidth="1"/>
    <col min="8" max="16384" width="11" style="1"/>
  </cols>
  <sheetData>
    <row r="2" spans="1:7" s="4" customFormat="1" ht="75.75" customHeight="1">
      <c r="A2" s="3"/>
      <c r="B2" s="141" t="s">
        <v>0</v>
      </c>
      <c r="C2" s="142"/>
      <c r="D2" s="142"/>
      <c r="E2" s="142"/>
      <c r="F2" s="142"/>
      <c r="G2" s="143"/>
    </row>
    <row r="3" spans="1:7">
      <c r="B3" s="5"/>
      <c r="C3" s="6"/>
      <c r="F3" s="7"/>
    </row>
    <row r="4" spans="1:7" ht="14.25" customHeight="1">
      <c r="B4" s="8" t="s">
        <v>1</v>
      </c>
      <c r="C4" s="138" t="s">
        <v>67</v>
      </c>
      <c r="D4" s="138"/>
      <c r="E4" s="138"/>
      <c r="F4" s="8" t="s">
        <v>3</v>
      </c>
      <c r="G4" s="9"/>
    </row>
    <row r="5" spans="1:7" ht="14.25" customHeight="1">
      <c r="B5" s="8" t="s">
        <v>4</v>
      </c>
      <c r="C5" s="138" t="s">
        <v>68</v>
      </c>
      <c r="D5" s="138"/>
      <c r="E5" s="138"/>
      <c r="F5" s="8" t="s">
        <v>6</v>
      </c>
      <c r="G5" s="9"/>
    </row>
    <row r="6" spans="1:7" ht="15.75" customHeight="1">
      <c r="B6" s="139" t="s">
        <v>7</v>
      </c>
      <c r="C6" s="140" t="str">
        <f>C5&amp;"_"&amp;"XXX"&amp;"_"&amp;"vx.x"</f>
        <v>BTBDD_XXX_vx.x</v>
      </c>
      <c r="D6" s="140"/>
      <c r="E6" s="140"/>
      <c r="F6" s="8" t="s">
        <v>8</v>
      </c>
      <c r="G6" s="11"/>
    </row>
    <row r="7" spans="1:7" ht="13.5" customHeight="1">
      <c r="B7" s="139"/>
      <c r="C7" s="140"/>
      <c r="D7" s="140"/>
      <c r="E7" s="140"/>
      <c r="F7" s="8" t="s">
        <v>9</v>
      </c>
      <c r="G7" s="11"/>
    </row>
    <row r="8" spans="1:7">
      <c r="B8" s="12"/>
      <c r="C8" s="13"/>
      <c r="F8" s="5"/>
      <c r="G8" s="6"/>
    </row>
    <row r="10" spans="1:7">
      <c r="B10" s="14" t="s">
        <v>10</v>
      </c>
    </row>
    <row r="11" spans="1:7" s="15" customFormat="1">
      <c r="B11" s="16" t="s">
        <v>11</v>
      </c>
      <c r="C11" s="17" t="s">
        <v>9</v>
      </c>
      <c r="D11" s="17" t="s">
        <v>12</v>
      </c>
      <c r="E11" s="17" t="s">
        <v>13</v>
      </c>
      <c r="F11" s="17" t="s">
        <v>14</v>
      </c>
      <c r="G11" s="18" t="s">
        <v>15</v>
      </c>
    </row>
    <row r="12" spans="1:7" s="19" customFormat="1">
      <c r="B12" s="127"/>
      <c r="C12" s="20"/>
      <c r="D12" s="21"/>
      <c r="E12" s="21"/>
      <c r="F12" s="22"/>
      <c r="G12" s="23"/>
    </row>
    <row r="13" spans="1:7" s="19" customFormat="1">
      <c r="B13" s="24"/>
      <c r="C13" s="20"/>
      <c r="D13" s="21"/>
      <c r="E13" s="21"/>
      <c r="F13" s="126"/>
      <c r="G13" s="25"/>
    </row>
    <row r="14" spans="1:7" s="19" customFormat="1" ht="19.5" customHeight="1">
      <c r="B14" s="24"/>
      <c r="C14" s="20"/>
      <c r="D14" s="21"/>
      <c r="E14" s="21"/>
      <c r="F14" s="21"/>
      <c r="G14" s="25"/>
    </row>
    <row r="15" spans="1:7" s="19" customFormat="1" ht="21.75" customHeight="1">
      <c r="B15" s="24"/>
      <c r="C15" s="20"/>
      <c r="D15" s="21"/>
      <c r="E15" s="21"/>
      <c r="F15" s="21"/>
      <c r="G15" s="25"/>
    </row>
    <row r="16" spans="1:7" s="19" customFormat="1" ht="19.5" customHeight="1">
      <c r="B16" s="24"/>
      <c r="C16" s="20"/>
      <c r="D16" s="21"/>
      <c r="E16" s="21"/>
      <c r="F16" s="21"/>
      <c r="G16" s="25"/>
    </row>
    <row r="17" spans="2:7" s="19" customFormat="1" ht="21.75" customHeight="1">
      <c r="B17" s="24"/>
      <c r="C17" s="20"/>
      <c r="D17" s="21"/>
      <c r="E17" s="21"/>
      <c r="F17" s="21"/>
      <c r="G17" s="25"/>
    </row>
    <row r="18" spans="2:7" s="19" customFormat="1" ht="19.5" customHeight="1">
      <c r="B18" s="26"/>
      <c r="C18" s="27"/>
      <c r="D18" s="28"/>
      <c r="E18" s="28"/>
      <c r="F18" s="28"/>
      <c r="G18" s="29"/>
    </row>
  </sheetData>
  <mergeCells count="5">
    <mergeCell ref="C4:E4"/>
    <mergeCell ref="C5:E5"/>
    <mergeCell ref="B6:B7"/>
    <mergeCell ref="C6:E7"/>
    <mergeCell ref="B2:G2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/>
  <headerFooter alignWithMargins="0">
    <oddFooter>&amp;L&amp;"Tahoma,Regular"&amp;8 02ae-BM/PM/HDCV/FSOFT v2/0&amp;C&amp;"Tahoma,Regular"&amp;8Internal use&amp;R&amp;"tahomaTahoma,Regular"&amp;8&amp;P/&amp;N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8"/>
  <sheetViews>
    <sheetView zoomScale="85" zoomScaleNormal="85" zoomScaleSheetLayoutView="100" workbookViewId="0">
      <selection activeCell="B1" sqref="B1"/>
    </sheetView>
  </sheetViews>
  <sheetFormatPr defaultColWidth="7.88671875" defaultRowHeight="13.8"/>
  <cols>
    <col min="1" max="1" width="27.5546875" style="109" customWidth="1"/>
    <col min="2" max="2" width="29.88671875" style="109" customWidth="1"/>
    <col min="3" max="3" width="29" style="109" customWidth="1"/>
    <col min="4" max="4" width="67.109375" style="110" customWidth="1"/>
    <col min="5" max="5" width="18.109375" style="121" customWidth="1"/>
    <col min="6" max="6" width="27.44140625" style="110" customWidth="1"/>
    <col min="7" max="16384" width="7.88671875" style="108"/>
  </cols>
  <sheetData>
    <row r="1" spans="1:6" s="107" customFormat="1">
      <c r="A1" s="122" t="s">
        <v>52</v>
      </c>
      <c r="B1" s="122" t="s">
        <v>53</v>
      </c>
      <c r="C1" s="122" t="s">
        <v>54</v>
      </c>
      <c r="D1" s="122" t="s">
        <v>55</v>
      </c>
      <c r="E1" s="122" t="s">
        <v>56</v>
      </c>
      <c r="F1" s="122" t="s">
        <v>41</v>
      </c>
    </row>
    <row r="2" spans="1:6">
      <c r="A2" s="166"/>
      <c r="B2" s="166"/>
      <c r="C2" s="166"/>
      <c r="D2" s="166"/>
      <c r="E2" s="166"/>
      <c r="F2" s="166"/>
    </row>
    <row r="3" spans="1:6">
      <c r="A3" s="166"/>
      <c r="B3" s="166"/>
      <c r="C3" s="166"/>
      <c r="D3" s="166"/>
      <c r="E3" s="166"/>
      <c r="F3" s="166"/>
    </row>
    <row r="4" spans="1:6">
      <c r="A4" s="166"/>
      <c r="B4" s="166"/>
      <c r="C4" s="166"/>
      <c r="D4" s="166"/>
      <c r="E4" s="166"/>
      <c r="F4" s="166"/>
    </row>
    <row r="5" spans="1:6">
      <c r="A5" s="166"/>
      <c r="B5" s="166"/>
      <c r="C5" s="166"/>
      <c r="D5" s="166"/>
      <c r="E5" s="166"/>
      <c r="F5" s="166"/>
    </row>
    <row r="6" spans="1:6">
      <c r="A6" s="166"/>
      <c r="B6" s="166"/>
      <c r="C6" s="166"/>
      <c r="D6" s="166"/>
      <c r="E6" s="166"/>
      <c r="F6" s="166"/>
    </row>
    <row r="7" spans="1:6">
      <c r="A7" s="166"/>
      <c r="B7" s="166"/>
      <c r="C7" s="166"/>
      <c r="D7" s="166"/>
      <c r="E7" s="166"/>
      <c r="F7" s="166"/>
    </row>
    <row r="8" spans="1:6">
      <c r="A8" s="166"/>
      <c r="B8" s="166"/>
      <c r="C8" s="166"/>
      <c r="D8" s="166"/>
      <c r="E8" s="166"/>
      <c r="F8" s="166"/>
    </row>
    <row r="9" spans="1:6">
      <c r="A9" s="166"/>
      <c r="B9" s="166"/>
      <c r="C9" s="166"/>
      <c r="D9" s="166"/>
      <c r="E9" s="166"/>
      <c r="F9" s="166"/>
    </row>
    <row r="10" spans="1:6">
      <c r="A10" s="166"/>
      <c r="B10" s="166"/>
      <c r="C10" s="166"/>
      <c r="D10" s="166"/>
      <c r="E10" s="166"/>
      <c r="F10" s="166"/>
    </row>
    <row r="11" spans="1:6">
      <c r="A11" s="166"/>
      <c r="B11" s="166"/>
      <c r="C11" s="166"/>
      <c r="D11" s="166"/>
      <c r="E11" s="166"/>
      <c r="F11" s="166"/>
    </row>
    <row r="12" spans="1:6" ht="17.399999999999999" customHeight="1">
      <c r="A12" s="166"/>
      <c r="B12" s="166"/>
      <c r="C12" s="166"/>
      <c r="D12" s="166"/>
      <c r="E12" s="166"/>
      <c r="F12" s="166"/>
    </row>
    <row r="13" spans="1:6">
      <c r="A13" s="166"/>
      <c r="B13" s="166"/>
      <c r="C13" s="166"/>
      <c r="D13" s="166"/>
      <c r="E13" s="166"/>
      <c r="F13" s="166"/>
    </row>
    <row r="14" spans="1:6">
      <c r="A14" s="166"/>
      <c r="B14" s="166"/>
      <c r="C14" s="166"/>
      <c r="D14" s="166"/>
      <c r="E14" s="166"/>
      <c r="F14" s="166"/>
    </row>
    <row r="15" spans="1:6">
      <c r="A15" s="166"/>
      <c r="B15" s="166"/>
      <c r="C15" s="166"/>
      <c r="D15" s="166"/>
      <c r="E15" s="166"/>
      <c r="F15" s="166"/>
    </row>
    <row r="16" spans="1:6">
      <c r="A16" s="166"/>
      <c r="B16" s="166"/>
      <c r="C16" s="166"/>
      <c r="D16" s="166"/>
      <c r="E16" s="166"/>
      <c r="F16" s="166"/>
    </row>
    <row r="17" spans="1:6">
      <c r="A17" s="166"/>
      <c r="B17" s="166"/>
      <c r="C17" s="166"/>
      <c r="D17" s="166"/>
      <c r="E17" s="166"/>
      <c r="F17" s="166"/>
    </row>
    <row r="18" spans="1:6">
      <c r="A18" s="166"/>
      <c r="B18" s="166"/>
      <c r="C18" s="166"/>
      <c r="D18" s="166"/>
      <c r="E18" s="166"/>
      <c r="F18" s="166"/>
    </row>
    <row r="19" spans="1:6">
      <c r="A19" s="166"/>
      <c r="B19" s="166"/>
      <c r="C19" s="166"/>
      <c r="D19" s="166"/>
      <c r="E19" s="166"/>
      <c r="F19" s="166"/>
    </row>
    <row r="20" spans="1:6">
      <c r="A20" s="166"/>
      <c r="B20" s="166"/>
      <c r="C20" s="166"/>
      <c r="D20" s="166"/>
      <c r="E20" s="166"/>
      <c r="F20" s="166"/>
    </row>
    <row r="21" spans="1:6">
      <c r="A21" s="166"/>
      <c r="B21" s="166"/>
      <c r="C21" s="166"/>
      <c r="D21" s="166"/>
      <c r="E21" s="166"/>
      <c r="F21" s="166"/>
    </row>
    <row r="22" spans="1:6">
      <c r="A22" s="166"/>
      <c r="B22" s="166"/>
      <c r="C22" s="166"/>
      <c r="D22" s="166"/>
      <c r="E22" s="166"/>
      <c r="F22" s="166"/>
    </row>
    <row r="23" spans="1:6">
      <c r="A23" s="166"/>
      <c r="B23" s="166"/>
      <c r="C23" s="166"/>
      <c r="D23" s="166"/>
      <c r="E23" s="166"/>
      <c r="F23" s="166"/>
    </row>
    <row r="24" spans="1:6">
      <c r="A24" s="166"/>
      <c r="B24" s="166"/>
      <c r="C24" s="166"/>
      <c r="D24" s="166"/>
      <c r="E24" s="166"/>
      <c r="F24" s="166"/>
    </row>
    <row r="25" spans="1:6">
      <c r="A25" s="166"/>
      <c r="B25" s="166"/>
      <c r="C25" s="166"/>
      <c r="D25" s="166"/>
      <c r="E25" s="166"/>
      <c r="F25" s="166"/>
    </row>
    <row r="26" spans="1:6">
      <c r="A26" s="166"/>
      <c r="B26" s="166"/>
      <c r="C26" s="166"/>
      <c r="D26" s="166"/>
      <c r="E26" s="166"/>
      <c r="F26" s="166"/>
    </row>
    <row r="27" spans="1:6">
      <c r="A27" s="166"/>
      <c r="B27" s="166"/>
      <c r="C27" s="166"/>
      <c r="D27" s="166"/>
      <c r="E27" s="166"/>
      <c r="F27" s="166"/>
    </row>
    <row r="28" spans="1:6">
      <c r="A28" s="166"/>
      <c r="B28" s="166"/>
      <c r="C28" s="166"/>
      <c r="D28" s="166"/>
      <c r="E28" s="166"/>
      <c r="F28" s="166"/>
    </row>
    <row r="29" spans="1:6" ht="26.4" customHeight="1">
      <c r="A29" s="166"/>
      <c r="B29" s="166"/>
      <c r="C29" s="166"/>
      <c r="D29" s="166"/>
      <c r="E29" s="166"/>
      <c r="F29" s="166"/>
    </row>
    <row r="30" spans="1:6" ht="26.4" customHeight="1">
      <c r="A30" s="166"/>
      <c r="B30" s="166"/>
      <c r="C30" s="166"/>
      <c r="D30" s="166"/>
      <c r="E30" s="166"/>
      <c r="F30" s="166"/>
    </row>
    <row r="31" spans="1:6">
      <c r="A31" s="166"/>
      <c r="B31" s="166"/>
      <c r="C31" s="166"/>
      <c r="D31" s="166"/>
      <c r="E31" s="166"/>
      <c r="F31" s="166"/>
    </row>
    <row r="32" spans="1:6">
      <c r="A32" s="166"/>
      <c r="B32" s="166"/>
      <c r="C32" s="166"/>
      <c r="D32" s="166"/>
      <c r="E32" s="166"/>
      <c r="F32" s="166"/>
    </row>
    <row r="33" spans="1:6" ht="21.6" customHeight="1">
      <c r="A33" s="166"/>
      <c r="B33" s="166"/>
      <c r="C33" s="166"/>
      <c r="D33" s="166"/>
      <c r="E33" s="166"/>
      <c r="F33" s="166"/>
    </row>
    <row r="34" spans="1:6" ht="34.799999999999997" customHeight="1">
      <c r="A34" s="166"/>
      <c r="B34" s="166"/>
      <c r="C34" s="166"/>
      <c r="D34" s="166"/>
      <c r="E34" s="166"/>
      <c r="F34" s="166"/>
    </row>
    <row r="35" spans="1:6" ht="28.8" customHeight="1">
      <c r="A35" s="166"/>
      <c r="B35" s="166"/>
      <c r="C35" s="166"/>
      <c r="D35" s="166"/>
      <c r="E35" s="166"/>
      <c r="F35" s="166"/>
    </row>
    <row r="36" spans="1:6">
      <c r="A36" s="166"/>
      <c r="B36" s="166"/>
      <c r="C36" s="166"/>
      <c r="D36" s="166"/>
      <c r="E36" s="166"/>
      <c r="F36" s="166"/>
    </row>
    <row r="37" spans="1:6">
      <c r="A37" s="166"/>
      <c r="B37" s="166"/>
      <c r="C37" s="166"/>
      <c r="D37" s="166"/>
      <c r="E37" s="166"/>
      <c r="F37" s="166"/>
    </row>
    <row r="38" spans="1:6">
      <c r="A38" s="166"/>
      <c r="B38" s="166"/>
      <c r="C38" s="166"/>
      <c r="D38" s="166"/>
      <c r="E38" s="166"/>
      <c r="F38" s="166"/>
    </row>
    <row r="39" spans="1:6">
      <c r="A39" s="166"/>
      <c r="B39" s="166"/>
      <c r="C39" s="166"/>
      <c r="D39" s="166"/>
      <c r="E39" s="166"/>
      <c r="F39" s="166"/>
    </row>
    <row r="40" spans="1:6" ht="27.6" customHeight="1">
      <c r="A40" s="166"/>
      <c r="B40" s="166"/>
      <c r="C40" s="166"/>
      <c r="D40" s="166"/>
      <c r="E40" s="166"/>
      <c r="F40" s="166"/>
    </row>
    <row r="41" spans="1:6">
      <c r="A41" s="166"/>
      <c r="B41" s="166"/>
      <c r="C41" s="166"/>
      <c r="D41" s="166"/>
      <c r="E41" s="166"/>
      <c r="F41" s="166"/>
    </row>
    <row r="42" spans="1:6">
      <c r="A42" s="166"/>
      <c r="B42" s="166"/>
      <c r="C42" s="166"/>
      <c r="D42" s="166"/>
      <c r="E42" s="166"/>
      <c r="F42" s="166"/>
    </row>
    <row r="43" spans="1:6">
      <c r="A43" s="166"/>
      <c r="B43" s="166"/>
      <c r="C43" s="166"/>
      <c r="D43" s="166"/>
      <c r="E43" s="166"/>
      <c r="F43" s="166"/>
    </row>
    <row r="44" spans="1:6">
      <c r="A44" s="166"/>
      <c r="B44" s="166"/>
      <c r="C44" s="166"/>
      <c r="D44" s="166"/>
      <c r="E44" s="166"/>
      <c r="F44" s="166"/>
    </row>
    <row r="45" spans="1:6" ht="13.8" customHeight="1">
      <c r="A45" s="166"/>
      <c r="B45" s="166"/>
      <c r="C45" s="166"/>
      <c r="D45" s="166"/>
      <c r="E45" s="166"/>
      <c r="F45" s="166"/>
    </row>
    <row r="46" spans="1:6">
      <c r="A46" s="166"/>
      <c r="B46" s="166"/>
      <c r="C46" s="166"/>
      <c r="D46" s="166"/>
      <c r="E46" s="166"/>
      <c r="F46" s="166"/>
    </row>
    <row r="47" spans="1:6">
      <c r="A47" s="166"/>
      <c r="B47" s="166"/>
      <c r="C47" s="166"/>
      <c r="D47" s="166"/>
      <c r="E47" s="166"/>
      <c r="F47" s="166"/>
    </row>
    <row r="48" spans="1:6">
      <c r="A48" s="166"/>
      <c r="B48" s="166"/>
      <c r="C48" s="166"/>
      <c r="D48" s="166"/>
      <c r="E48" s="166"/>
      <c r="F48" s="166"/>
    </row>
    <row r="49" spans="1:6">
      <c r="A49" s="166"/>
      <c r="B49" s="166"/>
      <c r="C49" s="166"/>
      <c r="D49" s="166"/>
      <c r="E49" s="166"/>
      <c r="F49" s="166"/>
    </row>
    <row r="50" spans="1:6">
      <c r="A50" s="166"/>
      <c r="B50" s="166"/>
      <c r="C50" s="166"/>
      <c r="D50" s="166"/>
      <c r="E50" s="166"/>
      <c r="F50" s="166"/>
    </row>
    <row r="51" spans="1:6">
      <c r="A51" s="166"/>
      <c r="B51" s="166"/>
      <c r="C51" s="166"/>
      <c r="D51" s="166"/>
      <c r="E51" s="166"/>
      <c r="F51" s="166"/>
    </row>
    <row r="52" spans="1:6">
      <c r="A52" s="166"/>
      <c r="B52" s="166"/>
      <c r="C52" s="166"/>
      <c r="D52" s="166"/>
      <c r="E52" s="166"/>
      <c r="F52" s="166"/>
    </row>
    <row r="53" spans="1:6">
      <c r="A53"/>
      <c r="B53"/>
      <c r="C53"/>
      <c r="D53"/>
      <c r="E53"/>
      <c r="F53"/>
    </row>
    <row r="54" spans="1:6">
      <c r="A54"/>
      <c r="B54"/>
      <c r="C54"/>
      <c r="D54"/>
      <c r="E54"/>
      <c r="F54"/>
    </row>
    <row r="55" spans="1:6">
      <c r="A55"/>
      <c r="B55"/>
      <c r="C55"/>
      <c r="D55"/>
      <c r="E55"/>
      <c r="F55"/>
    </row>
    <row r="56" spans="1:6">
      <c r="A56"/>
      <c r="B56"/>
      <c r="C56"/>
      <c r="D56"/>
      <c r="E56"/>
      <c r="F56"/>
    </row>
    <row r="57" spans="1:6">
      <c r="A57"/>
      <c r="B57"/>
      <c r="C57"/>
      <c r="D57"/>
      <c r="E57"/>
      <c r="F57"/>
    </row>
    <row r="58" spans="1:6">
      <c r="A58"/>
      <c r="B58"/>
      <c r="C58"/>
      <c r="D58"/>
      <c r="E58"/>
      <c r="F58"/>
    </row>
    <row r="59" spans="1:6">
      <c r="A59"/>
      <c r="B59"/>
      <c r="C59"/>
      <c r="D59"/>
      <c r="E59"/>
      <c r="F59"/>
    </row>
    <row r="60" spans="1:6">
      <c r="A60"/>
      <c r="B60"/>
      <c r="C60"/>
      <c r="D60"/>
      <c r="E60"/>
      <c r="F60"/>
    </row>
    <row r="61" spans="1:6">
      <c r="A61"/>
      <c r="B61"/>
      <c r="C61"/>
      <c r="D61"/>
      <c r="E61"/>
      <c r="F61"/>
    </row>
    <row r="62" spans="1:6">
      <c r="A62"/>
      <c r="B62"/>
      <c r="C62"/>
      <c r="D62"/>
      <c r="E62"/>
      <c r="F62"/>
    </row>
    <row r="63" spans="1:6">
      <c r="A63"/>
      <c r="B63"/>
      <c r="C63"/>
      <c r="D63"/>
      <c r="E63"/>
      <c r="F63"/>
    </row>
    <row r="64" spans="1:6">
      <c r="A64"/>
      <c r="B64"/>
      <c r="C64"/>
      <c r="D64"/>
      <c r="E64"/>
      <c r="F64"/>
    </row>
    <row r="65" spans="1:6">
      <c r="A65"/>
      <c r="B65"/>
      <c r="C65"/>
      <c r="D65"/>
      <c r="E65"/>
      <c r="F65"/>
    </row>
    <row r="66" spans="1:6">
      <c r="A66"/>
      <c r="B66"/>
      <c r="C66"/>
      <c r="D66"/>
      <c r="E66"/>
      <c r="F66"/>
    </row>
    <row r="67" spans="1:6">
      <c r="A67"/>
      <c r="B67"/>
      <c r="C67"/>
      <c r="D67"/>
      <c r="E67"/>
      <c r="F67"/>
    </row>
    <row r="68" spans="1:6">
      <c r="A68"/>
      <c r="B68"/>
      <c r="C68"/>
      <c r="D68"/>
      <c r="E68"/>
      <c r="F68"/>
    </row>
    <row r="69" spans="1:6">
      <c r="A69"/>
      <c r="B69"/>
      <c r="C69"/>
      <c r="D69"/>
      <c r="E69"/>
      <c r="F69"/>
    </row>
    <row r="70" spans="1:6">
      <c r="A70"/>
      <c r="B70"/>
      <c r="C70"/>
      <c r="D70"/>
      <c r="E70"/>
      <c r="F70"/>
    </row>
    <row r="71" spans="1:6">
      <c r="A71"/>
      <c r="B71"/>
      <c r="C71"/>
      <c r="D71"/>
      <c r="E71"/>
      <c r="F71"/>
    </row>
    <row r="72" spans="1:6">
      <c r="A72"/>
      <c r="B72"/>
      <c r="C72"/>
      <c r="D72"/>
      <c r="E72"/>
      <c r="F72"/>
    </row>
    <row r="73" spans="1:6">
      <c r="A73"/>
      <c r="B73"/>
      <c r="C73"/>
      <c r="D73"/>
      <c r="E73"/>
      <c r="F73"/>
    </row>
    <row r="74" spans="1:6">
      <c r="A74"/>
      <c r="B74"/>
      <c r="C74"/>
      <c r="D74"/>
      <c r="E74"/>
      <c r="F74"/>
    </row>
    <row r="75" spans="1:6">
      <c r="A75"/>
      <c r="B75"/>
      <c r="C75"/>
      <c r="D75"/>
      <c r="E75"/>
      <c r="F75"/>
    </row>
    <row r="76" spans="1:6">
      <c r="A76"/>
      <c r="B76"/>
      <c r="C76"/>
      <c r="D76"/>
      <c r="E76"/>
      <c r="F76"/>
    </row>
    <row r="77" spans="1:6" ht="13.8" customHeight="1">
      <c r="A77"/>
      <c r="B77"/>
      <c r="C77"/>
      <c r="D77"/>
      <c r="E77"/>
      <c r="F77"/>
    </row>
    <row r="78" spans="1:6">
      <c r="A78"/>
      <c r="B78"/>
      <c r="C78"/>
      <c r="D78"/>
      <c r="E78"/>
      <c r="F78"/>
    </row>
    <row r="79" spans="1:6">
      <c r="A79"/>
      <c r="B79"/>
      <c r="C79"/>
      <c r="D79"/>
      <c r="E79"/>
      <c r="F79"/>
    </row>
    <row r="80" spans="1:6">
      <c r="A80"/>
      <c r="B80"/>
      <c r="C80"/>
      <c r="D80"/>
      <c r="E80"/>
      <c r="F80"/>
    </row>
    <row r="81" spans="1:6">
      <c r="A81"/>
      <c r="B81"/>
      <c r="C81"/>
      <c r="D81"/>
      <c r="E81"/>
      <c r="F81"/>
    </row>
    <row r="82" spans="1:6">
      <c r="A82"/>
      <c r="B82"/>
      <c r="C82"/>
      <c r="D82"/>
      <c r="E82"/>
      <c r="F82"/>
    </row>
    <row r="83" spans="1:6">
      <c r="A83"/>
      <c r="B83"/>
      <c r="C83"/>
      <c r="D83"/>
      <c r="E83"/>
      <c r="F83"/>
    </row>
    <row r="84" spans="1:6">
      <c r="A84"/>
      <c r="B84"/>
      <c r="C84"/>
      <c r="D84"/>
      <c r="E84"/>
      <c r="F84"/>
    </row>
    <row r="85" spans="1:6">
      <c r="A85"/>
      <c r="B85"/>
      <c r="C85"/>
      <c r="D85"/>
      <c r="E85"/>
      <c r="F85"/>
    </row>
    <row r="86" spans="1:6">
      <c r="A86"/>
      <c r="B86"/>
      <c r="C86"/>
      <c r="D86"/>
      <c r="E86"/>
      <c r="F86"/>
    </row>
    <row r="87" spans="1:6">
      <c r="A87"/>
      <c r="B87"/>
      <c r="C87"/>
      <c r="D87"/>
      <c r="E87"/>
      <c r="F87"/>
    </row>
    <row r="88" spans="1:6">
      <c r="A88"/>
      <c r="B88"/>
      <c r="C88"/>
      <c r="D88"/>
      <c r="E88"/>
      <c r="F88"/>
    </row>
    <row r="89" spans="1:6">
      <c r="A89"/>
      <c r="B89"/>
      <c r="C89"/>
      <c r="D89"/>
      <c r="E89"/>
      <c r="F89"/>
    </row>
    <row r="90" spans="1:6">
      <c r="A90"/>
      <c r="B90"/>
      <c r="C90"/>
      <c r="D90"/>
      <c r="E90"/>
      <c r="F90"/>
    </row>
    <row r="91" spans="1:6">
      <c r="A91"/>
      <c r="B91"/>
      <c r="C91"/>
      <c r="D91"/>
      <c r="E91"/>
      <c r="F91"/>
    </row>
    <row r="92" spans="1:6">
      <c r="A92"/>
      <c r="B92"/>
      <c r="C92"/>
      <c r="D92"/>
      <c r="E92"/>
      <c r="F92"/>
    </row>
    <row r="93" spans="1:6">
      <c r="A93"/>
      <c r="B93"/>
      <c r="C93"/>
      <c r="D93"/>
      <c r="E93"/>
      <c r="F93"/>
    </row>
    <row r="94" spans="1:6">
      <c r="A94"/>
      <c r="B94"/>
      <c r="C94"/>
      <c r="D94"/>
      <c r="E94"/>
      <c r="F94"/>
    </row>
    <row r="95" spans="1:6">
      <c r="A95"/>
      <c r="B95"/>
      <c r="C95"/>
      <c r="D95"/>
      <c r="E95"/>
      <c r="F95"/>
    </row>
    <row r="96" spans="1:6" ht="13.8" customHeight="1">
      <c r="A96"/>
      <c r="B96"/>
      <c r="C96"/>
      <c r="D96"/>
      <c r="E96"/>
      <c r="F96"/>
    </row>
    <row r="97" spans="1:6" ht="26.4" customHeight="1">
      <c r="A97"/>
      <c r="B97"/>
      <c r="C97"/>
      <c r="D97"/>
      <c r="E97"/>
      <c r="F97"/>
    </row>
    <row r="98" spans="1:6">
      <c r="A98"/>
      <c r="B98"/>
      <c r="C98"/>
      <c r="D98"/>
      <c r="E98"/>
      <c r="F98"/>
    </row>
    <row r="99" spans="1:6">
      <c r="A99"/>
      <c r="B99"/>
      <c r="C99"/>
      <c r="D99"/>
      <c r="E99"/>
      <c r="F99"/>
    </row>
    <row r="100" spans="1:6">
      <c r="A100"/>
      <c r="B100"/>
      <c r="C100"/>
      <c r="D100"/>
      <c r="E100"/>
      <c r="F100"/>
    </row>
    <row r="101" spans="1:6">
      <c r="A101"/>
      <c r="B101"/>
      <c r="C101"/>
      <c r="D101"/>
      <c r="E101"/>
      <c r="F101"/>
    </row>
    <row r="102" spans="1:6">
      <c r="A102"/>
      <c r="B102"/>
      <c r="C102"/>
      <c r="D102"/>
      <c r="E102"/>
      <c r="F102"/>
    </row>
    <row r="103" spans="1:6">
      <c r="A103"/>
      <c r="B103"/>
      <c r="C103"/>
      <c r="D103"/>
      <c r="E103"/>
      <c r="F103"/>
    </row>
    <row r="104" spans="1:6">
      <c r="A104"/>
      <c r="B104"/>
      <c r="C104"/>
      <c r="D104"/>
      <c r="E104"/>
      <c r="F104"/>
    </row>
    <row r="105" spans="1:6" ht="13.8" customHeight="1">
      <c r="A105"/>
      <c r="B105"/>
      <c r="C105"/>
      <c r="D105"/>
      <c r="E105"/>
      <c r="F105"/>
    </row>
    <row r="106" spans="1:6" ht="26.4" customHeight="1">
      <c r="A106"/>
      <c r="B106"/>
      <c r="C106"/>
      <c r="D106"/>
      <c r="E106"/>
      <c r="F106"/>
    </row>
    <row r="107" spans="1:6">
      <c r="A107"/>
      <c r="B107"/>
      <c r="C107"/>
      <c r="D107"/>
      <c r="E107"/>
      <c r="F107"/>
    </row>
    <row r="108" spans="1:6">
      <c r="A108"/>
      <c r="B108"/>
      <c r="C108"/>
      <c r="D108"/>
      <c r="E108"/>
      <c r="F108"/>
    </row>
    <row r="109" spans="1:6">
      <c r="A109"/>
      <c r="B109"/>
      <c r="C109"/>
      <c r="D109"/>
      <c r="E109"/>
      <c r="F109"/>
    </row>
    <row r="110" spans="1:6">
      <c r="A110"/>
      <c r="B110"/>
      <c r="C110"/>
      <c r="D110"/>
      <c r="E110"/>
      <c r="F110"/>
    </row>
    <row r="111" spans="1:6">
      <c r="A111"/>
      <c r="B111"/>
      <c r="C111"/>
      <c r="D111"/>
      <c r="E111"/>
      <c r="F111"/>
    </row>
    <row r="112" spans="1:6">
      <c r="A112"/>
      <c r="B112"/>
      <c r="C112"/>
      <c r="D112"/>
      <c r="E112"/>
      <c r="F112"/>
    </row>
    <row r="113" spans="1:8">
      <c r="A113"/>
      <c r="B113"/>
      <c r="C113"/>
      <c r="D113"/>
      <c r="E113"/>
      <c r="F113"/>
    </row>
    <row r="114" spans="1:8">
      <c r="A114"/>
      <c r="B114"/>
      <c r="C114"/>
      <c r="D114"/>
      <c r="E114"/>
      <c r="F114"/>
      <c r="H114" s="108" t="s">
        <v>64</v>
      </c>
    </row>
    <row r="115" spans="1:8">
      <c r="A115"/>
      <c r="B115"/>
      <c r="C115"/>
      <c r="D115"/>
      <c r="E115"/>
      <c r="F115"/>
    </row>
    <row r="116" spans="1:8">
      <c r="A116"/>
      <c r="B116"/>
      <c r="C116"/>
      <c r="D116"/>
      <c r="E116"/>
      <c r="F116"/>
    </row>
    <row r="117" spans="1:8">
      <c r="A117"/>
      <c r="B117"/>
      <c r="C117"/>
      <c r="D117"/>
      <c r="E117"/>
      <c r="F117"/>
    </row>
    <row r="118" spans="1:8">
      <c r="A118"/>
      <c r="B118"/>
      <c r="C118"/>
      <c r="D118"/>
      <c r="E118"/>
      <c r="F118"/>
    </row>
    <row r="119" spans="1:8">
      <c r="A119"/>
      <c r="B119"/>
      <c r="C119"/>
      <c r="D119"/>
      <c r="E119"/>
      <c r="F119"/>
    </row>
    <row r="120" spans="1:8">
      <c r="A120"/>
      <c r="B120"/>
      <c r="C120"/>
      <c r="D120"/>
      <c r="E120"/>
      <c r="F120"/>
    </row>
    <row r="121" spans="1:8">
      <c r="A121"/>
      <c r="B121"/>
      <c r="C121"/>
      <c r="D121"/>
      <c r="E121"/>
      <c r="F121"/>
    </row>
    <row r="122" spans="1:8">
      <c r="A122"/>
      <c r="B122"/>
      <c r="C122"/>
      <c r="D122"/>
      <c r="E122"/>
      <c r="F122"/>
    </row>
    <row r="123" spans="1:8">
      <c r="A123"/>
      <c r="B123"/>
      <c r="C123"/>
      <c r="D123"/>
      <c r="E123"/>
      <c r="F123"/>
    </row>
    <row r="124" spans="1:8">
      <c r="A124"/>
      <c r="B124"/>
      <c r="C124"/>
      <c r="D124"/>
      <c r="E124"/>
      <c r="F124"/>
    </row>
    <row r="125" spans="1:8">
      <c r="A125"/>
      <c r="B125"/>
      <c r="C125"/>
      <c r="D125"/>
      <c r="E125"/>
      <c r="F125"/>
    </row>
    <row r="126" spans="1:8">
      <c r="A126"/>
      <c r="B126"/>
      <c r="C126"/>
      <c r="D126"/>
      <c r="E126"/>
      <c r="F126"/>
    </row>
    <row r="127" spans="1:8">
      <c r="A127"/>
      <c r="B127"/>
      <c r="C127"/>
      <c r="D127"/>
      <c r="E127"/>
      <c r="F127"/>
    </row>
    <row r="128" spans="1:8">
      <c r="A128"/>
      <c r="B128"/>
      <c r="C128"/>
      <c r="D128"/>
      <c r="E128"/>
      <c r="F128"/>
    </row>
    <row r="129" spans="1:6">
      <c r="A129"/>
      <c r="B129"/>
      <c r="C129"/>
      <c r="D129"/>
      <c r="E129"/>
      <c r="F129"/>
    </row>
    <row r="130" spans="1:6">
      <c r="A130"/>
      <c r="B130"/>
      <c r="C130"/>
      <c r="D130"/>
      <c r="E130"/>
      <c r="F130"/>
    </row>
    <row r="131" spans="1:6">
      <c r="A131"/>
      <c r="B131"/>
      <c r="C131"/>
      <c r="D131"/>
      <c r="E131"/>
      <c r="F131"/>
    </row>
    <row r="132" spans="1:6">
      <c r="A132"/>
      <c r="B132"/>
      <c r="C132"/>
      <c r="D132"/>
      <c r="E132"/>
      <c r="F132"/>
    </row>
    <row r="133" spans="1:6">
      <c r="A133"/>
      <c r="B133"/>
      <c r="C133"/>
      <c r="D133"/>
      <c r="E133"/>
      <c r="F133"/>
    </row>
    <row r="134" spans="1:6">
      <c r="A134"/>
      <c r="B134"/>
      <c r="C134"/>
      <c r="D134"/>
      <c r="E134"/>
      <c r="F134"/>
    </row>
    <row r="135" spans="1:6">
      <c r="A135"/>
      <c r="B135"/>
      <c r="C135"/>
      <c r="D135"/>
      <c r="E135"/>
      <c r="F135"/>
    </row>
    <row r="136" spans="1:6">
      <c r="A136"/>
      <c r="B136"/>
      <c r="C136"/>
      <c r="D136"/>
      <c r="E136"/>
      <c r="F136"/>
    </row>
    <row r="137" spans="1:6">
      <c r="A137"/>
      <c r="B137"/>
      <c r="C137"/>
      <c r="D137"/>
      <c r="E137"/>
      <c r="F137"/>
    </row>
    <row r="138" spans="1:6">
      <c r="A138"/>
      <c r="B138"/>
      <c r="C138"/>
      <c r="D138"/>
      <c r="E138"/>
      <c r="F138"/>
    </row>
    <row r="139" spans="1:6">
      <c r="A139"/>
      <c r="B139"/>
      <c r="C139"/>
      <c r="D139"/>
      <c r="E139"/>
      <c r="F139"/>
    </row>
    <row r="140" spans="1:6" ht="27.6" customHeight="1">
      <c r="A140"/>
      <c r="B140"/>
      <c r="C140"/>
      <c r="D140"/>
      <c r="E140"/>
      <c r="F140"/>
    </row>
    <row r="141" spans="1:6">
      <c r="A141"/>
      <c r="B141"/>
      <c r="C141"/>
      <c r="D141"/>
      <c r="E141"/>
      <c r="F141"/>
    </row>
    <row r="142" spans="1:6">
      <c r="A142"/>
      <c r="B142"/>
      <c r="C142"/>
      <c r="D142"/>
      <c r="E142"/>
      <c r="F142"/>
    </row>
    <row r="143" spans="1:6">
      <c r="A143"/>
      <c r="B143"/>
      <c r="C143"/>
      <c r="D143"/>
      <c r="E143"/>
      <c r="F143"/>
    </row>
    <row r="144" spans="1:6">
      <c r="A144"/>
      <c r="B144"/>
      <c r="C144"/>
      <c r="D144"/>
      <c r="E144"/>
      <c r="F144"/>
    </row>
    <row r="145" spans="1:6">
      <c r="A145"/>
      <c r="B145"/>
      <c r="C145"/>
      <c r="D145"/>
      <c r="E145"/>
      <c r="F145"/>
    </row>
    <row r="146" spans="1:6">
      <c r="A146"/>
      <c r="B146"/>
      <c r="C146"/>
      <c r="D146"/>
      <c r="E146"/>
      <c r="F146"/>
    </row>
    <row r="147" spans="1:6">
      <c r="A147"/>
      <c r="B147"/>
      <c r="C147"/>
      <c r="D147"/>
      <c r="E147"/>
      <c r="F147"/>
    </row>
    <row r="148" spans="1:6">
      <c r="A148"/>
      <c r="B148"/>
      <c r="C148"/>
      <c r="D148"/>
      <c r="E148"/>
      <c r="F148"/>
    </row>
    <row r="149" spans="1:6">
      <c r="A149"/>
      <c r="B149"/>
      <c r="C149"/>
      <c r="D149"/>
      <c r="E149"/>
      <c r="F149"/>
    </row>
    <row r="150" spans="1:6">
      <c r="A150"/>
      <c r="B150"/>
      <c r="C150"/>
      <c r="D150"/>
      <c r="E150"/>
      <c r="F150"/>
    </row>
    <row r="151" spans="1:6">
      <c r="A151"/>
      <c r="B151"/>
      <c r="C151"/>
      <c r="D151"/>
      <c r="E151"/>
      <c r="F151"/>
    </row>
    <row r="152" spans="1:6">
      <c r="A152"/>
      <c r="B152"/>
      <c r="C152"/>
      <c r="D152"/>
      <c r="E152"/>
      <c r="F152"/>
    </row>
    <row r="153" spans="1:6">
      <c r="A153"/>
      <c r="B153"/>
      <c r="C153"/>
      <c r="D153"/>
      <c r="E153"/>
      <c r="F153"/>
    </row>
    <row r="154" spans="1:6">
      <c r="A154"/>
      <c r="B154"/>
      <c r="C154"/>
      <c r="D154"/>
      <c r="E154"/>
      <c r="F154"/>
    </row>
    <row r="155" spans="1:6">
      <c r="A155"/>
      <c r="B155"/>
      <c r="C155"/>
      <c r="D155"/>
      <c r="E155"/>
      <c r="F155"/>
    </row>
    <row r="156" spans="1:6">
      <c r="A156"/>
      <c r="B156"/>
      <c r="C156"/>
      <c r="D156"/>
      <c r="E156"/>
      <c r="F156"/>
    </row>
    <row r="157" spans="1:6">
      <c r="A157"/>
      <c r="B157"/>
      <c r="C157"/>
      <c r="D157"/>
      <c r="E157"/>
      <c r="F157"/>
    </row>
    <row r="158" spans="1:6">
      <c r="A158"/>
      <c r="B158"/>
      <c r="C158"/>
      <c r="D158"/>
      <c r="E158"/>
      <c r="F158"/>
    </row>
    <row r="159" spans="1:6">
      <c r="A159"/>
      <c r="B159"/>
      <c r="C159"/>
      <c r="D159"/>
      <c r="E159"/>
      <c r="F159"/>
    </row>
    <row r="160" spans="1:6">
      <c r="A160"/>
      <c r="B160"/>
      <c r="C160"/>
      <c r="D160"/>
      <c r="E160"/>
      <c r="F160"/>
    </row>
    <row r="161" spans="1:6">
      <c r="A161"/>
      <c r="B161"/>
      <c r="C161"/>
      <c r="D161"/>
      <c r="E161"/>
      <c r="F161"/>
    </row>
    <row r="162" spans="1:6">
      <c r="A162"/>
      <c r="B162"/>
      <c r="C162"/>
      <c r="D162"/>
      <c r="E162"/>
      <c r="F162"/>
    </row>
    <row r="163" spans="1:6" ht="27.6" customHeight="1">
      <c r="A163"/>
      <c r="B163"/>
      <c r="C163"/>
      <c r="D163"/>
      <c r="E163"/>
      <c r="F163"/>
    </row>
    <row r="164" spans="1:6">
      <c r="A164"/>
      <c r="B164"/>
      <c r="C164"/>
      <c r="D164"/>
      <c r="E164"/>
      <c r="F164"/>
    </row>
    <row r="165" spans="1:6">
      <c r="A165"/>
      <c r="B165"/>
      <c r="C165"/>
      <c r="D165"/>
      <c r="E165"/>
      <c r="F165"/>
    </row>
    <row r="166" spans="1:6">
      <c r="A166"/>
      <c r="B166"/>
      <c r="C166"/>
      <c r="D166"/>
      <c r="E166"/>
      <c r="F166"/>
    </row>
    <row r="167" spans="1:6">
      <c r="A167"/>
      <c r="B167"/>
      <c r="C167"/>
      <c r="D167"/>
      <c r="E167"/>
      <c r="F167"/>
    </row>
    <row r="168" spans="1:6">
      <c r="A168"/>
      <c r="B168"/>
      <c r="C168"/>
      <c r="D168"/>
      <c r="E168"/>
      <c r="F168"/>
    </row>
    <row r="169" spans="1:6">
      <c r="A169"/>
      <c r="B169"/>
      <c r="C169"/>
      <c r="D169"/>
      <c r="E169"/>
      <c r="F169"/>
    </row>
    <row r="170" spans="1:6">
      <c r="A170"/>
      <c r="B170"/>
      <c r="C170"/>
      <c r="D170"/>
      <c r="E170"/>
      <c r="F170"/>
    </row>
    <row r="171" spans="1:6">
      <c r="A171"/>
      <c r="B171"/>
      <c r="C171"/>
      <c r="D171"/>
      <c r="E171"/>
      <c r="F171"/>
    </row>
    <row r="172" spans="1:6">
      <c r="A172"/>
      <c r="B172"/>
      <c r="C172"/>
      <c r="D172"/>
      <c r="E172"/>
      <c r="F172"/>
    </row>
    <row r="173" spans="1:6">
      <c r="A173"/>
      <c r="B173"/>
      <c r="C173"/>
      <c r="D173"/>
      <c r="E173"/>
      <c r="F173"/>
    </row>
    <row r="174" spans="1:6">
      <c r="A174"/>
      <c r="B174"/>
      <c r="C174"/>
      <c r="D174"/>
      <c r="E174"/>
      <c r="F174"/>
    </row>
    <row r="175" spans="1:6">
      <c r="A175"/>
      <c r="B175"/>
      <c r="C175"/>
      <c r="D175"/>
      <c r="E175"/>
      <c r="F175"/>
    </row>
    <row r="176" spans="1:6">
      <c r="A176"/>
      <c r="B176"/>
      <c r="C176"/>
      <c r="D176"/>
      <c r="E176"/>
      <c r="F176"/>
    </row>
    <row r="177" spans="1:6">
      <c r="A177"/>
      <c r="B177"/>
      <c r="C177"/>
      <c r="D177"/>
      <c r="E177"/>
      <c r="F177"/>
    </row>
    <row r="178" spans="1:6">
      <c r="A178"/>
      <c r="B178"/>
      <c r="C178"/>
      <c r="D178"/>
      <c r="E178"/>
      <c r="F178"/>
    </row>
    <row r="179" spans="1:6">
      <c r="A179"/>
      <c r="B179"/>
      <c r="C179"/>
      <c r="D179"/>
      <c r="E179"/>
      <c r="F179"/>
    </row>
    <row r="180" spans="1:6">
      <c r="A180"/>
      <c r="B180"/>
      <c r="C180"/>
      <c r="D180"/>
      <c r="E180"/>
      <c r="F180"/>
    </row>
    <row r="181" spans="1:6">
      <c r="A181"/>
      <c r="B181"/>
      <c r="C181"/>
      <c r="D181"/>
      <c r="E181"/>
      <c r="F181"/>
    </row>
    <row r="182" spans="1:6">
      <c r="A182"/>
      <c r="B182"/>
      <c r="C182"/>
      <c r="D182"/>
      <c r="E182"/>
      <c r="F182"/>
    </row>
    <row r="183" spans="1:6">
      <c r="A183"/>
      <c r="B183"/>
      <c r="C183"/>
      <c r="D183"/>
      <c r="E183"/>
      <c r="F183"/>
    </row>
    <row r="184" spans="1:6">
      <c r="A184"/>
      <c r="B184"/>
      <c r="C184"/>
      <c r="D184"/>
      <c r="E184"/>
      <c r="F184"/>
    </row>
    <row r="185" spans="1:6">
      <c r="A185"/>
      <c r="B185"/>
      <c r="C185"/>
      <c r="D185"/>
      <c r="E185"/>
      <c r="F185"/>
    </row>
    <row r="186" spans="1:6">
      <c r="A186"/>
      <c r="B186"/>
      <c r="C186"/>
      <c r="D186"/>
      <c r="E186"/>
      <c r="F186"/>
    </row>
    <row r="187" spans="1:6">
      <c r="A187"/>
      <c r="B187"/>
      <c r="C187"/>
      <c r="D187"/>
      <c r="E187"/>
      <c r="F187"/>
    </row>
    <row r="188" spans="1:6">
      <c r="A188"/>
      <c r="B188"/>
      <c r="C188"/>
      <c r="D188"/>
      <c r="E188"/>
      <c r="F188"/>
    </row>
    <row r="189" spans="1:6">
      <c r="A189"/>
      <c r="B189"/>
      <c r="C189"/>
      <c r="D189"/>
      <c r="E189"/>
      <c r="F189"/>
    </row>
    <row r="190" spans="1:6">
      <c r="A190"/>
      <c r="B190"/>
      <c r="C190"/>
      <c r="D190"/>
      <c r="E190"/>
      <c r="F190"/>
    </row>
    <row r="191" spans="1:6">
      <c r="A191"/>
      <c r="B191"/>
      <c r="C191"/>
      <c r="D191"/>
      <c r="E191"/>
      <c r="F191"/>
    </row>
    <row r="192" spans="1:6">
      <c r="A192"/>
      <c r="B192"/>
      <c r="C192"/>
      <c r="D192"/>
      <c r="E192"/>
      <c r="F192"/>
    </row>
    <row r="193" spans="1:6">
      <c r="A193"/>
      <c r="B193"/>
      <c r="C193"/>
      <c r="D193"/>
      <c r="E193"/>
      <c r="F193"/>
    </row>
    <row r="194" spans="1:6">
      <c r="A194"/>
      <c r="B194"/>
      <c r="C194"/>
      <c r="D194"/>
      <c r="E194"/>
      <c r="F194"/>
    </row>
    <row r="195" spans="1:6">
      <c r="A195"/>
      <c r="B195"/>
      <c r="C195"/>
      <c r="D195"/>
      <c r="E195"/>
      <c r="F195"/>
    </row>
    <row r="196" spans="1:6">
      <c r="A196"/>
      <c r="B196"/>
      <c r="C196"/>
      <c r="D196"/>
      <c r="E196"/>
      <c r="F196"/>
    </row>
    <row r="197" spans="1:6">
      <c r="A197"/>
      <c r="B197"/>
      <c r="C197"/>
      <c r="D197"/>
      <c r="E197"/>
      <c r="F197"/>
    </row>
    <row r="198" spans="1:6">
      <c r="A198"/>
      <c r="B198"/>
      <c r="C198"/>
      <c r="D198"/>
      <c r="E198"/>
      <c r="F198"/>
    </row>
    <row r="199" spans="1:6">
      <c r="A199"/>
      <c r="B199"/>
      <c r="C199"/>
      <c r="D199"/>
      <c r="E199"/>
      <c r="F199"/>
    </row>
    <row r="200" spans="1:6">
      <c r="A200"/>
      <c r="B200"/>
      <c r="C200"/>
      <c r="D200"/>
      <c r="E200"/>
      <c r="F200"/>
    </row>
    <row r="201" spans="1:6">
      <c r="A201"/>
      <c r="B201"/>
      <c r="C201"/>
      <c r="D201"/>
      <c r="E201"/>
      <c r="F201"/>
    </row>
    <row r="202" spans="1:6">
      <c r="A202"/>
      <c r="B202"/>
      <c r="C202"/>
      <c r="D202"/>
      <c r="E202"/>
      <c r="F202"/>
    </row>
    <row r="203" spans="1:6">
      <c r="A203"/>
      <c r="B203"/>
      <c r="C203"/>
      <c r="D203"/>
      <c r="E203"/>
      <c r="F203"/>
    </row>
    <row r="204" spans="1:6">
      <c r="A204"/>
      <c r="B204"/>
      <c r="C204"/>
      <c r="D204"/>
      <c r="E204"/>
      <c r="F204"/>
    </row>
    <row r="205" spans="1:6">
      <c r="A205"/>
      <c r="B205"/>
      <c r="C205"/>
      <c r="D205"/>
      <c r="E205"/>
      <c r="F205"/>
    </row>
    <row r="206" spans="1:6">
      <c r="A206"/>
      <c r="B206"/>
      <c r="C206"/>
      <c r="D206"/>
      <c r="E206"/>
      <c r="F206"/>
    </row>
    <row r="207" spans="1:6">
      <c r="A207"/>
      <c r="B207"/>
      <c r="C207"/>
      <c r="D207"/>
      <c r="E207"/>
      <c r="F207"/>
    </row>
    <row r="208" spans="1:6">
      <c r="A208"/>
      <c r="B208"/>
      <c r="C208"/>
      <c r="D208"/>
      <c r="E208"/>
      <c r="F208"/>
    </row>
    <row r="209" spans="1:6">
      <c r="A209"/>
      <c r="B209"/>
      <c r="C209"/>
      <c r="D209"/>
      <c r="E209"/>
      <c r="F209"/>
    </row>
    <row r="210" spans="1:6">
      <c r="A210"/>
      <c r="B210"/>
      <c r="C210"/>
      <c r="D210"/>
      <c r="E210"/>
      <c r="F210"/>
    </row>
    <row r="211" spans="1:6">
      <c r="A211"/>
      <c r="B211"/>
      <c r="C211"/>
      <c r="D211"/>
      <c r="E211"/>
      <c r="F211"/>
    </row>
    <row r="212" spans="1:6">
      <c r="A212"/>
      <c r="B212"/>
      <c r="C212"/>
      <c r="D212"/>
      <c r="E212"/>
      <c r="F212"/>
    </row>
    <row r="213" spans="1:6">
      <c r="A213"/>
      <c r="B213"/>
      <c r="C213"/>
      <c r="D213"/>
      <c r="E213"/>
      <c r="F213"/>
    </row>
    <row r="214" spans="1:6">
      <c r="A214"/>
      <c r="B214"/>
      <c r="C214"/>
      <c r="D214"/>
      <c r="E214"/>
      <c r="F214"/>
    </row>
    <row r="215" spans="1:6">
      <c r="A215"/>
      <c r="B215"/>
      <c r="C215"/>
      <c r="D215"/>
      <c r="E215"/>
      <c r="F215"/>
    </row>
    <row r="216" spans="1:6">
      <c r="A216"/>
      <c r="B216"/>
      <c r="C216"/>
      <c r="D216"/>
      <c r="E216"/>
      <c r="F216"/>
    </row>
    <row r="217" spans="1:6">
      <c r="A217"/>
      <c r="B217"/>
      <c r="C217"/>
      <c r="D217"/>
      <c r="E217"/>
      <c r="F217"/>
    </row>
    <row r="218" spans="1:6">
      <c r="A218"/>
      <c r="B218"/>
      <c r="C218"/>
      <c r="D218"/>
      <c r="E218"/>
      <c r="F218"/>
    </row>
  </sheetData>
  <autoFilter ref="A1:F21" xr:uid="{00000000-0009-0000-0000-000001000000}"/>
  <pageMargins left="0.39370078740157483" right="0.39370078740157483" top="0.39370078740157483" bottom="0.39370078740157483" header="0.19685039370078741" footer="0.19685039370078741"/>
  <pageSetup paperSize="9" scale="93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21"/>
  <sheetViews>
    <sheetView workbookViewId="0">
      <selection activeCell="D9" sqref="D9"/>
    </sheetView>
  </sheetViews>
  <sheetFormatPr defaultColWidth="11" defaultRowHeight="13.2"/>
  <cols>
    <col min="1" max="1" width="1.33203125" style="7" customWidth="1"/>
    <col min="2" max="2" width="11.6640625" style="30" customWidth="1"/>
    <col min="3" max="3" width="26.44140625" style="31" customWidth="1"/>
    <col min="4" max="4" width="17.109375" style="31" customWidth="1"/>
    <col min="5" max="5" width="28.109375" style="31" customWidth="1"/>
    <col min="6" max="6" width="30.6640625" style="31" customWidth="1"/>
    <col min="7" max="16384" width="11" style="7"/>
  </cols>
  <sheetData>
    <row r="1" spans="2:6" ht="24.6">
      <c r="B1" s="32"/>
      <c r="D1" s="33" t="s">
        <v>16</v>
      </c>
      <c r="E1" s="34"/>
    </row>
    <row r="2" spans="2:6" ht="13.5" customHeight="1">
      <c r="B2" s="32"/>
      <c r="D2" s="35"/>
      <c r="E2" s="35"/>
    </row>
    <row r="3" spans="2:6">
      <c r="B3" s="146" t="s">
        <v>1</v>
      </c>
      <c r="C3" s="146"/>
      <c r="D3" s="147" t="str">
        <f>Cover!C4</f>
        <v xml:space="preserve"> BÁN THIẾT BỊ DI ĐỘNG</v>
      </c>
      <c r="E3" s="147"/>
      <c r="F3" s="147"/>
    </row>
    <row r="4" spans="2:6">
      <c r="B4" s="146" t="s">
        <v>4</v>
      </c>
      <c r="C4" s="146"/>
      <c r="D4" s="147" t="str">
        <f>Cover!C5</f>
        <v>BTBDD</v>
      </c>
      <c r="E4" s="147"/>
      <c r="F4" s="147"/>
    </row>
    <row r="5" spans="2:6" s="36" customFormat="1" ht="84.75" customHeight="1">
      <c r="B5" s="144" t="s">
        <v>17</v>
      </c>
      <c r="C5" s="144"/>
      <c r="D5" s="145" t="s">
        <v>18</v>
      </c>
      <c r="E5" s="145"/>
      <c r="F5" s="145"/>
    </row>
    <row r="6" spans="2:6">
      <c r="B6" s="37"/>
      <c r="C6" s="7"/>
      <c r="D6" s="7"/>
      <c r="E6" s="7"/>
      <c r="F6" s="7"/>
    </row>
    <row r="7" spans="2:6" s="38" customFormat="1">
      <c r="B7" s="39"/>
      <c r="C7" s="40"/>
      <c r="D7" s="40"/>
      <c r="E7" s="40"/>
      <c r="F7" s="40"/>
    </row>
    <row r="8" spans="2:6" s="41" customFormat="1" ht="21" customHeight="1">
      <c r="B8" s="42" t="s">
        <v>19</v>
      </c>
      <c r="C8" s="43" t="s">
        <v>20</v>
      </c>
      <c r="D8" s="43" t="s">
        <v>21</v>
      </c>
      <c r="E8" s="44" t="s">
        <v>22</v>
      </c>
      <c r="F8" s="45" t="s">
        <v>23</v>
      </c>
    </row>
    <row r="9" spans="2:6" ht="15.6">
      <c r="B9" s="46">
        <v>1</v>
      </c>
      <c r="C9" s="47"/>
      <c r="D9" s="132" t="s">
        <v>24</v>
      </c>
      <c r="E9" s="48"/>
      <c r="F9" s="49"/>
    </row>
    <row r="10" spans="2:6" ht="15.6">
      <c r="B10" s="46">
        <v>2</v>
      </c>
      <c r="C10" s="47"/>
      <c r="D10" s="132" t="s">
        <v>25</v>
      </c>
      <c r="E10" s="48"/>
      <c r="F10" s="49"/>
    </row>
    <row r="11" spans="2:6" ht="15.6">
      <c r="B11" s="46">
        <v>3</v>
      </c>
      <c r="C11" s="47"/>
      <c r="D11" s="132" t="s">
        <v>61</v>
      </c>
      <c r="E11" s="48"/>
      <c r="F11" s="49"/>
    </row>
    <row r="12" spans="2:6">
      <c r="B12" s="46"/>
      <c r="C12" s="47"/>
      <c r="D12" s="48"/>
      <c r="E12" s="48"/>
      <c r="F12" s="49"/>
    </row>
    <row r="13" spans="2:6">
      <c r="B13" s="46"/>
      <c r="C13" s="47"/>
      <c r="D13" s="48"/>
      <c r="E13" s="48"/>
      <c r="F13" s="49"/>
    </row>
    <row r="14" spans="2:6">
      <c r="B14" s="46"/>
      <c r="C14" s="47"/>
      <c r="D14" s="119"/>
      <c r="E14" s="50"/>
      <c r="F14" s="49"/>
    </row>
    <row r="15" spans="2:6">
      <c r="B15" s="46"/>
      <c r="C15" s="47"/>
      <c r="D15" s="50"/>
      <c r="E15" s="50"/>
      <c r="F15" s="49"/>
    </row>
    <row r="16" spans="2:6">
      <c r="B16" s="46"/>
      <c r="C16" s="47"/>
      <c r="D16" s="50"/>
      <c r="E16" s="50"/>
      <c r="F16" s="49"/>
    </row>
    <row r="17" spans="2:6">
      <c r="B17" s="46"/>
      <c r="C17" s="47"/>
      <c r="D17" s="50"/>
      <c r="E17" s="50"/>
      <c r="F17" s="49"/>
    </row>
    <row r="18" spans="2:6">
      <c r="B18" s="46"/>
      <c r="C18" s="47"/>
      <c r="D18" s="50"/>
      <c r="E18" s="50"/>
      <c r="F18" s="49"/>
    </row>
    <row r="19" spans="2:6">
      <c r="B19" s="46"/>
      <c r="C19" s="47"/>
      <c r="D19" s="50"/>
      <c r="E19" s="50"/>
      <c r="F19" s="49"/>
    </row>
    <row r="20" spans="2:6">
      <c r="B20" s="46"/>
      <c r="C20" s="47"/>
      <c r="D20" s="50"/>
      <c r="E20" s="50"/>
      <c r="F20" s="49"/>
    </row>
    <row r="21" spans="2:6">
      <c r="B21" s="51"/>
      <c r="C21" s="52"/>
      <c r="D21" s="53"/>
      <c r="E21" s="53"/>
      <c r="F21" s="54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Module1!B9" display="Module1" xr:uid="{00000000-0004-0000-0200-000000000000}"/>
    <hyperlink ref="D10" location="Module2!B9" display="Module2" xr:uid="{00000000-0004-0000-0200-000001000000}"/>
    <hyperlink ref="D11" location="Module3!B9" display="Module3" xr:uid="{00000000-0004-0000-0200-000002000000}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0"/>
  <sheetViews>
    <sheetView topLeftCell="B1" zoomScale="85" zoomScaleNormal="85" workbookViewId="0">
      <pane ySplit="8" topLeftCell="A9" activePane="bottomLeft" state="frozen"/>
      <selection pane="bottomLeft" activeCell="C12" sqref="C12"/>
    </sheetView>
  </sheetViews>
  <sheetFormatPr defaultColWidth="11" defaultRowHeight="13.2"/>
  <cols>
    <col min="1" max="1" width="11.6640625" style="7" customWidth="1"/>
    <col min="2" max="2" width="36.21875" style="7" customWidth="1"/>
    <col min="3" max="3" width="42.77734375" style="7" customWidth="1"/>
    <col min="4" max="5" width="28.44140625" style="7" customWidth="1"/>
    <col min="6" max="6" width="16.88671875" style="7" customWidth="1"/>
    <col min="7" max="7" width="13" style="7" customWidth="1"/>
    <col min="8" max="8" width="11" style="7" customWidth="1"/>
    <col min="9" max="9" width="17.6640625" style="7" customWidth="1"/>
    <col min="10" max="10" width="8.109375" style="55" customWidth="1"/>
    <col min="11" max="11" width="11.77734375" style="7" customWidth="1"/>
    <col min="12" max="16384" width="11" style="7"/>
  </cols>
  <sheetData>
    <row r="1" spans="1:11" s="61" customFormat="1" ht="13.8" thickBot="1">
      <c r="A1" s="56"/>
      <c r="B1" s="57"/>
      <c r="C1" s="57"/>
      <c r="D1" s="57"/>
      <c r="E1" s="57"/>
      <c r="F1" s="57"/>
      <c r="G1" s="58"/>
      <c r="H1" s="59"/>
      <c r="I1" s="36"/>
      <c r="J1" s="60"/>
    </row>
    <row r="2" spans="1:11" s="61" customFormat="1" ht="15" customHeight="1">
      <c r="A2" s="111" t="s">
        <v>26</v>
      </c>
      <c r="B2" s="148" t="s">
        <v>24</v>
      </c>
      <c r="C2" s="148"/>
      <c r="D2" s="148"/>
      <c r="E2" s="148"/>
      <c r="F2" s="148"/>
      <c r="G2" s="148"/>
      <c r="H2" s="148"/>
      <c r="I2" s="148"/>
      <c r="J2" s="60"/>
      <c r="K2" s="61" t="s">
        <v>57</v>
      </c>
    </row>
    <row r="3" spans="1:11" s="61" customFormat="1" ht="25.5" customHeight="1">
      <c r="A3" s="112" t="s">
        <v>28</v>
      </c>
      <c r="B3" s="148" t="s">
        <v>29</v>
      </c>
      <c r="C3" s="148"/>
      <c r="D3" s="148"/>
      <c r="E3" s="148"/>
      <c r="F3" s="148"/>
      <c r="G3" s="148"/>
      <c r="H3" s="148"/>
      <c r="I3" s="148"/>
      <c r="J3" s="60"/>
      <c r="K3" s="61" t="s">
        <v>58</v>
      </c>
    </row>
    <row r="4" spans="1:11" s="61" customFormat="1" ht="18" customHeight="1">
      <c r="A4" s="111" t="s">
        <v>31</v>
      </c>
      <c r="B4" s="148"/>
      <c r="C4" s="148"/>
      <c r="D4" s="148"/>
      <c r="E4" s="148"/>
      <c r="F4" s="148"/>
      <c r="G4" s="148"/>
      <c r="H4" s="148"/>
      <c r="I4" s="148"/>
      <c r="J4" s="60"/>
      <c r="K4" s="61" t="s">
        <v>59</v>
      </c>
    </row>
    <row r="5" spans="1:11" s="61" customFormat="1" ht="19.5" customHeight="1">
      <c r="A5" s="113" t="s">
        <v>57</v>
      </c>
      <c r="B5" s="114" t="s">
        <v>58</v>
      </c>
      <c r="C5" s="114" t="s">
        <v>32</v>
      </c>
      <c r="D5" s="114" t="s">
        <v>59</v>
      </c>
      <c r="E5" s="114"/>
      <c r="F5" s="115" t="s">
        <v>60</v>
      </c>
      <c r="G5" s="149" t="s">
        <v>33</v>
      </c>
      <c r="H5" s="149"/>
      <c r="I5" s="149"/>
      <c r="J5" s="63"/>
      <c r="K5" s="61" t="s">
        <v>32</v>
      </c>
    </row>
    <row r="6" spans="1:11" s="61" customFormat="1" ht="15" customHeight="1" thickBot="1">
      <c r="A6" s="79">
        <f>COUNTIF(G9:G1004,"Passed")</f>
        <v>0</v>
      </c>
      <c r="B6" s="116">
        <f>COUNTIF(G9:G1004,"Failed")</f>
        <v>0</v>
      </c>
      <c r="C6" s="116">
        <f>G6-F6-D6-B6-A6</f>
        <v>21</v>
      </c>
      <c r="D6" s="116">
        <f>COUNTIF(G$9:G$1004,"Blocked")</f>
        <v>0</v>
      </c>
      <c r="E6" s="116"/>
      <c r="F6" s="117">
        <f>COUNTIF(G$9:G$1004,"Skipped")</f>
        <v>0</v>
      </c>
      <c r="G6" s="150">
        <f>COUNTA(A9:A1004)</f>
        <v>21</v>
      </c>
      <c r="H6" s="150"/>
      <c r="I6" s="150"/>
      <c r="J6" s="63"/>
      <c r="K6" s="61" t="s">
        <v>60</v>
      </c>
    </row>
    <row r="7" spans="1:11" s="61" customFormat="1" ht="15" customHeight="1">
      <c r="D7" s="64"/>
      <c r="E7" s="64"/>
      <c r="F7" s="64"/>
      <c r="G7" s="62"/>
      <c r="H7" s="62"/>
      <c r="I7" s="62"/>
      <c r="J7" s="63"/>
    </row>
    <row r="8" spans="1:11" s="61" customFormat="1" ht="25.5" customHeight="1">
      <c r="A8" s="65" t="s">
        <v>34</v>
      </c>
      <c r="B8" s="65" t="s">
        <v>35</v>
      </c>
      <c r="C8" s="65" t="s">
        <v>36</v>
      </c>
      <c r="D8" s="65" t="s">
        <v>37</v>
      </c>
      <c r="E8" s="66" t="s">
        <v>66</v>
      </c>
      <c r="F8" s="66" t="s">
        <v>38</v>
      </c>
      <c r="G8" s="66" t="s">
        <v>39</v>
      </c>
      <c r="H8" s="66" t="s">
        <v>40</v>
      </c>
      <c r="I8" s="65" t="s">
        <v>41</v>
      </c>
      <c r="J8" s="67"/>
    </row>
    <row r="9" spans="1:11" s="61" customFormat="1" ht="15.75" customHeight="1">
      <c r="A9" s="68"/>
      <c r="B9" s="68" t="s">
        <v>62</v>
      </c>
      <c r="C9" s="69"/>
      <c r="D9" s="69"/>
      <c r="E9" s="69"/>
      <c r="F9" s="69"/>
      <c r="G9" s="69"/>
      <c r="H9" s="69"/>
      <c r="I9" s="70"/>
      <c r="J9" s="71"/>
    </row>
    <row r="10" spans="1:11" s="76" customFormat="1">
      <c r="A10" s="72" t="str">
        <f>IF(OR(B10&lt;&gt;"",D10&lt;&gt;""),"["&amp;TEXT($B$2,"##")&amp;"-"&amp;TEXT(ROW()-10,"##")&amp;"]","")</f>
        <v/>
      </c>
      <c r="B10" s="125"/>
      <c r="C10" s="118"/>
      <c r="D10" s="124"/>
      <c r="E10" s="124"/>
      <c r="F10" s="73"/>
      <c r="G10" s="118"/>
      <c r="H10" s="72"/>
      <c r="I10" s="74"/>
      <c r="J10" s="75"/>
    </row>
    <row r="11" spans="1:11" s="76" customFormat="1">
      <c r="A11" s="72" t="str">
        <f t="shared" ref="A11:A18" si="0">IF(OR(B11&lt;&gt;"",D11&lt;&gt;""),"["&amp;TEXT($B$2,"##")&amp;"-"&amp;TEXT(ROW()-10,"##")&amp;"]","")</f>
        <v/>
      </c>
      <c r="B11" s="118"/>
      <c r="C11" s="118"/>
      <c r="D11" s="124"/>
      <c r="E11" s="124"/>
      <c r="F11" s="73"/>
      <c r="G11" s="118"/>
      <c r="H11" s="72"/>
      <c r="I11" s="74"/>
      <c r="J11" s="75"/>
    </row>
    <row r="12" spans="1:11" s="76" customFormat="1">
      <c r="A12" s="72" t="str">
        <f t="shared" si="0"/>
        <v/>
      </c>
      <c r="B12" s="118"/>
      <c r="C12" s="118"/>
      <c r="D12" s="124"/>
      <c r="E12" s="124"/>
      <c r="F12" s="73"/>
      <c r="G12" s="118"/>
      <c r="H12" s="72"/>
      <c r="I12" s="74"/>
      <c r="J12" s="75"/>
    </row>
    <row r="13" spans="1:11" s="76" customFormat="1">
      <c r="A13" s="72" t="str">
        <f t="shared" ref="A13" si="1">IF(OR(B13&lt;&gt;"",D13&lt;&gt;""),"["&amp;TEXT($B$2,"##")&amp;"-"&amp;TEXT(ROW()-10,"##")&amp;"]","")</f>
        <v/>
      </c>
      <c r="B13" s="118"/>
      <c r="C13" s="118"/>
      <c r="D13" s="124"/>
      <c r="E13" s="124"/>
      <c r="F13" s="73"/>
      <c r="G13" s="118"/>
      <c r="H13" s="72"/>
      <c r="I13" s="74"/>
      <c r="J13" s="75"/>
    </row>
    <row r="14" spans="1:11" s="76" customFormat="1">
      <c r="A14" s="72" t="str">
        <f t="shared" si="0"/>
        <v/>
      </c>
      <c r="B14" s="118"/>
      <c r="C14" s="118"/>
      <c r="D14" s="124"/>
      <c r="E14" s="124"/>
      <c r="F14" s="73"/>
      <c r="G14" s="118"/>
      <c r="H14" s="72"/>
      <c r="I14" s="74"/>
      <c r="J14" s="75"/>
    </row>
    <row r="15" spans="1:11" s="76" customFormat="1" ht="15.6" customHeight="1">
      <c r="A15" s="72" t="str">
        <f t="shared" ref="A15:A17" si="2">IF(OR(B15&lt;&gt;"",D15&lt;&gt;""),"["&amp;TEXT($B$2,"##")&amp;"-"&amp;TEXT(ROW()-10,"##")&amp;"]","")</f>
        <v/>
      </c>
      <c r="B15" s="123"/>
      <c r="C15" s="118"/>
      <c r="D15" s="124"/>
      <c r="E15" s="124"/>
      <c r="F15" s="73"/>
      <c r="G15" s="118"/>
      <c r="H15" s="72"/>
      <c r="I15" s="74"/>
      <c r="J15" s="75"/>
    </row>
    <row r="16" spans="1:11" s="76" customFormat="1">
      <c r="A16" s="72" t="str">
        <f t="shared" si="2"/>
        <v/>
      </c>
      <c r="B16" s="123"/>
      <c r="C16" s="118"/>
      <c r="D16" s="124"/>
      <c r="E16" s="124"/>
      <c r="F16" s="73"/>
      <c r="G16" s="118"/>
      <c r="H16" s="72"/>
      <c r="I16" s="74"/>
      <c r="J16" s="75"/>
    </row>
    <row r="17" spans="1:10" s="76" customFormat="1">
      <c r="A17" s="72" t="str">
        <f t="shared" si="2"/>
        <v/>
      </c>
      <c r="B17" s="123"/>
      <c r="C17" s="118"/>
      <c r="D17" s="124"/>
      <c r="E17" s="124"/>
      <c r="F17" s="73"/>
      <c r="G17" s="118"/>
      <c r="H17" s="72"/>
      <c r="I17" s="74"/>
      <c r="J17" s="75"/>
    </row>
    <row r="18" spans="1:10" s="76" customFormat="1">
      <c r="A18" s="72" t="str">
        <f t="shared" si="0"/>
        <v/>
      </c>
      <c r="B18" s="118"/>
      <c r="C18" s="118"/>
      <c r="D18" s="124"/>
      <c r="E18" s="124"/>
      <c r="F18" s="73"/>
      <c r="G18" s="118"/>
      <c r="H18" s="72"/>
      <c r="I18" s="74"/>
      <c r="J18" s="75"/>
    </row>
    <row r="19" spans="1:10">
      <c r="A19" s="72" t="str">
        <f t="shared" ref="A19:A28" si="3">IF(OR(B19&lt;&gt;"",D19&lt;&gt;""),"["&amp;TEXT($B$2,"##")&amp;"-"&amp;TEXT(ROW()-10,"##")&amp;"]","")</f>
        <v/>
      </c>
      <c r="B19" s="72"/>
      <c r="C19" s="72"/>
      <c r="D19" s="77"/>
      <c r="E19" s="77"/>
      <c r="F19" s="77"/>
      <c r="G19" s="118"/>
      <c r="H19" s="72"/>
      <c r="I19" s="74"/>
      <c r="J19" s="75"/>
    </row>
    <row r="20" spans="1:10">
      <c r="A20" s="72" t="str">
        <f t="shared" si="3"/>
        <v/>
      </c>
      <c r="B20" s="72"/>
      <c r="C20" s="72"/>
      <c r="D20" s="77"/>
      <c r="E20" s="77"/>
      <c r="F20" s="77"/>
      <c r="G20" s="118"/>
      <c r="H20" s="72"/>
      <c r="I20" s="74"/>
      <c r="J20" s="75"/>
    </row>
    <row r="21" spans="1:10" s="61" customFormat="1">
      <c r="A21" s="72" t="str">
        <f t="shared" si="3"/>
        <v/>
      </c>
      <c r="B21" s="72"/>
      <c r="C21" s="72"/>
      <c r="D21" s="77"/>
      <c r="E21" s="77"/>
      <c r="F21" s="72"/>
      <c r="G21" s="118"/>
      <c r="H21" s="72"/>
      <c r="I21" s="74"/>
      <c r="J21" s="71"/>
    </row>
    <row r="22" spans="1:10">
      <c r="A22" s="72" t="str">
        <f t="shared" si="3"/>
        <v/>
      </c>
      <c r="B22" s="72"/>
      <c r="C22" s="72"/>
      <c r="D22" s="77"/>
      <c r="E22" s="77"/>
      <c r="F22" s="72"/>
      <c r="G22" s="118"/>
      <c r="H22" s="78"/>
      <c r="I22" s="78"/>
      <c r="J22" s="75"/>
    </row>
    <row r="23" spans="1:10">
      <c r="A23" s="72" t="str">
        <f t="shared" si="3"/>
        <v/>
      </c>
      <c r="B23" s="72"/>
      <c r="C23" s="72"/>
      <c r="D23" s="77"/>
      <c r="E23" s="77"/>
      <c r="F23" s="72"/>
      <c r="G23" s="118"/>
      <c r="H23" s="78"/>
      <c r="I23" s="78"/>
    </row>
    <row r="24" spans="1:10" s="61" customFormat="1">
      <c r="A24" s="72" t="str">
        <f t="shared" si="3"/>
        <v/>
      </c>
      <c r="B24" s="72"/>
      <c r="C24" s="72"/>
      <c r="D24" s="77"/>
      <c r="E24" s="77"/>
      <c r="F24" s="72"/>
      <c r="G24" s="118"/>
      <c r="H24" s="78"/>
      <c r="I24" s="78"/>
      <c r="J24" s="71"/>
    </row>
    <row r="25" spans="1:10">
      <c r="A25" s="72" t="str">
        <f t="shared" si="3"/>
        <v/>
      </c>
      <c r="B25" s="72"/>
      <c r="C25" s="72"/>
      <c r="D25" s="77"/>
      <c r="E25" s="77"/>
      <c r="F25" s="72"/>
      <c r="G25" s="118"/>
      <c r="H25" s="78"/>
      <c r="I25" s="78"/>
      <c r="J25" s="75"/>
    </row>
    <row r="26" spans="1:10">
      <c r="A26" s="72" t="str">
        <f t="shared" si="3"/>
        <v/>
      </c>
      <c r="B26" s="72"/>
      <c r="C26" s="72"/>
      <c r="D26" s="77"/>
      <c r="E26" s="77"/>
      <c r="F26" s="72"/>
      <c r="G26" s="118"/>
      <c r="H26" s="78"/>
      <c r="I26" s="78"/>
    </row>
    <row r="27" spans="1:10">
      <c r="A27" s="72" t="str">
        <f t="shared" si="3"/>
        <v/>
      </c>
      <c r="B27" s="72"/>
      <c r="C27" s="72"/>
      <c r="D27" s="77"/>
      <c r="E27" s="77"/>
      <c r="F27" s="72"/>
      <c r="G27" s="118"/>
      <c r="H27" s="78"/>
      <c r="I27" s="78"/>
    </row>
    <row r="28" spans="1:10">
      <c r="A28" s="72" t="str">
        <f t="shared" si="3"/>
        <v/>
      </c>
      <c r="B28" s="72"/>
      <c r="C28" s="72"/>
      <c r="D28" s="77"/>
      <c r="E28" s="77"/>
      <c r="F28" s="72"/>
      <c r="G28" s="118"/>
      <c r="H28" s="78"/>
      <c r="I28" s="78"/>
    </row>
    <row r="29" spans="1:10">
      <c r="A29" s="72" t="str">
        <f t="shared" ref="A29:A30" si="4">IF(OR(B29&lt;&gt;"",D29&lt;&gt;""),"["&amp;TEXT($B$2,"##")&amp;"-"&amp;TEXT(ROW()-10,"##")&amp;"]","")</f>
        <v/>
      </c>
      <c r="B29" s="72"/>
      <c r="C29" s="72"/>
      <c r="D29" s="77"/>
      <c r="E29" s="77"/>
      <c r="F29" s="72"/>
      <c r="G29" s="118"/>
      <c r="H29" s="78"/>
      <c r="I29" s="78"/>
    </row>
    <row r="30" spans="1:10">
      <c r="A30" s="72" t="str">
        <f t="shared" si="4"/>
        <v/>
      </c>
      <c r="B30" s="72"/>
      <c r="C30" s="72"/>
      <c r="D30" s="77"/>
      <c r="E30" s="77"/>
      <c r="F30" s="72"/>
      <c r="G30" s="118"/>
      <c r="H30" s="78"/>
      <c r="I30" s="78"/>
    </row>
  </sheetData>
  <mergeCells count="5">
    <mergeCell ref="B2:I2"/>
    <mergeCell ref="B3:I3"/>
    <mergeCell ref="B4:I4"/>
    <mergeCell ref="G5:I5"/>
    <mergeCell ref="G6:I6"/>
  </mergeCells>
  <phoneticPr fontId="0" type="noConversion"/>
  <dataValidations count="1">
    <dataValidation type="list" allowBlank="1" showErrorMessage="1" sqref="G1 G7:G153" xr:uid="{00000000-0002-0000-0300-000000000000}">
      <formula1>$K$2:$K$6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7"/>
  <sheetViews>
    <sheetView topLeftCell="B1" zoomScale="70" zoomScaleNormal="70" workbookViewId="0">
      <pane ySplit="8" topLeftCell="A9" activePane="bottomLeft" state="frozen"/>
      <selection pane="bottomLeft" activeCell="I22" sqref="I22"/>
    </sheetView>
  </sheetViews>
  <sheetFormatPr defaultColWidth="11" defaultRowHeight="13.2"/>
  <cols>
    <col min="1" max="1" width="12.77734375" style="7" customWidth="1"/>
    <col min="2" max="2" width="36.21875" style="7" customWidth="1"/>
    <col min="3" max="3" width="47" style="7" customWidth="1"/>
    <col min="4" max="5" width="32.44140625" style="7" customWidth="1"/>
    <col min="6" max="6" width="16.88671875" style="7" customWidth="1"/>
    <col min="7" max="7" width="13" style="7" customWidth="1"/>
    <col min="8" max="8" width="11" style="7" customWidth="1"/>
    <col min="9" max="9" width="17.6640625" style="7" customWidth="1"/>
    <col min="10" max="10" width="8.109375" style="55" customWidth="1"/>
    <col min="11" max="11" width="11.77734375" style="7" customWidth="1"/>
    <col min="12" max="16384" width="11" style="7"/>
  </cols>
  <sheetData>
    <row r="1" spans="1:11" s="61" customFormat="1" ht="13.8" thickBot="1">
      <c r="A1" s="56"/>
      <c r="B1" s="57"/>
      <c r="C1" s="57"/>
      <c r="D1" s="57"/>
      <c r="E1" s="57"/>
      <c r="F1" s="57"/>
      <c r="G1" s="58"/>
      <c r="H1" s="59"/>
      <c r="I1" s="36"/>
      <c r="J1" s="60"/>
    </row>
    <row r="2" spans="1:11" s="61" customFormat="1" ht="15" customHeight="1">
      <c r="A2" s="111" t="s">
        <v>26</v>
      </c>
      <c r="B2" s="148" t="s">
        <v>25</v>
      </c>
      <c r="C2" s="148"/>
      <c r="D2" s="148"/>
      <c r="E2" s="148"/>
      <c r="F2" s="148"/>
      <c r="G2" s="148"/>
      <c r="H2" s="148"/>
      <c r="I2" s="148"/>
      <c r="J2" s="60"/>
      <c r="K2" s="61" t="s">
        <v>57</v>
      </c>
    </row>
    <row r="3" spans="1:11" s="61" customFormat="1" ht="25.5" customHeight="1">
      <c r="A3" s="112" t="s">
        <v>28</v>
      </c>
      <c r="B3" s="148" t="s">
        <v>29</v>
      </c>
      <c r="C3" s="148"/>
      <c r="D3" s="148"/>
      <c r="E3" s="148"/>
      <c r="F3" s="148"/>
      <c r="G3" s="148"/>
      <c r="H3" s="148"/>
      <c r="I3" s="148"/>
      <c r="J3" s="60"/>
      <c r="K3" s="61" t="s">
        <v>58</v>
      </c>
    </row>
    <row r="4" spans="1:11" s="61" customFormat="1" ht="18" customHeight="1">
      <c r="A4" s="111" t="s">
        <v>31</v>
      </c>
      <c r="B4" s="148"/>
      <c r="C4" s="148"/>
      <c r="D4" s="148"/>
      <c r="E4" s="148"/>
      <c r="F4" s="148"/>
      <c r="G4" s="148"/>
      <c r="H4" s="148"/>
      <c r="I4" s="148"/>
      <c r="J4" s="60"/>
      <c r="K4" s="61" t="s">
        <v>59</v>
      </c>
    </row>
    <row r="5" spans="1:11" s="61" customFormat="1" ht="19.5" customHeight="1">
      <c r="A5" s="113" t="s">
        <v>57</v>
      </c>
      <c r="B5" s="114" t="s">
        <v>58</v>
      </c>
      <c r="C5" s="114" t="s">
        <v>32</v>
      </c>
      <c r="D5" s="114" t="s">
        <v>59</v>
      </c>
      <c r="E5" s="114"/>
      <c r="F5" s="115" t="s">
        <v>60</v>
      </c>
      <c r="G5" s="149" t="s">
        <v>33</v>
      </c>
      <c r="H5" s="149"/>
      <c r="I5" s="149"/>
      <c r="J5" s="63"/>
      <c r="K5" s="61" t="s">
        <v>32</v>
      </c>
    </row>
    <row r="6" spans="1:11" s="61" customFormat="1" ht="15" customHeight="1" thickBot="1">
      <c r="A6" s="79">
        <f>COUNTIF(G9:G1012,"Passed")</f>
        <v>0</v>
      </c>
      <c r="B6" s="116">
        <f>COUNTIF(G9:G1012,"Failed")</f>
        <v>0</v>
      </c>
      <c r="C6" s="116">
        <f>G6-F6-D6-B6-A6</f>
        <v>38</v>
      </c>
      <c r="D6" s="116">
        <f>COUNTIF(G$9:G$1012,"Blocked")</f>
        <v>0</v>
      </c>
      <c r="E6" s="116"/>
      <c r="F6" s="117">
        <f>COUNTIF(G$9:G$1012,"Skipped")</f>
        <v>0</v>
      </c>
      <c r="G6" s="150">
        <f>COUNTA(A9:A1012)</f>
        <v>38</v>
      </c>
      <c r="H6" s="150"/>
      <c r="I6" s="150"/>
      <c r="J6" s="63"/>
      <c r="K6" s="61" t="s">
        <v>60</v>
      </c>
    </row>
    <row r="7" spans="1:11" s="61" customFormat="1" ht="15" customHeight="1">
      <c r="D7" s="64"/>
      <c r="E7" s="64"/>
      <c r="F7" s="64"/>
      <c r="G7" s="62"/>
      <c r="H7" s="62"/>
      <c r="I7" s="62"/>
      <c r="J7" s="63"/>
    </row>
    <row r="8" spans="1:11" s="61" customFormat="1" ht="25.5" customHeight="1">
      <c r="A8" s="65" t="s">
        <v>34</v>
      </c>
      <c r="B8" s="65" t="s">
        <v>35</v>
      </c>
      <c r="C8" s="65" t="s">
        <v>36</v>
      </c>
      <c r="D8" s="65" t="s">
        <v>37</v>
      </c>
      <c r="E8" s="66" t="s">
        <v>66</v>
      </c>
      <c r="F8" s="66" t="s">
        <v>38</v>
      </c>
      <c r="G8" s="66" t="s">
        <v>39</v>
      </c>
      <c r="H8" s="66" t="s">
        <v>40</v>
      </c>
      <c r="I8" s="65" t="s">
        <v>41</v>
      </c>
      <c r="J8" s="67"/>
    </row>
    <row r="9" spans="1:11" s="61" customFormat="1" ht="15.75" customHeight="1">
      <c r="A9" s="68"/>
      <c r="B9" s="68" t="s">
        <v>63</v>
      </c>
      <c r="C9" s="69"/>
      <c r="D9" s="69"/>
      <c r="E9" s="69"/>
      <c r="F9" s="69"/>
      <c r="G9" s="69"/>
      <c r="H9" s="69"/>
      <c r="I9" s="70"/>
      <c r="J9" s="71"/>
    </row>
    <row r="10" spans="1:11" s="76" customFormat="1">
      <c r="A10" s="72" t="str">
        <f>IF(OR(B10&lt;&gt;"",D10&lt;&gt;""),"["&amp;TEXT($B$2,"##")&amp;"-"&amp;TEXT(ROW()-10,"##")&amp;"]","")</f>
        <v/>
      </c>
      <c r="B10" s="125"/>
      <c r="C10" s="118"/>
      <c r="D10" s="124"/>
      <c r="E10" s="124"/>
      <c r="F10" s="73"/>
      <c r="G10" s="118"/>
      <c r="H10" s="72"/>
      <c r="I10" s="74"/>
      <c r="J10" s="75"/>
    </row>
    <row r="11" spans="1:11" s="76" customFormat="1">
      <c r="A11" s="72" t="str">
        <f t="shared" ref="A11:A47" si="0">IF(OR(B11&lt;&gt;"",D11&lt;&gt;""),"["&amp;TEXT($B$2,"##")&amp;"-"&amp;TEXT(ROW()-10,"##")&amp;"]","")</f>
        <v/>
      </c>
      <c r="B11" s="123"/>
      <c r="C11" s="72"/>
      <c r="D11" s="133"/>
      <c r="E11" s="137"/>
      <c r="F11" s="73"/>
      <c r="G11" s="118"/>
      <c r="H11" s="72"/>
      <c r="I11" s="74"/>
      <c r="J11" s="75"/>
    </row>
    <row r="12" spans="1:11" s="76" customFormat="1">
      <c r="A12" s="72" t="str">
        <f t="shared" si="0"/>
        <v/>
      </c>
      <c r="B12" s="118"/>
      <c r="C12" s="120"/>
      <c r="D12" s="77"/>
      <c r="E12" s="77"/>
      <c r="F12" s="73"/>
      <c r="G12" s="118"/>
      <c r="H12" s="72"/>
      <c r="I12" s="74"/>
      <c r="J12" s="75"/>
    </row>
    <row r="13" spans="1:11" s="76" customFormat="1">
      <c r="A13" s="72" t="str">
        <f t="shared" si="0"/>
        <v/>
      </c>
      <c r="B13" s="134"/>
      <c r="C13" s="134"/>
      <c r="D13" s="135"/>
      <c r="E13" s="135"/>
      <c r="F13" s="135"/>
      <c r="G13" s="118"/>
      <c r="H13" s="130"/>
      <c r="I13" s="131"/>
      <c r="J13" s="75"/>
    </row>
    <row r="14" spans="1:11" s="76" customFormat="1">
      <c r="A14" s="72" t="str">
        <f t="shared" si="0"/>
        <v/>
      </c>
      <c r="B14" s="136"/>
      <c r="C14" s="134"/>
      <c r="D14" s="135"/>
      <c r="E14" s="135"/>
      <c r="F14" s="135"/>
      <c r="G14" s="118"/>
      <c r="H14" s="130"/>
      <c r="I14" s="131"/>
      <c r="J14" s="75"/>
    </row>
    <row r="15" spans="1:11" s="76" customFormat="1">
      <c r="A15" s="72" t="str">
        <f t="shared" si="0"/>
        <v/>
      </c>
      <c r="B15" s="134"/>
      <c r="C15" s="134"/>
      <c r="D15" s="135"/>
      <c r="E15" s="135"/>
      <c r="F15" s="135"/>
      <c r="G15" s="118"/>
      <c r="H15" s="130"/>
      <c r="I15" s="131"/>
      <c r="J15" s="75"/>
    </row>
    <row r="16" spans="1:11" s="76" customFormat="1">
      <c r="A16" s="72" t="str">
        <f t="shared" si="0"/>
        <v/>
      </c>
      <c r="B16" s="136"/>
      <c r="C16" s="134"/>
      <c r="D16" s="135"/>
      <c r="E16" s="135"/>
      <c r="F16" s="135"/>
      <c r="G16" s="118"/>
      <c r="H16" s="130"/>
      <c r="I16" s="131"/>
      <c r="J16" s="75"/>
    </row>
    <row r="17" spans="1:10" s="76" customFormat="1">
      <c r="A17" s="72" t="str">
        <f t="shared" si="0"/>
        <v/>
      </c>
      <c r="B17" s="134"/>
      <c r="C17" s="134"/>
      <c r="D17" s="135"/>
      <c r="E17" s="135"/>
      <c r="F17" s="135"/>
      <c r="G17" s="118"/>
      <c r="H17" s="130"/>
      <c r="I17" s="131"/>
      <c r="J17" s="75"/>
    </row>
    <row r="18" spans="1:10" s="76" customFormat="1">
      <c r="A18" s="72" t="str">
        <f t="shared" si="0"/>
        <v/>
      </c>
      <c r="B18" s="134"/>
      <c r="C18" s="134"/>
      <c r="D18" s="135"/>
      <c r="E18" s="135"/>
      <c r="F18" s="135"/>
      <c r="G18" s="118"/>
      <c r="H18" s="130"/>
      <c r="I18" s="131"/>
      <c r="J18" s="75"/>
    </row>
    <row r="19" spans="1:10">
      <c r="A19" s="72" t="str">
        <f t="shared" si="0"/>
        <v/>
      </c>
      <c r="B19" s="134"/>
      <c r="C19" s="134"/>
      <c r="D19" s="135"/>
      <c r="E19" s="135"/>
      <c r="F19" s="135"/>
      <c r="G19" s="118"/>
      <c r="H19" s="130"/>
      <c r="I19" s="131"/>
      <c r="J19" s="75"/>
    </row>
    <row r="20" spans="1:10">
      <c r="A20" s="72" t="str">
        <f t="shared" si="0"/>
        <v/>
      </c>
      <c r="B20" s="134"/>
      <c r="C20" s="134"/>
      <c r="D20" s="135"/>
      <c r="E20" s="135"/>
      <c r="F20" s="135"/>
      <c r="G20" s="118"/>
      <c r="H20" s="130"/>
      <c r="I20" s="131"/>
      <c r="J20" s="75"/>
    </row>
    <row r="21" spans="1:10">
      <c r="A21" s="72" t="str">
        <f t="shared" si="0"/>
        <v/>
      </c>
      <c r="B21" s="134"/>
      <c r="C21" s="134"/>
      <c r="D21" s="135"/>
      <c r="E21" s="135"/>
      <c r="F21" s="135"/>
      <c r="G21" s="118"/>
      <c r="H21" s="130"/>
      <c r="I21" s="131"/>
      <c r="J21" s="75"/>
    </row>
    <row r="22" spans="1:10">
      <c r="A22" s="72" t="str">
        <f t="shared" si="0"/>
        <v/>
      </c>
      <c r="B22" s="134"/>
      <c r="C22" s="134"/>
      <c r="D22" s="135"/>
      <c r="E22" s="135"/>
      <c r="F22" s="135"/>
      <c r="G22" s="118"/>
      <c r="H22" s="130"/>
      <c r="I22" s="131"/>
      <c r="J22" s="75"/>
    </row>
    <row r="23" spans="1:10" s="61" customFormat="1">
      <c r="A23" s="72" t="str">
        <f t="shared" si="0"/>
        <v/>
      </c>
      <c r="B23" s="134"/>
      <c r="C23" s="134"/>
      <c r="D23" s="135"/>
      <c r="E23" s="135"/>
      <c r="F23" s="135"/>
      <c r="G23" s="118"/>
      <c r="H23" s="130"/>
      <c r="I23" s="131"/>
      <c r="J23" s="71"/>
    </row>
    <row r="24" spans="1:10">
      <c r="A24" s="72" t="str">
        <f t="shared" si="0"/>
        <v/>
      </c>
      <c r="B24" s="136"/>
      <c r="C24" s="134"/>
      <c r="D24" s="135"/>
      <c r="E24" s="135"/>
      <c r="F24" s="135"/>
      <c r="G24" s="118"/>
      <c r="H24" s="130"/>
      <c r="I24" s="131"/>
      <c r="J24" s="75"/>
    </row>
    <row r="25" spans="1:10">
      <c r="A25" s="72" t="str">
        <f t="shared" si="0"/>
        <v/>
      </c>
      <c r="B25" s="136"/>
      <c r="C25" s="134"/>
      <c r="D25" s="135"/>
      <c r="E25" s="135"/>
      <c r="F25" s="135"/>
      <c r="G25" s="118"/>
      <c r="H25" s="130"/>
      <c r="I25" s="131"/>
    </row>
    <row r="26" spans="1:10">
      <c r="A26" s="72" t="str">
        <f t="shared" si="0"/>
        <v/>
      </c>
      <c r="B26" s="120"/>
      <c r="C26" s="134"/>
      <c r="D26" s="135"/>
      <c r="E26" s="135"/>
      <c r="F26" s="135"/>
      <c r="G26" s="118"/>
      <c r="H26" s="130"/>
      <c r="I26" s="131"/>
    </row>
    <row r="27" spans="1:10" s="61" customFormat="1">
      <c r="A27" s="72" t="str">
        <f t="shared" si="0"/>
        <v/>
      </c>
      <c r="B27" s="134"/>
      <c r="C27" s="134"/>
      <c r="D27" s="135"/>
      <c r="E27" s="135"/>
      <c r="F27" s="135"/>
      <c r="G27" s="118"/>
      <c r="H27" s="130"/>
      <c r="I27" s="131"/>
      <c r="J27" s="71"/>
    </row>
    <row r="28" spans="1:10">
      <c r="A28" s="72" t="str">
        <f t="shared" si="0"/>
        <v/>
      </c>
      <c r="B28" s="134"/>
      <c r="C28" s="134"/>
      <c r="D28" s="135"/>
      <c r="E28" s="135"/>
      <c r="F28" s="135"/>
      <c r="G28" s="118"/>
      <c r="H28" s="130"/>
      <c r="I28" s="131"/>
      <c r="J28" s="75"/>
    </row>
    <row r="29" spans="1:10">
      <c r="A29" s="72" t="str">
        <f t="shared" si="0"/>
        <v/>
      </c>
      <c r="B29" s="134"/>
      <c r="C29" s="134"/>
      <c r="D29" s="135"/>
      <c r="E29" s="135"/>
      <c r="F29" s="135"/>
      <c r="G29" s="118"/>
      <c r="H29" s="130"/>
      <c r="I29" s="131"/>
    </row>
    <row r="30" spans="1:10">
      <c r="A30" s="72" t="str">
        <f t="shared" si="0"/>
        <v/>
      </c>
      <c r="B30" s="134"/>
      <c r="C30" s="134"/>
      <c r="D30" s="135"/>
      <c r="E30" s="135"/>
      <c r="F30" s="135"/>
      <c r="G30" s="118"/>
      <c r="H30" s="130"/>
      <c r="I30" s="131"/>
    </row>
    <row r="31" spans="1:10">
      <c r="A31" s="72" t="str">
        <f t="shared" si="0"/>
        <v/>
      </c>
      <c r="B31" s="134"/>
      <c r="C31" s="134"/>
      <c r="D31" s="135"/>
      <c r="E31" s="135"/>
      <c r="F31" s="135"/>
      <c r="G31" s="118"/>
      <c r="H31" s="130"/>
      <c r="I31" s="131"/>
    </row>
    <row r="32" spans="1:10">
      <c r="A32" s="72" t="str">
        <f t="shared" si="0"/>
        <v/>
      </c>
      <c r="B32" s="134"/>
      <c r="C32" s="134"/>
      <c r="D32" s="135"/>
      <c r="E32" s="135"/>
      <c r="F32" s="135"/>
      <c r="G32" s="118"/>
      <c r="H32" s="130"/>
      <c r="I32" s="131"/>
    </row>
    <row r="33" spans="1:9">
      <c r="A33" s="72" t="str">
        <f t="shared" si="0"/>
        <v/>
      </c>
      <c r="B33" s="134"/>
      <c r="C33" s="134"/>
      <c r="D33" s="135"/>
      <c r="E33" s="135"/>
      <c r="F33" s="135"/>
      <c r="G33" s="118"/>
      <c r="H33" s="130"/>
      <c r="I33" s="131"/>
    </row>
    <row r="34" spans="1:9">
      <c r="A34" s="72" t="str">
        <f t="shared" ref="A34" si="1">IF(OR(B34&lt;&gt;"",D34&lt;&gt;""),"["&amp;TEXT($B$2,"##")&amp;"-"&amp;TEXT(ROW()-10,"##")&amp;"]","")</f>
        <v/>
      </c>
      <c r="B34" s="134"/>
      <c r="C34" s="134"/>
      <c r="D34" s="135"/>
      <c r="E34" s="135"/>
      <c r="F34" s="135"/>
      <c r="G34" s="118"/>
      <c r="H34" s="130"/>
      <c r="I34" s="131"/>
    </row>
    <row r="35" spans="1:9">
      <c r="A35" s="72" t="str">
        <f t="shared" ref="A35:A36" si="2">IF(OR(B35&lt;&gt;"",D35&lt;&gt;""),"["&amp;TEXT($B$2,"##")&amp;"-"&amp;TEXT(ROW()-10,"##")&amp;"]","")</f>
        <v/>
      </c>
      <c r="B35" s="134"/>
      <c r="C35" s="134"/>
      <c r="D35" s="135"/>
      <c r="E35" s="135"/>
      <c r="F35" s="135"/>
      <c r="G35" s="118"/>
      <c r="H35" s="130"/>
      <c r="I35" s="131"/>
    </row>
    <row r="36" spans="1:9">
      <c r="A36" s="72" t="str">
        <f t="shared" si="2"/>
        <v/>
      </c>
      <c r="B36" s="123"/>
      <c r="C36" s="134"/>
      <c r="D36" s="135"/>
      <c r="E36" s="135"/>
      <c r="F36" s="135"/>
      <c r="G36" s="118"/>
      <c r="H36" s="130"/>
      <c r="I36" s="131"/>
    </row>
    <row r="37" spans="1:9">
      <c r="A37" s="72" t="str">
        <f t="shared" si="0"/>
        <v/>
      </c>
      <c r="B37" s="134"/>
      <c r="C37" s="134"/>
      <c r="D37" s="135"/>
      <c r="E37" s="135"/>
      <c r="F37" s="135"/>
      <c r="G37" s="118"/>
      <c r="H37" s="130"/>
      <c r="I37" s="131"/>
    </row>
    <row r="38" spans="1:9">
      <c r="A38" s="72" t="str">
        <f t="shared" si="0"/>
        <v/>
      </c>
      <c r="B38" s="134"/>
      <c r="C38" s="134"/>
      <c r="D38" s="135"/>
      <c r="E38" s="135"/>
      <c r="F38" s="135"/>
      <c r="G38" s="118"/>
      <c r="H38" s="130"/>
      <c r="I38" s="131"/>
    </row>
    <row r="39" spans="1:9">
      <c r="A39" s="72" t="str">
        <f t="shared" si="0"/>
        <v/>
      </c>
      <c r="B39" s="134"/>
      <c r="C39" s="134"/>
      <c r="D39" s="135"/>
      <c r="E39" s="135"/>
      <c r="F39" s="135"/>
      <c r="G39" s="118"/>
      <c r="H39" s="130"/>
      <c r="I39" s="131"/>
    </row>
    <row r="40" spans="1:9">
      <c r="A40" s="72" t="str">
        <f t="shared" si="0"/>
        <v/>
      </c>
      <c r="B40" s="134"/>
      <c r="C40" s="134"/>
      <c r="D40" s="135"/>
      <c r="E40" s="135"/>
      <c r="F40" s="135"/>
      <c r="G40" s="118"/>
      <c r="H40" s="130"/>
      <c r="I40" s="131"/>
    </row>
    <row r="41" spans="1:9">
      <c r="A41" s="72" t="str">
        <f t="shared" si="0"/>
        <v/>
      </c>
      <c r="B41" s="134"/>
      <c r="C41" s="134"/>
      <c r="D41" s="135"/>
      <c r="E41" s="135"/>
      <c r="F41" s="135"/>
      <c r="G41" s="118"/>
      <c r="H41" s="130"/>
      <c r="I41" s="131"/>
    </row>
    <row r="42" spans="1:9">
      <c r="A42" s="72" t="str">
        <f t="shared" si="0"/>
        <v/>
      </c>
      <c r="B42" s="134"/>
      <c r="C42" s="134"/>
      <c r="D42" s="135"/>
      <c r="E42" s="135"/>
      <c r="F42" s="135"/>
      <c r="G42" s="118"/>
      <c r="H42" s="130"/>
      <c r="I42" s="131"/>
    </row>
    <row r="43" spans="1:9">
      <c r="A43" s="72" t="str">
        <f t="shared" si="0"/>
        <v/>
      </c>
      <c r="B43" s="134"/>
      <c r="C43" s="134"/>
      <c r="D43" s="135"/>
      <c r="E43" s="135"/>
      <c r="F43" s="135"/>
      <c r="G43" s="118"/>
      <c r="H43" s="130"/>
      <c r="I43" s="131"/>
    </row>
    <row r="44" spans="1:9">
      <c r="A44" s="72" t="str">
        <f t="shared" ref="A44:A45" si="3">IF(OR(B44&lt;&gt;"",D44&lt;&gt;""),"["&amp;TEXT($B$2,"##")&amp;"-"&amp;TEXT(ROW()-10,"##")&amp;"]","")</f>
        <v/>
      </c>
      <c r="B44" s="134"/>
      <c r="C44" s="134"/>
      <c r="D44" s="135"/>
      <c r="E44" s="135"/>
      <c r="F44" s="135"/>
      <c r="G44" s="118"/>
      <c r="H44" s="130"/>
      <c r="I44" s="131"/>
    </row>
    <row r="45" spans="1:9">
      <c r="A45" s="72" t="str">
        <f t="shared" si="3"/>
        <v/>
      </c>
      <c r="B45" s="134"/>
      <c r="C45" s="134"/>
      <c r="D45" s="135"/>
      <c r="E45" s="135"/>
      <c r="F45" s="135"/>
      <c r="G45" s="118"/>
      <c r="H45" s="130"/>
      <c r="I45" s="131"/>
    </row>
    <row r="46" spans="1:9">
      <c r="A46" s="72" t="str">
        <f t="shared" si="0"/>
        <v/>
      </c>
      <c r="B46" s="134"/>
      <c r="C46" s="134"/>
      <c r="D46" s="135"/>
      <c r="E46" s="135"/>
      <c r="F46" s="135"/>
      <c r="G46" s="118"/>
      <c r="H46" s="130"/>
      <c r="I46" s="131"/>
    </row>
    <row r="47" spans="1:9">
      <c r="A47" s="72" t="str">
        <f t="shared" si="0"/>
        <v/>
      </c>
      <c r="B47" s="134"/>
      <c r="C47" s="134"/>
      <c r="D47" s="135"/>
      <c r="E47" s="135"/>
      <c r="F47" s="135"/>
      <c r="G47" s="118"/>
      <c r="H47" s="130"/>
      <c r="I47" s="131"/>
    </row>
  </sheetData>
  <mergeCells count="5">
    <mergeCell ref="B2:I2"/>
    <mergeCell ref="B3:I3"/>
    <mergeCell ref="B4:I4"/>
    <mergeCell ref="G5:I5"/>
    <mergeCell ref="G6:I6"/>
  </mergeCells>
  <dataValidations count="1">
    <dataValidation type="list" allowBlank="1" showErrorMessage="1" sqref="G1 G7:G161" xr:uid="{00000000-0002-0000-0400-000000000000}">
      <formula1>$K$2:$K$6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72"/>
  <sheetViews>
    <sheetView zoomScale="85" zoomScaleNormal="85" workbookViewId="0">
      <pane ySplit="8" topLeftCell="A9" activePane="bottomLeft" state="frozen"/>
      <selection activeCell="C11" sqref="C11"/>
      <selection pane="bottomLeft" activeCell="A68" sqref="A68:B70"/>
    </sheetView>
  </sheetViews>
  <sheetFormatPr defaultColWidth="11" defaultRowHeight="13.2"/>
  <cols>
    <col min="1" max="1" width="17.33203125" style="7" customWidth="1"/>
    <col min="2" max="2" width="27.6640625" style="7" customWidth="1"/>
    <col min="3" max="3" width="48.77734375" style="7" customWidth="1"/>
    <col min="4" max="4" width="40.21875" style="7" customWidth="1"/>
    <col min="5" max="5" width="18.77734375" style="7" customWidth="1"/>
    <col min="6" max="6" width="16.88671875" style="7" customWidth="1"/>
    <col min="7" max="7" width="15" style="7" customWidth="1"/>
    <col min="8" max="8" width="11" style="7" customWidth="1"/>
    <col min="9" max="9" width="17.6640625" style="7" customWidth="1"/>
    <col min="10" max="10" width="8.109375" style="55" customWidth="1"/>
    <col min="11" max="11" width="0" style="7" hidden="1" customWidth="1"/>
    <col min="12" max="16384" width="11" style="7"/>
  </cols>
  <sheetData>
    <row r="1" spans="1:11" s="61" customFormat="1" ht="13.8" thickBot="1">
      <c r="A1" s="56"/>
      <c r="B1" s="57"/>
      <c r="C1" s="57"/>
      <c r="D1" s="57"/>
      <c r="E1" s="57"/>
      <c r="F1" s="57"/>
      <c r="G1" s="58"/>
      <c r="H1" s="59"/>
      <c r="I1" s="36"/>
      <c r="J1" s="60"/>
    </row>
    <row r="2" spans="1:11" s="61" customFormat="1" ht="15" customHeight="1">
      <c r="A2" s="111" t="s">
        <v>26</v>
      </c>
      <c r="B2" s="148" t="s">
        <v>61</v>
      </c>
      <c r="C2" s="148"/>
      <c r="D2" s="148"/>
      <c r="E2" s="148"/>
      <c r="F2" s="148"/>
      <c r="G2" s="148"/>
      <c r="H2" s="148"/>
      <c r="I2" s="148"/>
      <c r="J2" s="60"/>
      <c r="K2" s="61" t="s">
        <v>57</v>
      </c>
    </row>
    <row r="3" spans="1:11" s="61" customFormat="1" ht="25.5" customHeight="1">
      <c r="A3" s="112" t="s">
        <v>28</v>
      </c>
      <c r="B3" s="148" t="s">
        <v>29</v>
      </c>
      <c r="C3" s="148"/>
      <c r="D3" s="148"/>
      <c r="E3" s="148"/>
      <c r="F3" s="148"/>
      <c r="G3" s="148"/>
      <c r="H3" s="148"/>
      <c r="I3" s="148"/>
      <c r="J3" s="60"/>
      <c r="K3" s="61" t="s">
        <v>58</v>
      </c>
    </row>
    <row r="4" spans="1:11" s="61" customFormat="1" ht="18" customHeight="1">
      <c r="A4" s="111" t="s">
        <v>31</v>
      </c>
      <c r="B4" s="148"/>
      <c r="C4" s="148"/>
      <c r="D4" s="148"/>
      <c r="E4" s="148"/>
      <c r="F4" s="148"/>
      <c r="G4" s="148"/>
      <c r="H4" s="148"/>
      <c r="I4" s="148"/>
      <c r="J4" s="60"/>
      <c r="K4" s="61" t="s">
        <v>59</v>
      </c>
    </row>
    <row r="5" spans="1:11" s="61" customFormat="1" ht="19.5" customHeight="1">
      <c r="A5" s="113" t="s">
        <v>57</v>
      </c>
      <c r="B5" s="114" t="s">
        <v>58</v>
      </c>
      <c r="C5" s="114" t="s">
        <v>32</v>
      </c>
      <c r="D5" s="114" t="s">
        <v>59</v>
      </c>
      <c r="E5" s="114"/>
      <c r="F5" s="115" t="s">
        <v>60</v>
      </c>
      <c r="G5" s="149" t="s">
        <v>33</v>
      </c>
      <c r="H5" s="149"/>
      <c r="I5" s="149"/>
      <c r="J5" s="63"/>
      <c r="K5" s="61" t="s">
        <v>32</v>
      </c>
    </row>
    <row r="6" spans="1:11" s="61" customFormat="1" ht="15" customHeight="1" thickBot="1">
      <c r="A6" s="79">
        <f>COUNTIF(G9:G947,"Passed")</f>
        <v>0</v>
      </c>
      <c r="B6" s="116">
        <f>COUNTIF(G9:G947,"Failed")</f>
        <v>0</v>
      </c>
      <c r="C6" s="116">
        <f>G6-F6-D6-B6-A6</f>
        <v>0</v>
      </c>
      <c r="D6" s="116">
        <f>COUNTIF(G$9:G$947,"Blocked")</f>
        <v>0</v>
      </c>
      <c r="E6" s="116"/>
      <c r="F6" s="117">
        <f>COUNTIF(G$9:G$947,"Skipped")</f>
        <v>0</v>
      </c>
      <c r="G6" s="150">
        <f>COUNTA(A9:A947)</f>
        <v>0</v>
      </c>
      <c r="H6" s="150"/>
      <c r="I6" s="150"/>
      <c r="J6" s="63"/>
      <c r="K6" s="61" t="s">
        <v>60</v>
      </c>
    </row>
    <row r="7" spans="1:11" s="61" customFormat="1" ht="15" customHeight="1">
      <c r="D7" s="64"/>
      <c r="E7" s="64"/>
      <c r="F7" s="64"/>
      <c r="G7" s="64"/>
      <c r="H7" s="64"/>
      <c r="I7" s="64"/>
      <c r="J7" s="63"/>
    </row>
    <row r="8" spans="1:11" s="61" customFormat="1" ht="25.5" customHeight="1">
      <c r="A8" s="65" t="s">
        <v>34</v>
      </c>
      <c r="B8" s="65" t="s">
        <v>35</v>
      </c>
      <c r="C8" s="65" t="s">
        <v>36</v>
      </c>
      <c r="D8" s="65" t="s">
        <v>37</v>
      </c>
      <c r="E8" s="66" t="s">
        <v>66</v>
      </c>
      <c r="F8" s="66" t="s">
        <v>38</v>
      </c>
      <c r="G8" s="66" t="s">
        <v>39</v>
      </c>
      <c r="H8" s="66" t="s">
        <v>40</v>
      </c>
      <c r="I8" s="65" t="s">
        <v>41</v>
      </c>
      <c r="J8" s="67"/>
    </row>
    <row r="9" spans="1:11" s="61" customFormat="1" ht="26.4">
      <c r="A9" s="68"/>
      <c r="B9" s="129" t="s">
        <v>65</v>
      </c>
      <c r="C9" s="69"/>
      <c r="D9" s="69"/>
      <c r="E9" s="69"/>
      <c r="F9" s="69"/>
      <c r="G9" s="69"/>
      <c r="H9" s="69"/>
      <c r="I9" s="70"/>
      <c r="J9" s="71"/>
    </row>
    <row r="10" spans="1:11" s="76" customFormat="1">
      <c r="A10" s="72"/>
      <c r="B10" s="123"/>
      <c r="C10" s="72"/>
      <c r="D10" s="128"/>
      <c r="E10" s="128"/>
      <c r="F10" s="73"/>
      <c r="G10" s="118"/>
      <c r="H10" s="72"/>
      <c r="I10" s="80"/>
      <c r="J10" s="75"/>
    </row>
    <row r="11" spans="1:11">
      <c r="A11" s="72"/>
      <c r="B11" s="123"/>
      <c r="C11" s="118"/>
      <c r="D11" s="124"/>
      <c r="E11" s="124"/>
      <c r="F11" s="77"/>
      <c r="G11" s="118"/>
      <c r="H11" s="72"/>
      <c r="I11" s="80"/>
      <c r="J11" s="75"/>
    </row>
    <row r="12" spans="1:11">
      <c r="A12" s="72"/>
      <c r="B12" s="120"/>
      <c r="C12" s="120"/>
      <c r="D12" s="77"/>
      <c r="E12" s="77"/>
      <c r="F12" s="77"/>
      <c r="G12" s="118"/>
      <c r="H12" s="72"/>
      <c r="I12" s="80"/>
      <c r="J12" s="75"/>
    </row>
    <row r="13" spans="1:11">
      <c r="A13" s="72"/>
      <c r="B13" s="120"/>
      <c r="C13" s="72"/>
      <c r="D13" s="72"/>
      <c r="E13" s="72"/>
      <c r="F13" s="72"/>
      <c r="G13" s="118"/>
      <c r="H13" s="78"/>
      <c r="I13" s="78"/>
    </row>
    <row r="14" spans="1:11">
      <c r="A14" s="72"/>
      <c r="B14" s="120"/>
      <c r="C14" s="72"/>
      <c r="D14" s="72"/>
      <c r="E14" s="72"/>
      <c r="F14" s="72"/>
      <c r="G14" s="118"/>
      <c r="H14" s="78"/>
      <c r="I14" s="78"/>
      <c r="J14" s="75"/>
    </row>
    <row r="15" spans="1:11">
      <c r="A15" s="72"/>
      <c r="B15" s="120"/>
      <c r="C15" s="72"/>
      <c r="D15" s="72"/>
      <c r="E15" s="72"/>
      <c r="F15" s="72"/>
      <c r="G15" s="118"/>
      <c r="H15" s="78"/>
      <c r="I15" s="78"/>
    </row>
    <row r="16" spans="1:11">
      <c r="A16" s="72"/>
      <c r="B16" s="120"/>
      <c r="C16" s="72"/>
      <c r="D16" s="72"/>
      <c r="E16" s="72"/>
      <c r="F16" s="72"/>
      <c r="G16" s="118"/>
      <c r="H16" s="78"/>
      <c r="I16" s="78"/>
    </row>
    <row r="17" spans="1:9">
      <c r="A17" s="72"/>
      <c r="B17" s="120"/>
      <c r="C17" s="72"/>
      <c r="D17" s="72"/>
      <c r="E17" s="72"/>
      <c r="F17" s="72"/>
      <c r="G17" s="118"/>
      <c r="H17" s="78"/>
      <c r="I17" s="78"/>
    </row>
    <row r="18" spans="1:9">
      <c r="A18" s="72"/>
      <c r="B18" s="120"/>
      <c r="C18" s="72"/>
      <c r="D18" s="72"/>
      <c r="E18" s="72"/>
      <c r="F18" s="72"/>
      <c r="G18" s="118"/>
      <c r="H18" s="78"/>
      <c r="I18" s="78"/>
    </row>
    <row r="19" spans="1:9">
      <c r="A19" s="72"/>
      <c r="B19" s="120"/>
      <c r="C19" s="72"/>
      <c r="D19" s="72"/>
      <c r="E19" s="72"/>
      <c r="F19" s="72"/>
      <c r="G19" s="118"/>
      <c r="H19" s="78"/>
      <c r="I19" s="78"/>
    </row>
    <row r="20" spans="1:9">
      <c r="A20" s="72"/>
      <c r="B20" s="120"/>
      <c r="C20" s="72"/>
      <c r="D20" s="72"/>
      <c r="E20" s="72"/>
      <c r="F20" s="72"/>
      <c r="G20" s="118"/>
      <c r="H20" s="78"/>
      <c r="I20" s="78"/>
    </row>
    <row r="21" spans="1:9">
      <c r="A21" s="72"/>
      <c r="B21" s="120"/>
      <c r="C21" s="72"/>
      <c r="D21" s="72"/>
      <c r="E21" s="72"/>
      <c r="F21" s="72"/>
      <c r="G21" s="118"/>
      <c r="H21" s="78"/>
      <c r="I21" s="78"/>
    </row>
    <row r="22" spans="1:9">
      <c r="A22" s="72"/>
      <c r="B22" s="120"/>
      <c r="C22" s="72"/>
      <c r="D22" s="72"/>
      <c r="E22" s="72"/>
      <c r="F22" s="72"/>
      <c r="G22" s="118"/>
      <c r="H22" s="78"/>
      <c r="I22" s="78"/>
    </row>
    <row r="23" spans="1:9">
      <c r="A23" s="72"/>
      <c r="B23" s="120"/>
      <c r="C23" s="72"/>
      <c r="D23" s="72"/>
      <c r="E23" s="72"/>
      <c r="F23" s="72"/>
      <c r="G23" s="118"/>
      <c r="H23" s="78"/>
      <c r="I23" s="78"/>
    </row>
    <row r="24" spans="1:9">
      <c r="A24" s="72"/>
      <c r="B24" s="120"/>
      <c r="C24" s="72"/>
      <c r="D24" s="72"/>
      <c r="E24" s="72"/>
      <c r="F24" s="72"/>
      <c r="G24" s="118"/>
      <c r="H24" s="78"/>
      <c r="I24" s="78"/>
    </row>
    <row r="25" spans="1:9">
      <c r="A25" s="72"/>
      <c r="B25" s="120"/>
      <c r="C25" s="123"/>
      <c r="D25" s="72"/>
      <c r="E25" s="72"/>
      <c r="F25" s="72"/>
      <c r="G25" s="118"/>
      <c r="H25" s="78"/>
      <c r="I25" s="78"/>
    </row>
    <row r="26" spans="1:9">
      <c r="A26" s="72"/>
      <c r="B26" s="123"/>
      <c r="C26" s="123"/>
      <c r="D26" s="72"/>
      <c r="E26" s="72"/>
      <c r="F26" s="72"/>
      <c r="G26" s="118"/>
      <c r="H26" s="78"/>
      <c r="I26" s="78"/>
    </row>
    <row r="27" spans="1:9">
      <c r="A27" s="72"/>
      <c r="B27" s="123"/>
      <c r="C27" s="72"/>
      <c r="D27" s="72"/>
      <c r="E27" s="72"/>
      <c r="F27" s="72"/>
      <c r="G27" s="118"/>
      <c r="H27" s="78"/>
      <c r="I27" s="78"/>
    </row>
    <row r="28" spans="1:9">
      <c r="A28" s="72"/>
      <c r="B28" s="123"/>
      <c r="C28" s="72"/>
      <c r="D28" s="72"/>
      <c r="E28" s="72"/>
      <c r="F28" s="72"/>
      <c r="G28" s="118"/>
      <c r="H28" s="78"/>
      <c r="I28" s="78"/>
    </row>
    <row r="29" spans="1:9">
      <c r="A29" s="72"/>
      <c r="B29" s="123"/>
      <c r="C29" s="72"/>
      <c r="D29" s="72"/>
      <c r="E29" s="72"/>
      <c r="F29" s="72"/>
      <c r="G29" s="118"/>
      <c r="H29" s="78"/>
      <c r="I29" s="78"/>
    </row>
    <row r="30" spans="1:9">
      <c r="A30" s="72"/>
      <c r="B30" s="123"/>
      <c r="C30" s="72"/>
      <c r="D30" s="72"/>
      <c r="E30" s="72"/>
      <c r="F30" s="72"/>
      <c r="G30" s="118"/>
      <c r="H30" s="78"/>
      <c r="I30" s="78"/>
    </row>
    <row r="31" spans="1:9">
      <c r="A31" s="72"/>
      <c r="B31" s="123"/>
      <c r="C31" s="72"/>
      <c r="D31" s="72"/>
      <c r="E31" s="72"/>
      <c r="F31" s="72"/>
      <c r="G31" s="118"/>
      <c r="H31" s="78"/>
      <c r="I31" s="78"/>
    </row>
    <row r="32" spans="1:9">
      <c r="A32" s="72"/>
      <c r="B32" s="123"/>
      <c r="C32" s="72"/>
      <c r="D32" s="72"/>
      <c r="E32" s="72"/>
      <c r="F32" s="72"/>
      <c r="G32" s="118"/>
      <c r="H32" s="78"/>
      <c r="I32" s="78"/>
    </row>
    <row r="33" spans="1:9">
      <c r="A33" s="72"/>
      <c r="B33" s="120"/>
      <c r="C33" s="72"/>
      <c r="D33" s="72"/>
      <c r="E33" s="72"/>
      <c r="F33" s="72"/>
      <c r="G33" s="118"/>
      <c r="H33" s="78"/>
      <c r="I33" s="78"/>
    </row>
    <row r="34" spans="1:9">
      <c r="A34" s="72"/>
      <c r="B34" s="120"/>
      <c r="C34" s="72"/>
      <c r="D34" s="72"/>
      <c r="E34" s="72"/>
      <c r="F34" s="72"/>
      <c r="G34" s="118"/>
      <c r="H34" s="78"/>
      <c r="I34" s="78"/>
    </row>
    <row r="35" spans="1:9">
      <c r="A35" s="72"/>
      <c r="B35" s="120"/>
      <c r="C35" s="72"/>
      <c r="D35" s="72"/>
      <c r="E35" s="72"/>
      <c r="F35" s="72"/>
      <c r="G35" s="118"/>
      <c r="H35" s="78"/>
      <c r="I35" s="78"/>
    </row>
    <row r="36" spans="1:9">
      <c r="A36" s="72"/>
      <c r="B36" s="120"/>
      <c r="C36" s="72"/>
      <c r="D36" s="72"/>
      <c r="E36" s="72"/>
      <c r="F36" s="72"/>
      <c r="G36" s="118"/>
      <c r="H36" s="78"/>
      <c r="I36" s="78"/>
    </row>
    <row r="37" spans="1:9">
      <c r="A37" s="72"/>
      <c r="B37" s="120"/>
      <c r="C37" s="72"/>
      <c r="D37" s="72"/>
      <c r="E37" s="72"/>
      <c r="F37" s="72"/>
      <c r="G37" s="118"/>
      <c r="H37" s="78"/>
      <c r="I37" s="78"/>
    </row>
    <row r="38" spans="1:9">
      <c r="A38" s="72"/>
      <c r="B38" s="120"/>
      <c r="C38" s="72"/>
      <c r="D38" s="72"/>
      <c r="E38" s="72"/>
      <c r="F38" s="72"/>
      <c r="G38" s="118"/>
      <c r="H38" s="78"/>
      <c r="I38" s="78"/>
    </row>
    <row r="39" spans="1:9">
      <c r="A39" s="72"/>
      <c r="B39" s="120"/>
      <c r="C39" s="72"/>
      <c r="D39" s="72"/>
      <c r="E39" s="72"/>
      <c r="F39" s="72"/>
      <c r="G39" s="118"/>
      <c r="H39" s="78"/>
      <c r="I39" s="78"/>
    </row>
    <row r="40" spans="1:9">
      <c r="A40" s="72"/>
      <c r="B40" s="120"/>
      <c r="C40" s="72"/>
      <c r="D40" s="72"/>
      <c r="E40" s="72"/>
      <c r="F40" s="72"/>
      <c r="G40" s="118"/>
      <c r="H40" s="78"/>
      <c r="I40" s="78"/>
    </row>
    <row r="41" spans="1:9">
      <c r="A41" s="72"/>
      <c r="B41" s="120"/>
      <c r="C41" s="72"/>
      <c r="D41" s="72"/>
      <c r="E41" s="72"/>
      <c r="F41" s="72"/>
      <c r="G41" s="118"/>
      <c r="H41" s="78"/>
      <c r="I41" s="78"/>
    </row>
    <row r="42" spans="1:9">
      <c r="A42" s="72"/>
      <c r="B42" s="120"/>
      <c r="C42" s="72"/>
      <c r="D42" s="72"/>
      <c r="E42" s="72"/>
      <c r="F42" s="72"/>
      <c r="G42" s="118"/>
      <c r="H42" s="78"/>
      <c r="I42" s="78"/>
    </row>
    <row r="43" spans="1:9">
      <c r="A43" s="72"/>
      <c r="B43" s="120"/>
      <c r="C43" s="72"/>
      <c r="D43" s="72"/>
      <c r="E43" s="72"/>
      <c r="F43" s="72"/>
      <c r="G43" s="118"/>
      <c r="H43" s="78"/>
      <c r="I43" s="78"/>
    </row>
    <row r="44" spans="1:9">
      <c r="A44" s="72"/>
      <c r="B44" s="120"/>
      <c r="C44" s="72"/>
      <c r="D44" s="72"/>
      <c r="E44" s="72"/>
      <c r="F44" s="72"/>
      <c r="G44" s="118"/>
      <c r="H44" s="78"/>
      <c r="I44" s="78"/>
    </row>
    <row r="45" spans="1:9">
      <c r="A45" s="72"/>
      <c r="B45" s="120"/>
      <c r="C45" s="72"/>
      <c r="D45" s="72"/>
      <c r="E45" s="72"/>
      <c r="F45" s="72"/>
      <c r="G45" s="118"/>
      <c r="H45" s="78"/>
      <c r="I45" s="78"/>
    </row>
    <row r="46" spans="1:9">
      <c r="A46" s="72"/>
      <c r="B46" s="120"/>
      <c r="C46" s="72"/>
      <c r="D46" s="72"/>
      <c r="E46" s="72"/>
      <c r="F46" s="72"/>
      <c r="G46" s="118"/>
      <c r="H46" s="78"/>
      <c r="I46" s="78"/>
    </row>
    <row r="47" spans="1:9">
      <c r="A47" s="72"/>
      <c r="B47" s="120"/>
      <c r="C47" s="72"/>
      <c r="D47" s="72"/>
      <c r="E47" s="72"/>
      <c r="F47" s="72"/>
      <c r="G47" s="118"/>
      <c r="H47" s="78"/>
      <c r="I47" s="78"/>
    </row>
    <row r="48" spans="1:9">
      <c r="A48" s="72"/>
      <c r="B48" s="123"/>
      <c r="C48" s="72"/>
      <c r="D48" s="72"/>
      <c r="E48" s="72"/>
      <c r="F48" s="72"/>
      <c r="G48" s="118"/>
      <c r="H48" s="78"/>
      <c r="I48" s="78"/>
    </row>
    <row r="49" spans="1:9">
      <c r="A49" s="72"/>
      <c r="B49" s="123"/>
      <c r="C49" s="72"/>
      <c r="D49" s="72"/>
      <c r="E49" s="72"/>
      <c r="F49" s="72"/>
      <c r="G49" s="118"/>
      <c r="H49" s="78"/>
      <c r="I49" s="78"/>
    </row>
    <row r="50" spans="1:9">
      <c r="A50" s="72"/>
      <c r="B50" s="123"/>
      <c r="C50" s="72"/>
      <c r="D50" s="72"/>
      <c r="E50" s="72"/>
      <c r="F50" s="72"/>
      <c r="G50" s="118"/>
      <c r="H50" s="78"/>
      <c r="I50" s="78"/>
    </row>
    <row r="51" spans="1:9">
      <c r="A51" s="72"/>
      <c r="B51" s="123"/>
      <c r="C51" s="72"/>
      <c r="D51" s="72"/>
      <c r="E51" s="72"/>
      <c r="F51" s="72"/>
      <c r="G51" s="118"/>
      <c r="H51" s="78"/>
      <c r="I51" s="78"/>
    </row>
    <row r="52" spans="1:9">
      <c r="A52" s="72"/>
      <c r="B52" s="123"/>
      <c r="C52" s="72"/>
      <c r="D52" s="72"/>
      <c r="E52" s="72"/>
      <c r="F52" s="72"/>
      <c r="G52" s="118"/>
      <c r="H52" s="78"/>
      <c r="I52" s="78"/>
    </row>
    <row r="53" spans="1:9">
      <c r="A53" s="72"/>
      <c r="B53" s="120"/>
      <c r="C53" s="123"/>
      <c r="D53" s="72"/>
      <c r="E53" s="72"/>
      <c r="F53" s="72"/>
      <c r="G53" s="118"/>
      <c r="H53" s="78"/>
      <c r="I53" s="78"/>
    </row>
    <row r="54" spans="1:9">
      <c r="A54" s="72"/>
      <c r="B54" s="120"/>
      <c r="C54" s="123"/>
      <c r="D54" s="72"/>
      <c r="E54" s="72"/>
      <c r="F54" s="72"/>
      <c r="G54" s="118"/>
      <c r="H54" s="78"/>
      <c r="I54" s="78"/>
    </row>
    <row r="55" spans="1:9">
      <c r="A55" s="72"/>
      <c r="B55" s="120"/>
      <c r="C55" s="123"/>
      <c r="D55" s="72"/>
      <c r="E55" s="72"/>
      <c r="F55" s="72"/>
      <c r="G55" s="118"/>
      <c r="H55" s="78"/>
      <c r="I55" s="78"/>
    </row>
    <row r="56" spans="1:9">
      <c r="A56" s="72"/>
      <c r="B56" s="120"/>
      <c r="C56" s="123"/>
      <c r="D56" s="72"/>
      <c r="E56" s="72"/>
      <c r="F56" s="72"/>
      <c r="G56" s="118"/>
      <c r="H56" s="78"/>
      <c r="I56" s="78"/>
    </row>
    <row r="57" spans="1:9">
      <c r="A57" s="72"/>
      <c r="B57" s="120"/>
      <c r="C57" s="123"/>
      <c r="D57" s="72"/>
      <c r="E57" s="72"/>
      <c r="F57" s="72"/>
      <c r="G57" s="118"/>
      <c r="H57" s="78"/>
      <c r="I57" s="78"/>
    </row>
    <row r="58" spans="1:9">
      <c r="A58" s="72"/>
      <c r="B58" s="120"/>
      <c r="C58" s="123"/>
      <c r="D58" s="72"/>
      <c r="E58" s="72"/>
      <c r="F58" s="72"/>
      <c r="G58" s="118"/>
      <c r="H58" s="78"/>
      <c r="I58" s="78"/>
    </row>
    <row r="59" spans="1:9">
      <c r="A59" s="72"/>
      <c r="B59" s="120"/>
      <c r="C59" s="123"/>
      <c r="D59" s="72"/>
      <c r="E59" s="72"/>
      <c r="F59" s="72"/>
      <c r="G59" s="118"/>
      <c r="H59" s="78"/>
      <c r="I59" s="78"/>
    </row>
    <row r="60" spans="1:9">
      <c r="A60" s="72"/>
      <c r="B60" s="120"/>
      <c r="C60" s="123"/>
      <c r="D60" s="72"/>
      <c r="E60" s="72"/>
      <c r="F60" s="72"/>
      <c r="G60" s="118"/>
      <c r="H60" s="78"/>
      <c r="I60" s="78"/>
    </row>
    <row r="61" spans="1:9">
      <c r="A61" s="72"/>
      <c r="B61" s="120"/>
      <c r="C61" s="123"/>
      <c r="D61" s="72"/>
      <c r="E61" s="72"/>
      <c r="F61" s="72"/>
      <c r="G61" s="118"/>
      <c r="H61" s="78"/>
      <c r="I61" s="78"/>
    </row>
    <row r="62" spans="1:9">
      <c r="A62" s="72"/>
      <c r="B62" s="120"/>
      <c r="C62" s="123"/>
      <c r="D62" s="72"/>
      <c r="E62" s="72"/>
      <c r="F62" s="72"/>
      <c r="G62" s="118"/>
      <c r="H62" s="78"/>
      <c r="I62" s="78"/>
    </row>
    <row r="63" spans="1:9">
      <c r="A63" s="72"/>
      <c r="B63" s="120"/>
      <c r="C63" s="123"/>
      <c r="D63" s="72"/>
      <c r="E63" s="72"/>
      <c r="F63" s="72"/>
      <c r="G63" s="118"/>
      <c r="H63" s="78"/>
      <c r="I63" s="78"/>
    </row>
    <row r="64" spans="1:9">
      <c r="A64" s="72"/>
      <c r="B64" s="120"/>
      <c r="C64" s="123"/>
      <c r="D64" s="72"/>
      <c r="E64" s="72"/>
      <c r="F64" s="72"/>
      <c r="G64" s="118"/>
      <c r="H64" s="78"/>
      <c r="I64" s="78"/>
    </row>
    <row r="65" spans="1:9">
      <c r="A65" s="72"/>
      <c r="B65" s="120"/>
      <c r="C65" s="120"/>
      <c r="D65" s="72"/>
      <c r="E65" s="72"/>
      <c r="F65" s="72"/>
      <c r="G65" s="118"/>
      <c r="H65" s="78"/>
      <c r="I65" s="78"/>
    </row>
    <row r="66" spans="1:9">
      <c r="A66" s="72"/>
      <c r="B66" s="120"/>
      <c r="C66" s="120"/>
      <c r="D66" s="72"/>
      <c r="E66" s="72"/>
      <c r="F66" s="72"/>
      <c r="G66" s="118"/>
      <c r="H66" s="78"/>
      <c r="I66" s="78"/>
    </row>
    <row r="67" spans="1:9">
      <c r="A67" s="72"/>
      <c r="B67" s="120"/>
      <c r="C67" s="120"/>
      <c r="D67" s="72"/>
      <c r="E67" s="72"/>
      <c r="F67" s="72"/>
      <c r="G67" s="118"/>
      <c r="H67" s="78"/>
      <c r="I67" s="78"/>
    </row>
    <row r="68" spans="1:9">
      <c r="A68" s="72"/>
      <c r="B68" s="120"/>
      <c r="C68" s="120"/>
      <c r="D68" s="72"/>
      <c r="E68" s="72"/>
      <c r="F68" s="72"/>
      <c r="G68" s="118"/>
      <c r="H68" s="78"/>
      <c r="I68" s="78"/>
    </row>
    <row r="69" spans="1:9">
      <c r="A69" s="72"/>
      <c r="B69" s="120"/>
      <c r="C69" s="72"/>
      <c r="D69" s="72"/>
      <c r="E69" s="72"/>
      <c r="F69" s="72"/>
      <c r="G69" s="118"/>
      <c r="H69" s="78"/>
      <c r="I69" s="78"/>
    </row>
    <row r="70" spans="1:9">
      <c r="A70" s="72"/>
      <c r="B70" s="120"/>
      <c r="C70" s="72"/>
      <c r="D70" s="72"/>
      <c r="E70" s="72"/>
      <c r="F70" s="72"/>
      <c r="G70" s="118"/>
      <c r="H70" s="78"/>
      <c r="I70" s="78"/>
    </row>
    <row r="71" spans="1:9">
      <c r="A71" s="72"/>
      <c r="B71" s="120"/>
      <c r="C71" s="72"/>
      <c r="D71" s="72"/>
      <c r="E71" s="72"/>
      <c r="F71" s="72"/>
      <c r="G71" s="118"/>
      <c r="H71" s="78"/>
      <c r="I71" s="78"/>
    </row>
    <row r="72" spans="1:9">
      <c r="A72" s="72"/>
      <c r="B72" s="120"/>
      <c r="C72" s="72"/>
      <c r="D72" s="72"/>
      <c r="E72" s="72"/>
      <c r="F72" s="72"/>
      <c r="G72" s="118"/>
      <c r="H72" s="78"/>
      <c r="I72" s="78"/>
    </row>
  </sheetData>
  <mergeCells count="5">
    <mergeCell ref="B2:I2"/>
    <mergeCell ref="B3:I3"/>
    <mergeCell ref="B4:I4"/>
    <mergeCell ref="G5:I5"/>
    <mergeCell ref="G6:I6"/>
  </mergeCells>
  <dataValidations count="1">
    <dataValidation type="list" allowBlank="1" showErrorMessage="1" sqref="G1 G7:G95" xr:uid="{00000000-0002-0000-0500-000000000000}">
      <formula1>$K$2:$K$6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6"/>
  <sheetViews>
    <sheetView workbookViewId="0">
      <selection activeCell="I10" sqref="I10"/>
    </sheetView>
  </sheetViews>
  <sheetFormatPr defaultColWidth="11" defaultRowHeight="13.2"/>
  <cols>
    <col min="1" max="1" width="11" style="7" customWidth="1"/>
    <col min="2" max="2" width="13.44140625" style="7" customWidth="1"/>
    <col min="3" max="3" width="19.33203125" style="7" customWidth="1"/>
    <col min="4" max="7" width="11" style="7" customWidth="1"/>
    <col min="8" max="8" width="9.109375" style="7" customWidth="1"/>
    <col min="9" max="9" width="23.44140625" style="7" customWidth="1"/>
    <col min="10" max="16384" width="11" style="7"/>
  </cols>
  <sheetData>
    <row r="1" spans="1:9" ht="25.5" customHeight="1">
      <c r="B1" s="153" t="s">
        <v>42</v>
      </c>
      <c r="C1" s="153"/>
      <c r="D1" s="153"/>
      <c r="E1" s="153"/>
      <c r="F1" s="153"/>
      <c r="G1" s="153"/>
      <c r="H1" s="153"/>
    </row>
    <row r="2" spans="1:9" ht="14.25" customHeight="1">
      <c r="A2" s="81"/>
      <c r="B2" s="81"/>
      <c r="C2" s="82"/>
      <c r="D2" s="82"/>
      <c r="E2" s="82"/>
      <c r="F2" s="82"/>
      <c r="G2" s="82"/>
      <c r="H2" s="83"/>
    </row>
    <row r="3" spans="1:9" ht="12" customHeight="1">
      <c r="B3" s="10" t="s">
        <v>1</v>
      </c>
      <c r="C3" s="147" t="s">
        <v>2</v>
      </c>
      <c r="D3" s="147"/>
      <c r="E3" s="151" t="s">
        <v>3</v>
      </c>
      <c r="F3" s="151"/>
      <c r="G3" s="84"/>
      <c r="H3" s="85"/>
    </row>
    <row r="4" spans="1:9" ht="12" customHeight="1">
      <c r="B4" s="10" t="s">
        <v>4</v>
      </c>
      <c r="C4" s="147" t="s">
        <v>5</v>
      </c>
      <c r="D4" s="147"/>
      <c r="E4" s="151" t="s">
        <v>6</v>
      </c>
      <c r="F4" s="151"/>
      <c r="G4" s="84"/>
      <c r="H4" s="85"/>
    </row>
    <row r="5" spans="1:9" ht="12" customHeight="1">
      <c r="B5" s="86" t="s">
        <v>7</v>
      </c>
      <c r="C5" s="147" t="str">
        <f>C4&amp;"_"&amp;"Test Report"&amp;"_"&amp;"vx.x"</f>
        <v>&lt;Project Code&gt;_Test Report_vx.x</v>
      </c>
      <c r="D5" s="147"/>
      <c r="E5" s="151" t="s">
        <v>8</v>
      </c>
      <c r="F5" s="151"/>
      <c r="G5" s="84"/>
      <c r="H5" s="87" t="s">
        <v>43</v>
      </c>
    </row>
    <row r="6" spans="1:9" ht="21.75" customHeight="1">
      <c r="A6" s="81"/>
      <c r="B6" s="86" t="s">
        <v>44</v>
      </c>
      <c r="C6" s="152" t="s">
        <v>45</v>
      </c>
      <c r="D6" s="152"/>
      <c r="E6" s="152"/>
      <c r="F6" s="152"/>
      <c r="G6" s="152"/>
      <c r="H6" s="152"/>
    </row>
    <row r="7" spans="1:9" ht="14.25" customHeight="1">
      <c r="A7" s="81"/>
      <c r="B7" s="12"/>
      <c r="C7" s="88"/>
      <c r="D7" s="82"/>
      <c r="E7" s="82"/>
      <c r="F7" s="82"/>
      <c r="G7" s="82"/>
      <c r="H7" s="83"/>
    </row>
    <row r="8" spans="1:9">
      <c r="B8" s="12"/>
      <c r="C8" s="88"/>
      <c r="D8" s="82"/>
      <c r="E8" s="82"/>
      <c r="F8" s="82"/>
      <c r="G8" s="82"/>
      <c r="H8" s="83"/>
    </row>
    <row r="9" spans="1:9">
      <c r="B9" s="90" t="s">
        <v>19</v>
      </c>
      <c r="C9" s="91" t="s">
        <v>46</v>
      </c>
      <c r="D9" s="92" t="s">
        <v>27</v>
      </c>
      <c r="E9" s="91" t="s">
        <v>30</v>
      </c>
      <c r="F9" s="91" t="s">
        <v>32</v>
      </c>
      <c r="G9" s="93" t="s">
        <v>59</v>
      </c>
      <c r="H9" s="94" t="s">
        <v>60</v>
      </c>
      <c r="I9" s="94" t="s">
        <v>47</v>
      </c>
    </row>
    <row r="10" spans="1:9">
      <c r="A10" s="89"/>
      <c r="B10" s="95">
        <v>1</v>
      </c>
      <c r="C10" s="96" t="str">
        <f>Module1!B2</f>
        <v>Module1</v>
      </c>
      <c r="D10" s="97">
        <f>Module1!A6</f>
        <v>0</v>
      </c>
      <c r="E10" s="97">
        <f>Module1!B6</f>
        <v>0</v>
      </c>
      <c r="F10" s="97">
        <f>Module1!C6</f>
        <v>21</v>
      </c>
      <c r="G10" s="97">
        <f>Module1!D6</f>
        <v>0</v>
      </c>
      <c r="H10" s="97">
        <f>Module1!F6</f>
        <v>0</v>
      </c>
      <c r="I10" s="97">
        <f>Module1!G6</f>
        <v>21</v>
      </c>
    </row>
    <row r="11" spans="1:9">
      <c r="A11" s="89"/>
      <c r="B11" s="95">
        <v>2</v>
      </c>
      <c r="C11" s="96" t="str">
        <f>Module2!B2</f>
        <v>Module2</v>
      </c>
      <c r="D11" s="97">
        <f>Module2!A6</f>
        <v>0</v>
      </c>
      <c r="E11" s="97">
        <f>Module2!B6</f>
        <v>0</v>
      </c>
      <c r="F11" s="97">
        <f>Module2!C6</f>
        <v>38</v>
      </c>
      <c r="G11" s="97">
        <f>Module2!D6</f>
        <v>0</v>
      </c>
      <c r="H11" s="97">
        <f>Module2!F6</f>
        <v>0</v>
      </c>
      <c r="I11" s="97">
        <f>Module2!G6</f>
        <v>38</v>
      </c>
    </row>
    <row r="12" spans="1:9">
      <c r="A12" s="89"/>
      <c r="B12" s="95">
        <v>3</v>
      </c>
      <c r="C12" s="96" t="str">
        <f>Module3!B2</f>
        <v>Module3</v>
      </c>
      <c r="D12" s="97">
        <f>Module3!A6</f>
        <v>0</v>
      </c>
      <c r="E12" s="97">
        <f>Module3!B6</f>
        <v>0</v>
      </c>
      <c r="F12" s="97">
        <f>Module3!C6</f>
        <v>0</v>
      </c>
      <c r="G12" s="97">
        <f>Module3!D6</f>
        <v>0</v>
      </c>
      <c r="H12" s="97">
        <f>Module3!F6</f>
        <v>0</v>
      </c>
      <c r="I12" s="97">
        <f>Module3!G6</f>
        <v>0</v>
      </c>
    </row>
    <row r="13" spans="1:9">
      <c r="A13" s="89"/>
      <c r="B13" s="98"/>
      <c r="C13" s="99" t="s">
        <v>48</v>
      </c>
      <c r="D13" s="100">
        <f t="shared" ref="D13:I13" si="0">SUM(D8:D12)</f>
        <v>0</v>
      </c>
      <c r="E13" s="100">
        <f t="shared" si="0"/>
        <v>0</v>
      </c>
      <c r="F13" s="100">
        <f t="shared" si="0"/>
        <v>59</v>
      </c>
      <c r="G13" s="100">
        <f t="shared" si="0"/>
        <v>0</v>
      </c>
      <c r="H13" s="101">
        <f t="shared" si="0"/>
        <v>0</v>
      </c>
      <c r="I13" s="101">
        <f t="shared" si="0"/>
        <v>59</v>
      </c>
    </row>
    <row r="14" spans="1:9">
      <c r="B14" s="102"/>
      <c r="D14" s="103"/>
      <c r="E14" s="104"/>
      <c r="F14" s="104"/>
      <c r="G14" s="104"/>
      <c r="H14" s="104"/>
    </row>
    <row r="15" spans="1:9">
      <c r="C15" s="105" t="s">
        <v>49</v>
      </c>
      <c r="E15" s="106">
        <f>(D13+E13)*100/(I13-H13-G13)</f>
        <v>0</v>
      </c>
      <c r="F15" s="7" t="s">
        <v>50</v>
      </c>
      <c r="H15" s="64"/>
    </row>
    <row r="16" spans="1:9">
      <c r="C16" s="105" t="s">
        <v>51</v>
      </c>
      <c r="E16" s="106" t="e">
        <f>D13*100/(D13+E13)</f>
        <v>#DIV/0!</v>
      </c>
      <c r="F16" s="7" t="s">
        <v>50</v>
      </c>
      <c r="H16" s="64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A6090-A49C-47EB-90BF-430729E9551D}">
  <dimension ref="A1:K33"/>
  <sheetViews>
    <sheetView zoomScale="55" zoomScaleNormal="55" workbookViewId="0">
      <selection activeCell="C19" sqref="C19"/>
    </sheetView>
  </sheetViews>
  <sheetFormatPr defaultColWidth="11" defaultRowHeight="13.2"/>
  <cols>
    <col min="1" max="1" width="11.6640625" style="7" customWidth="1"/>
    <col min="2" max="2" width="36.21875" style="7" customWidth="1"/>
    <col min="3" max="3" width="42.77734375" style="7" customWidth="1"/>
    <col min="4" max="5" width="28.44140625" style="7" customWidth="1"/>
    <col min="6" max="6" width="16.88671875" style="7" customWidth="1"/>
    <col min="7" max="7" width="13" style="7" customWidth="1"/>
    <col min="8" max="8" width="11" style="7"/>
    <col min="9" max="9" width="17.6640625" style="7" customWidth="1"/>
    <col min="10" max="10" width="8.109375" style="55" customWidth="1"/>
    <col min="11" max="11" width="11.77734375" style="7" customWidth="1"/>
    <col min="12" max="16384" width="11" style="7"/>
  </cols>
  <sheetData>
    <row r="1" spans="1:11" s="61" customFormat="1" ht="13.8" thickBot="1">
      <c r="A1" s="56"/>
      <c r="B1" s="57"/>
      <c r="C1" s="57"/>
      <c r="D1" s="57"/>
      <c r="E1" s="57"/>
      <c r="F1" s="57"/>
      <c r="G1" s="58"/>
      <c r="H1" s="59"/>
      <c r="I1" s="36"/>
      <c r="J1" s="60"/>
    </row>
    <row r="2" spans="1:11" s="61" customFormat="1" ht="15" customHeight="1">
      <c r="A2" s="111" t="s">
        <v>26</v>
      </c>
      <c r="B2" s="154" t="s">
        <v>24</v>
      </c>
      <c r="C2" s="155"/>
      <c r="D2" s="155"/>
      <c r="E2" s="155"/>
      <c r="F2" s="155"/>
      <c r="G2" s="155"/>
      <c r="H2" s="155"/>
      <c r="I2" s="156"/>
      <c r="J2" s="60"/>
      <c r="K2" s="61" t="s">
        <v>57</v>
      </c>
    </row>
    <row r="3" spans="1:11" s="61" customFormat="1" ht="25.5" customHeight="1">
      <c r="A3" s="112" t="s">
        <v>28</v>
      </c>
      <c r="B3" s="157" t="s">
        <v>29</v>
      </c>
      <c r="C3" s="158"/>
      <c r="D3" s="158"/>
      <c r="E3" s="158"/>
      <c r="F3" s="158"/>
      <c r="G3" s="158"/>
      <c r="H3" s="158"/>
      <c r="I3" s="159"/>
      <c r="J3" s="60"/>
      <c r="K3" s="61" t="s">
        <v>58</v>
      </c>
    </row>
    <row r="4" spans="1:11" s="61" customFormat="1" ht="18" customHeight="1">
      <c r="A4" s="111" t="s">
        <v>31</v>
      </c>
      <c r="B4" s="157"/>
      <c r="C4" s="158"/>
      <c r="D4" s="158"/>
      <c r="E4" s="158"/>
      <c r="F4" s="158"/>
      <c r="G4" s="158"/>
      <c r="H4" s="158"/>
      <c r="I4" s="159"/>
      <c r="J4" s="60"/>
      <c r="K4" s="61" t="s">
        <v>59</v>
      </c>
    </row>
    <row r="5" spans="1:11" s="61" customFormat="1" ht="19.5" customHeight="1">
      <c r="A5" s="113" t="s">
        <v>57</v>
      </c>
      <c r="B5" s="114" t="s">
        <v>58</v>
      </c>
      <c r="C5" s="114" t="s">
        <v>32</v>
      </c>
      <c r="D5" s="114" t="s">
        <v>59</v>
      </c>
      <c r="E5" s="114"/>
      <c r="F5" s="115" t="s">
        <v>60</v>
      </c>
      <c r="G5" s="160" t="s">
        <v>33</v>
      </c>
      <c r="H5" s="161"/>
      <c r="I5" s="162"/>
      <c r="J5" s="63"/>
      <c r="K5" s="61" t="s">
        <v>32</v>
      </c>
    </row>
    <row r="6" spans="1:11" s="61" customFormat="1" ht="15" customHeight="1" thickBot="1">
      <c r="A6" s="79">
        <f>COUNTIF(G9:G1004,"Passed")</f>
        <v>0</v>
      </c>
      <c r="B6" s="116">
        <f>COUNTIF(G9:G1004,"Failed")</f>
        <v>0</v>
      </c>
      <c r="C6" s="116">
        <f>G6-F6-D6-B6-A6</f>
        <v>0</v>
      </c>
      <c r="D6" s="116">
        <f>COUNTIF(G$9:G$1004,"Blocked")</f>
        <v>0</v>
      </c>
      <c r="E6" s="116"/>
      <c r="F6" s="117">
        <f>COUNTIF(G$9:G$1004,"Skipped")</f>
        <v>0</v>
      </c>
      <c r="G6" s="163">
        <f>COUNTA(A9:A1004)</f>
        <v>0</v>
      </c>
      <c r="H6" s="164"/>
      <c r="I6" s="165"/>
      <c r="J6" s="63"/>
      <c r="K6" s="61" t="s">
        <v>60</v>
      </c>
    </row>
    <row r="7" spans="1:11" s="61" customFormat="1" ht="15" customHeight="1">
      <c r="D7" s="64"/>
      <c r="E7" s="64"/>
      <c r="F7" s="64"/>
      <c r="G7" s="62"/>
      <c r="H7" s="62"/>
      <c r="I7" s="62"/>
      <c r="J7" s="63"/>
    </row>
    <row r="8" spans="1:11" s="61" customFormat="1" ht="25.5" customHeight="1">
      <c r="A8" s="65" t="s">
        <v>34</v>
      </c>
      <c r="B8" s="65" t="s">
        <v>35</v>
      </c>
      <c r="C8" s="65" t="s">
        <v>36</v>
      </c>
      <c r="D8" s="65" t="s">
        <v>37</v>
      </c>
      <c r="E8" s="66" t="s">
        <v>66</v>
      </c>
      <c r="F8" s="66" t="s">
        <v>38</v>
      </c>
      <c r="G8" s="66" t="s">
        <v>39</v>
      </c>
      <c r="H8" s="66" t="s">
        <v>40</v>
      </c>
      <c r="I8" s="65" t="s">
        <v>41</v>
      </c>
      <c r="J8" s="67"/>
    </row>
    <row r="9" spans="1:11" s="61" customFormat="1" ht="15.75" customHeight="1">
      <c r="A9" s="68"/>
      <c r="B9" s="68" t="s">
        <v>62</v>
      </c>
      <c r="C9" s="69"/>
      <c r="D9" s="69"/>
      <c r="E9" s="69"/>
      <c r="F9" s="69"/>
      <c r="G9" s="69"/>
      <c r="H9" s="69"/>
      <c r="I9" s="70"/>
      <c r="J9" s="71"/>
    </row>
    <row r="10" spans="1:11" s="76" customFormat="1">
      <c r="A10" s="72"/>
      <c r="B10" s="125"/>
      <c r="C10" s="118"/>
      <c r="D10" s="124"/>
      <c r="E10" s="124"/>
      <c r="F10" s="73"/>
      <c r="G10" s="118"/>
      <c r="H10" s="72"/>
      <c r="I10" s="74"/>
      <c r="J10" s="75"/>
    </row>
    <row r="11" spans="1:11" s="76" customFormat="1">
      <c r="A11" s="72"/>
      <c r="B11" s="123"/>
      <c r="C11" s="118"/>
      <c r="D11" s="124"/>
      <c r="E11" s="124"/>
      <c r="F11" s="73"/>
      <c r="G11" s="118"/>
      <c r="H11" s="72"/>
      <c r="I11" s="74"/>
      <c r="J11" s="75"/>
    </row>
    <row r="12" spans="1:11" s="76" customFormat="1">
      <c r="A12" s="72"/>
      <c r="B12" s="118"/>
      <c r="C12" s="118"/>
      <c r="D12" s="124"/>
      <c r="E12" s="124"/>
      <c r="F12" s="73"/>
      <c r="G12" s="118"/>
      <c r="H12" s="72"/>
      <c r="I12" s="74"/>
      <c r="J12" s="75"/>
    </row>
    <row r="13" spans="1:11" s="76" customFormat="1">
      <c r="A13" s="72"/>
      <c r="B13" s="118"/>
      <c r="C13" s="118"/>
      <c r="D13" s="124"/>
      <c r="E13" s="124"/>
      <c r="F13" s="73"/>
      <c r="G13" s="118"/>
      <c r="H13" s="72"/>
      <c r="I13" s="74"/>
      <c r="J13" s="75"/>
    </row>
    <row r="14" spans="1:11" s="76" customFormat="1">
      <c r="A14" s="72"/>
      <c r="B14" s="118"/>
      <c r="C14" s="118"/>
      <c r="D14" s="124"/>
      <c r="E14" s="124"/>
      <c r="F14" s="73"/>
      <c r="G14" s="118"/>
      <c r="H14" s="72"/>
      <c r="I14" s="74"/>
      <c r="J14" s="75"/>
    </row>
    <row r="15" spans="1:11" s="76" customFormat="1" ht="27.45" customHeight="1">
      <c r="A15" s="72"/>
      <c r="B15" s="123"/>
      <c r="C15" s="118"/>
      <c r="D15" s="124"/>
      <c r="E15" s="124"/>
      <c r="F15" s="73"/>
      <c r="G15" s="118"/>
      <c r="H15" s="72"/>
      <c r="I15" s="74"/>
      <c r="J15" s="75"/>
    </row>
    <row r="16" spans="1:11" s="76" customFormat="1">
      <c r="A16" s="72"/>
      <c r="B16" s="123"/>
      <c r="C16" s="118"/>
      <c r="D16" s="124"/>
      <c r="E16" s="124"/>
      <c r="F16" s="73"/>
      <c r="G16" s="118"/>
      <c r="H16" s="72"/>
      <c r="I16" s="74"/>
      <c r="J16" s="75"/>
    </row>
    <row r="17" spans="1:10" s="76" customFormat="1">
      <c r="A17" s="72"/>
      <c r="B17" s="123"/>
      <c r="C17" s="118"/>
      <c r="D17" s="124"/>
      <c r="E17" s="124"/>
      <c r="F17" s="73"/>
      <c r="G17" s="118"/>
      <c r="H17" s="72"/>
      <c r="I17" s="74"/>
      <c r="J17" s="75"/>
    </row>
    <row r="18" spans="1:10" s="76" customFormat="1">
      <c r="A18" s="72"/>
      <c r="B18" s="118"/>
      <c r="C18" s="118"/>
      <c r="D18" s="124"/>
      <c r="E18" s="124"/>
      <c r="F18" s="73"/>
      <c r="G18" s="118"/>
      <c r="H18" s="72"/>
      <c r="I18" s="74"/>
      <c r="J18" s="75"/>
    </row>
    <row r="19" spans="1:10" ht="32.549999999999997" customHeight="1">
      <c r="A19" s="72"/>
      <c r="B19" s="72"/>
      <c r="C19" s="72"/>
      <c r="D19" s="77"/>
      <c r="E19" s="77"/>
      <c r="F19" s="77"/>
      <c r="G19" s="118"/>
      <c r="H19" s="72"/>
      <c r="I19" s="74"/>
      <c r="J19" s="75"/>
    </row>
    <row r="20" spans="1:10">
      <c r="A20" s="72"/>
      <c r="B20" s="72"/>
      <c r="C20" s="72"/>
      <c r="D20" s="77"/>
      <c r="E20" s="77"/>
      <c r="F20" s="77"/>
      <c r="G20" s="118"/>
      <c r="H20" s="72"/>
      <c r="I20" s="74"/>
      <c r="J20" s="75"/>
    </row>
    <row r="21" spans="1:10" s="61" customFormat="1">
      <c r="A21" s="72"/>
      <c r="B21" s="72"/>
      <c r="C21" s="72"/>
      <c r="D21" s="77"/>
      <c r="E21" s="77"/>
      <c r="F21" s="72"/>
      <c r="G21" s="118"/>
      <c r="H21" s="72"/>
      <c r="I21" s="74"/>
      <c r="J21" s="71"/>
    </row>
    <row r="22" spans="1:10" ht="34.5" customHeight="1">
      <c r="A22" s="72"/>
      <c r="B22" s="72"/>
      <c r="C22" s="72"/>
      <c r="D22" s="77"/>
      <c r="E22" s="77"/>
      <c r="F22" s="72"/>
      <c r="G22" s="118"/>
      <c r="H22" s="78"/>
      <c r="I22" s="78"/>
      <c r="J22" s="75"/>
    </row>
    <row r="23" spans="1:10" ht="25.05" customHeight="1">
      <c r="A23" s="72"/>
      <c r="B23" s="72"/>
      <c r="C23" s="72"/>
      <c r="D23" s="77"/>
      <c r="E23" s="77"/>
      <c r="F23" s="72"/>
      <c r="G23" s="118"/>
      <c r="H23" s="78"/>
      <c r="I23" s="78"/>
    </row>
    <row r="24" spans="1:10" s="61" customFormat="1">
      <c r="A24" s="72"/>
      <c r="B24" s="72"/>
      <c r="C24" s="72"/>
      <c r="D24" s="77"/>
      <c r="E24" s="77"/>
      <c r="F24" s="72"/>
      <c r="G24" s="118"/>
      <c r="H24" s="78"/>
      <c r="I24" s="78"/>
      <c r="J24" s="71"/>
    </row>
    <row r="25" spans="1:10">
      <c r="A25" s="72"/>
      <c r="B25" s="72"/>
      <c r="C25" s="72"/>
      <c r="D25" s="77"/>
      <c r="E25" s="77"/>
      <c r="F25" s="72"/>
      <c r="G25" s="118"/>
      <c r="H25" s="78"/>
      <c r="I25" s="78"/>
      <c r="J25" s="75"/>
    </row>
    <row r="26" spans="1:10">
      <c r="A26" s="72"/>
      <c r="B26" s="72"/>
      <c r="C26" s="72"/>
      <c r="D26" s="77"/>
      <c r="E26" s="77"/>
      <c r="F26" s="72"/>
      <c r="G26" s="118"/>
      <c r="H26" s="78"/>
      <c r="I26" s="78"/>
    </row>
    <row r="27" spans="1:10">
      <c r="A27" s="72"/>
      <c r="B27" s="72"/>
      <c r="C27" s="72"/>
      <c r="D27" s="77"/>
      <c r="E27" s="77"/>
      <c r="F27" s="72"/>
      <c r="G27" s="118"/>
      <c r="H27" s="78"/>
      <c r="I27" s="78"/>
    </row>
    <row r="28" spans="1:10">
      <c r="A28" s="72"/>
      <c r="B28" s="72"/>
      <c r="C28" s="72"/>
      <c r="D28" s="77"/>
      <c r="E28" s="77"/>
      <c r="F28" s="72"/>
      <c r="G28" s="118"/>
      <c r="H28" s="78"/>
      <c r="I28" s="78"/>
    </row>
    <row r="29" spans="1:10">
      <c r="A29" s="72"/>
      <c r="B29" s="72"/>
      <c r="C29" s="72"/>
      <c r="D29" s="77"/>
      <c r="E29" s="77"/>
      <c r="F29" s="72"/>
      <c r="G29" s="118"/>
      <c r="H29" s="78"/>
      <c r="I29" s="78"/>
    </row>
    <row r="30" spans="1:10">
      <c r="A30" s="72"/>
      <c r="B30" s="72"/>
      <c r="C30" s="72"/>
      <c r="D30" s="77"/>
      <c r="E30" s="77"/>
      <c r="F30" s="72"/>
      <c r="G30" s="118"/>
      <c r="H30" s="78"/>
      <c r="I30" s="78"/>
    </row>
    <row r="31" spans="1:10">
      <c r="A31" s="72"/>
      <c r="B31" s="72"/>
      <c r="C31" s="72"/>
      <c r="D31" s="77"/>
      <c r="E31" s="77"/>
      <c r="F31" s="72"/>
      <c r="G31" s="118"/>
      <c r="H31" s="78"/>
      <c r="I31" s="78"/>
    </row>
    <row r="32" spans="1:10">
      <c r="A32" s="72"/>
      <c r="B32" s="72"/>
      <c r="C32" s="72"/>
      <c r="D32" s="77"/>
      <c r="E32" s="77"/>
      <c r="F32" s="72"/>
      <c r="G32" s="118"/>
      <c r="H32" s="78"/>
      <c r="I32" s="78"/>
    </row>
    <row r="33" spans="1:9">
      <c r="A33" s="72"/>
      <c r="B33" s="72"/>
      <c r="C33" s="72"/>
      <c r="D33" s="77"/>
      <c r="E33" s="77"/>
      <c r="F33" s="72"/>
      <c r="G33" s="118"/>
      <c r="H33" s="78"/>
      <c r="I33" s="78"/>
    </row>
  </sheetData>
  <mergeCells count="5">
    <mergeCell ref="B2:I2"/>
    <mergeCell ref="B3:I3"/>
    <mergeCell ref="B4:I4"/>
    <mergeCell ref="G5:I5"/>
    <mergeCell ref="G6:I6"/>
  </mergeCells>
  <dataValidations count="1">
    <dataValidation type="list" allowBlank="1" showErrorMessage="1" sqref="G1 G7:G153" xr:uid="{E4DBB48A-5B73-4247-88B1-3B7696CE4613}">
      <formula1>$K$2:$K$6</formula1>
      <formula2>0</formula2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A2A741C5885C41AB9A358CCBEA8A85" ma:contentTypeVersion="4" ma:contentTypeDescription="Create a new document." ma:contentTypeScope="" ma:versionID="1696f36ed93db054fc8f4d62be39c1ae">
  <xsd:schema xmlns:xsd="http://www.w3.org/2001/XMLSchema" xmlns:p="http://schemas.microsoft.com/office/2006/metadata/properties" xmlns:ns1="http://schemas.microsoft.com/sharepoint/v3" xmlns:ns2="41A7A25E-88C5-415C-AB9A-358CCBEA8A85" xmlns:ns3="cd6d2771-e08b-42a3-90f8-eca630337659" targetNamespace="http://schemas.microsoft.com/office/2006/metadata/properties" ma:root="true" ma:fieldsID="bffc5b2d08ab4fb7daf98c77989d8342" ns1:_="" ns2:_="" ns3:_="">
    <xsd:import namespace="http://schemas.microsoft.com/sharepoint/v3"/>
    <xsd:import namespace="41A7A25E-88C5-415C-AB9A-358CCBEA8A85"/>
    <xsd:import namespace="cd6d2771-e08b-42a3-90f8-eca630337659"/>
    <xsd:element name="properties">
      <xsd:complexType>
        <xsd:sequence>
          <xsd:element name="documentManagement">
            <xsd:complexType>
              <xsd:all>
                <xsd:element ref="ns1:_ModerationComments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2:Priority" minOccurs="0"/>
                <xsd:element ref="ns1:ContentTypeId" minOccurs="0"/>
                <xsd:element ref="ns1:TemplateUrl" minOccurs="0"/>
                <xsd:element ref="ns1:xd_ProgID" minOccurs="0"/>
                <xsd:element ref="ns1:xd_Signature" minOccurs="0"/>
                <xsd:element ref="ns3:Number_x0020_Of_x0020_Viewer" minOccurs="0"/>
                <xsd:element ref="ns1: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MetaInfo" minOccurs="0"/>
                <xsd:element ref="ns1:_Level" minOccurs="0"/>
                <xsd:element ref="ns1:_IsCurrentVersion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_ModerationComments" ma:index="0" nillable="true" ma:displayName="Approver Comments" ma:hidden="true" ma:internalName="_ModerationComments" ma:readOnly="true">
      <xsd:simpleType>
        <xsd:restriction base="dms:Note"/>
      </xsd:simpleType>
    </xsd:element>
    <xsd:element name="File_x0020_Type" ma:index="4" nillable="true" ma:displayName="File Type" ma:hidden="true" ma:internalName="File_x0020_Type" ma:readOnly="true">
      <xsd:simpleType>
        <xsd:restriction base="dms:Text"/>
      </xsd:simpleType>
    </xsd:element>
    <xsd:element name="HTML_x0020_File_x0020_Type" ma:index="5" nillable="true" ma:displayName="HTML File Type" ma:hidden="true" ma:internalName="HTML_x0020_File_x0020_Type" ma:readOnly="true">
      <xsd:simpleType>
        <xsd:restriction base="dms:Text"/>
      </xsd:simpleType>
    </xsd:element>
    <xsd:element name="_SourceUrl" ma:index="6" nillable="true" ma:displayName="Source Url" ma:hidden="true" ma:internalName="_SourceUrl">
      <xsd:simpleType>
        <xsd:restriction base="dms:Text"/>
      </xsd:simpleType>
    </xsd:element>
    <xsd:element name="_SharedFileIndex" ma:index="7" nillable="true" ma:displayName="Shared File Index" ma:hidden="true" ma:internalName="_SharedFileIndex">
      <xsd:simpleType>
        <xsd:restriction base="dms:Text"/>
      </xsd:simpleType>
    </xsd:element>
    <xsd:element name="ContentTypeId" ma:index="10" nillable="true" ma:displayName="Content Type ID" ma:hidden="true" ma:internalName="ContentTypeId" ma:readOnly="true">
      <xsd:simpleType>
        <xsd:restriction base="dms:Unknown"/>
      </xsd:simpleType>
    </xsd:element>
    <xsd:element name="TemplateUrl" ma:index="11" nillable="true" ma:displayName="Template Link" ma:hidden="true" ma:internalName="TemplateUrl">
      <xsd:simpleType>
        <xsd:restriction base="dms:Text"/>
      </xsd:simpleType>
    </xsd:element>
    <xsd:element name="xd_ProgID" ma:index="12" nillable="true" ma:displayName="Html File Link" ma:hidden="true" ma:internalName="xd_ProgID">
      <xsd:simpleType>
        <xsd:restriction base="dms:Text"/>
      </xsd:simpleType>
    </xsd:element>
    <xsd:element name="xd_Signature" ma:index="13" nillable="true" ma:displayName="Is Signed" ma:hidden="true" ma:internalName="xd_Signature" ma:readOnly="true">
      <xsd:simpleType>
        <xsd:restriction base="dms:Boolean"/>
      </xsd:simpleType>
    </xsd:element>
    <xsd:element name="ID" ma:index="15" nillable="true" ma:displayName="ID" ma:internalName="ID" ma:readOnly="true">
      <xsd:simpleType>
        <xsd:restriction base="dms:Unknown"/>
      </xsd:simpleType>
    </xsd:element>
    <xsd:element name="Author" ma:index="18" nillable="true" ma:displayName="Created By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20" nillable="true" ma:displayName="Modified By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21" nillable="true" ma:displayName="Has Copy Destinations" ma:hidden="true" ma:internalName="_HasCopyDestinations" ma:readOnly="true">
      <xsd:simpleType>
        <xsd:restriction base="dms:Boolean"/>
      </xsd:simpleType>
    </xsd:element>
    <xsd:element name="_CopySource" ma:index="22" nillable="true" ma:displayName="Copy Source" ma:description="" ma:internalName="_CopySource" ma:readOnly="true">
      <xsd:simpleType>
        <xsd:restriction base="dms:Text"/>
      </xsd:simpleType>
    </xsd:element>
    <xsd:element name="_ModerationStatus" ma:index="23" nillable="true" ma:displayName="Approval Status" ma:default="0" ma:hidden="true" ma:internalName="_ModerationStatus" ma:readOnly="true">
      <xsd:simpleType>
        <xsd:restriction base="dms:Unknown"/>
      </xsd:simpleType>
    </xsd:element>
    <xsd:element name="FileRef" ma:index="24" nillable="true" ma:displayName="URL Path" ma:hidden="true" ma:list="Docs" ma:internalName="FileRef" ma:readOnly="true" ma:showField="FullUrl">
      <xsd:simpleType>
        <xsd:restriction base="dms:Lookup"/>
      </xsd:simpleType>
    </xsd:element>
    <xsd:element name="FileDirRef" ma:index="25" nillable="true" ma:displayName="Path" ma:hidden="true" ma:list="Docs" ma:internalName="FileDirRef" ma:readOnly="true" ma:showField="DirName">
      <xsd:simpleType>
        <xsd:restriction base="dms:Lookup"/>
      </xsd:simpleType>
    </xsd:element>
    <xsd:element name="Last_x0020_Modified" ma:index="26" nillable="true" ma:displayName="Modified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27" nillable="true" ma:displayName="Created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28" nillable="true" ma:displayName="File Size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29" nillable="true" ma:displayName="Item Type" ma:hidden="true" ma:list="Docs" ma:internalName="FSObjType" ma:readOnly="true" ma:showField="FSType">
      <xsd:simpleType>
        <xsd:restriction base="dms:Lookup"/>
      </xsd:simpleType>
    </xsd:element>
    <xsd:element name="CheckedOutUserId" ma:index="31" nillable="true" ma:displayName="ID of the User who has the item Checked Ou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32" nillable="true" ma:displayName="Is Checked out to local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33" nillable="true" ma:displayName="Checked Out T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34" nillable="true" ma:displayName="Unique Id" ma:hidden="true" ma:list="Docs" ma:internalName="UniqueId" ma:readOnly="true" ma:showField="UniqueId">
      <xsd:simpleType>
        <xsd:restriction base="dms:Lookup"/>
      </xsd:simpleType>
    </xsd:element>
    <xsd:element name="ProgId" ma:index="3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3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37" nillable="true" ma:displayName="Virus Status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38" nillable="true" ma:displayName="Checked Out T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39" nillable="true" ma:displayName="Check In Comment" ma:format="TRUE" ma:list="Docs" ma:internalName="_CheckinComment" ma:readOnly="true" ma:showField="CheckinComment">
      <xsd:simpleType>
        <xsd:restriction base="dms:Lookup"/>
      </xsd:simpleType>
    </xsd:element>
    <xsd:element name="MetaInfo" ma:index="50" nillable="true" ma:displayName="Property Bag" ma:hidden="true" ma:list="Docs" ma:internalName="MetaInfo" ma:showField="MetaInfo">
      <xsd:simpleType>
        <xsd:restriction base="dms:Lookup"/>
      </xsd:simpleType>
    </xsd:element>
    <xsd:element name="_Level" ma:index="51" nillable="true" ma:displayName="Level" ma:hidden="true" ma:internalName="_Level" ma:readOnly="true">
      <xsd:simpleType>
        <xsd:restriction base="dms:Unknown"/>
      </xsd:simpleType>
    </xsd:element>
    <xsd:element name="_IsCurrentVersion" ma:index="52" nillable="true" ma:displayName="Is Current Version" ma:hidden="true" ma:internalName="_IsCurrentVersion" ma:readOnly="true">
      <xsd:simpleType>
        <xsd:restriction base="dms:Boolean"/>
      </xsd:simpleType>
    </xsd:element>
    <xsd:element name="owshiddenversion" ma:index="56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7" nillable="true" ma:displayName="UI Version" ma:hidden="true" ma:internalName="_UIVersion" ma:readOnly="true">
      <xsd:simpleType>
        <xsd:restriction base="dms:Unknown"/>
      </xsd:simpleType>
    </xsd:element>
    <xsd:element name="_UIVersionString" ma:index="58" nillable="true" ma:displayName="Version" ma:internalName="_UIVersionString" ma:readOnly="true">
      <xsd:simpleType>
        <xsd:restriction base="dms:Text"/>
      </xsd:simpleType>
    </xsd:element>
    <xsd:element name="InstanceID" ma:index="59" nillable="true" ma:displayName="Instance ID" ma:hidden="true" ma:internalName="InstanceID" ma:readOnly="true">
      <xsd:simpleType>
        <xsd:restriction base="dms:Unknown"/>
      </xsd:simpleType>
    </xsd:element>
    <xsd:element name="Order" ma:index="60" nillable="true" ma:displayName="Order" ma:hidden="true" ma:internalName="Order">
      <xsd:simpleType>
        <xsd:restriction base="dms:Number"/>
      </xsd:simpleType>
    </xsd:element>
    <xsd:element name="GUID" ma:index="61" nillable="true" ma:displayName="GUID" ma:hidden="true" ma:internalName="GUID" ma:readOnly="true">
      <xsd:simpleType>
        <xsd:restriction base="dms:Unknown"/>
      </xsd:simpleType>
    </xsd:element>
    <xsd:element name="WorkflowVersion" ma:index="62" nillable="true" ma:displayName="Workflow Version" ma:hidden="true" ma:internalName="WorkflowVersion" ma:readOnly="true">
      <xsd:simpleType>
        <xsd:restriction base="dms:Unknown"/>
      </xsd:simpleType>
    </xsd:element>
    <xsd:element name="WorkflowInstanceID" ma:index="63" nillable="true" ma:displayName="Workflow Instance ID" ma:hidden="true" ma:internalName="WorkflowInstanceID" ma:readOnly="true">
      <xsd:simpleType>
        <xsd:restriction base="dms:Unknown"/>
      </xsd:simpleType>
    </xsd:element>
    <xsd:element name="ParentVersionString" ma:index="64" nillable="true" ma:displayName="Source Version (Converted Doc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5" nillable="true" ma:displayName="Source Name (Converted Document)" ma:hidden="true" ma:list="Docs" ma:internalName="ParentLeafName" ma:readOnly="true" ma:showField="ParentLeafName">
      <xsd:simpleType>
        <xsd:restriction base="dms:Lookup"/>
      </xsd:simpleType>
    </xsd:element>
  </xsd:schema>
  <xsd:schema xmlns:xsd="http://www.w3.org/2001/XMLSchema" xmlns:dms="http://schemas.microsoft.com/office/2006/documentManagement/types" targetNamespace="41A7A25E-88C5-415C-AB9A-358CCBEA8A85" elementFormDefault="qualified">
    <xsd:import namespace="http://schemas.microsoft.com/office/2006/documentManagement/types"/>
    <xsd:element name="Priority" ma:index="9" nillable="true" ma:displayName="Priority" ma:internalName="Priority">
      <xsd:simpleType>
        <xsd:restriction base="dms:Number"/>
      </xsd:simpleType>
    </xsd:element>
  </xsd:schema>
  <xsd:schema xmlns:xsd="http://www.w3.org/2001/XMLSchema" xmlns:dms="http://schemas.microsoft.com/office/2006/documentManagement/types" targetNamespace="cd6d2771-e08b-42a3-90f8-eca630337659" elementFormDefault="qualified">
    <xsd:import namespace="http://schemas.microsoft.com/office/2006/documentManagement/types"/>
    <xsd:element name="Number_x0020_Of_x0020_Viewer" ma:index="14" nillable="true" ma:displayName="Number Of Viewer" ma:default="0" ma:internalName="Number_x0020_Of_x0020_Viewer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6" ma:displayName="Content Type" ma:readOnly="true"/>
        <xsd:element ref="dc:title" minOccurs="0" maxOccurs="1" ma:index="8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mplateUrl xmlns="http://schemas.microsoft.com/sharepoint/v3" xsi:nil="true"/>
    <Number_x0020_Of_x0020_Viewer xmlns="cd6d2771-e08b-42a3-90f8-eca630337659">0</Number_x0020_Of_x0020_Viewer>
    <_SourceUrl xmlns="http://schemas.microsoft.com/sharepoint/v3" xsi:nil="true"/>
    <Priority xmlns="41A7A25E-88C5-415C-AB9A-358CCBEA8A85" xsi:nil="true"/>
    <xd_ProgID xmlns="http://schemas.microsoft.com/sharepoint/v3" xsi:nil="true"/>
    <Order xmlns="http://schemas.microsoft.com/sharepoint/v3" xsi:nil="true"/>
    <_SharedFileIndex xmlns="http://schemas.microsoft.com/sharepoint/v3" xsi:nil="true"/>
    <MetaInfo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5ED280E-F51D-42B1-B363-4EC477D089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8618FE-843B-48E6-B1F2-2AB76D41F4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1A7A25E-88C5-415C-AB9A-358CCBEA8A85"/>
    <ds:schemaRef ds:uri="cd6d2771-e08b-42a3-90f8-eca630337659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DC00C6D-B0F1-4B72-938D-F7F8E3E8BC5D}">
  <ds:schemaRefs>
    <ds:schemaRef ds:uri="http://purl.org/dc/dcmitype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  <ds:schemaRef ds:uri="cd6d2771-e08b-42a3-90f8-eca630337659"/>
    <ds:schemaRef ds:uri="41A7A25E-88C5-415C-AB9A-358CCBEA8A85"/>
    <ds:schemaRef ds:uri="http://schemas.microsoft.com/sharepoint/v3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Cover</vt:lpstr>
      <vt:lpstr>TestDesign</vt:lpstr>
      <vt:lpstr>Test case List</vt:lpstr>
      <vt:lpstr>Module1</vt:lpstr>
      <vt:lpstr>Module2</vt:lpstr>
      <vt:lpstr>Module3</vt:lpstr>
      <vt:lpstr>Test Report</vt:lpstr>
      <vt:lpstr>Sheet1</vt:lpstr>
      <vt:lpstr>TestDesign!Print_Area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ND Võ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Quy Trinh</cp:lastModifiedBy>
  <cp:lastPrinted>2010-11-12T10:33:20Z</cp:lastPrinted>
  <dcterms:created xsi:type="dcterms:W3CDTF">2014-07-14T08:56:24Z</dcterms:created>
  <dcterms:modified xsi:type="dcterms:W3CDTF">2023-10-09T00:39:20Z</dcterms:modified>
</cp:coreProperties>
</file>