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roner/Documents/Dan/Books/p4da/Content/Chapters/15 Spreadsheets/problems/"/>
    </mc:Choice>
  </mc:AlternateContent>
  <xr:revisionPtr revIDLastSave="0" documentId="13_ncr:1_{B2BE1687-9943-9F40-89A8-BF452CCCC8AA}" xr6:coauthVersionLast="45" xr6:coauthVersionMax="45" xr10:uidLastSave="{00000000-0000-0000-0000-000000000000}"/>
  <bookViews>
    <workbookView xWindow="780" yWindow="960" windowWidth="27640" windowHeight="16160" xr2:uid="{00000000-000D-0000-FFFF-FFFF00000000}"/>
  </bookViews>
  <sheets>
    <sheet name="Income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8" i="1"/>
  <c r="F17" i="1" l="1"/>
  <c r="D17" i="1"/>
  <c r="C17" i="1"/>
  <c r="F10" i="1"/>
  <c r="D10" i="1"/>
  <c r="C10" i="1"/>
  <c r="F19" i="1" l="1"/>
  <c r="D19" i="1"/>
  <c r="C19" i="1"/>
</calcChain>
</file>

<file path=xl/sharedStrings.xml><?xml version="1.0" encoding="utf-8"?>
<sst xmlns="http://schemas.openxmlformats.org/spreadsheetml/2006/main" count="31" uniqueCount="31">
  <si>
    <t>CODE</t>
  </si>
  <si>
    <t>Description</t>
  </si>
  <si>
    <t>Act2019</t>
  </si>
  <si>
    <t>SALE</t>
  </si>
  <si>
    <t>Sales Revenue</t>
  </si>
  <si>
    <t>CGS</t>
  </si>
  <si>
    <t>Cost of Goods Sold</t>
  </si>
  <si>
    <t>PROF</t>
  </si>
  <si>
    <t>GROSS PROFIT</t>
  </si>
  <si>
    <t>SGA</t>
  </si>
  <si>
    <t>ADV</t>
  </si>
  <si>
    <t>Advertising</t>
  </si>
  <si>
    <t>DEP</t>
  </si>
  <si>
    <t>Depreciation</t>
  </si>
  <si>
    <t>RENT</t>
  </si>
  <si>
    <t>Rental Expense</t>
  </si>
  <si>
    <t>OTHX</t>
  </si>
  <si>
    <t>Other Expense</t>
  </si>
  <si>
    <t>EXP</t>
  </si>
  <si>
    <t>TOTAL EXPENSES</t>
  </si>
  <si>
    <t>EBT</t>
  </si>
  <si>
    <t>EARNINGS BEFORE TAXES</t>
  </si>
  <si>
    <t># Division A - Income Statement - actual and year-ahead plan</t>
  </si>
  <si>
    <t>Act2020</t>
  </si>
  <si>
    <t>Proj2021</t>
  </si>
  <si>
    <t>Selling, General, and Admin</t>
  </si>
  <si>
    <t>Assumptions</t>
  </si>
  <si>
    <t>Sales Growth</t>
  </si>
  <si>
    <t>CGS %</t>
  </si>
  <si>
    <t>SG</t>
  </si>
  <si>
    <t>CGSP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</si>
</sst>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50" zoomScaleNormal="150" workbookViewId="0"/>
  </sheetViews>
  <sheetFormatPr baseColWidth="10" defaultRowHeight="16" x14ac:dyDescent="0.2"/>
  <cols>
    <col min="1" max="1" width="6.1640625" customWidth="1"/>
    <col min="2" max="2" width="24.33203125" bestFit="1" customWidth="1"/>
    <col min="3" max="4" width="7.83203125" bestFit="1" customWidth="1"/>
    <col min="5" max="5" width="5.1640625" customWidth="1"/>
    <col min="6" max="6" width="8.33203125" bestFit="1" customWidth="1"/>
  </cols>
  <sheetData>
    <row r="1" spans="1:6" x14ac:dyDescent="0.2">
      <c r="A1" t="s">
        <v>22</v>
      </c>
    </row>
    <row r="2" spans="1:6" x14ac:dyDescent="0.2">
      <c r="A2" t="s">
        <v>26</v>
      </c>
    </row>
    <row r="3" spans="1:6" x14ac:dyDescent="0.2">
      <c r="A3" t="s">
        <v>29</v>
      </c>
      <c r="B3" t="s">
        <v>27</v>
      </c>
      <c r="C3" s="2">
        <v>0.246</v>
      </c>
    </row>
    <row r="4" spans="1:6" x14ac:dyDescent="0.2">
      <c r="A4" t="s">
        <v>30</v>
      </c>
      <c r="B4" t="s">
        <v>28</v>
      </c>
      <c r="C4" s="2">
        <v>0.45</v>
      </c>
    </row>
    <row r="6" spans="1:6" x14ac:dyDescent="0.2">
      <c r="A6" t="s">
        <v>0</v>
      </c>
      <c r="B6" t="s">
        <v>1</v>
      </c>
      <c r="C6" s="1" t="s">
        <v>2</v>
      </c>
      <c r="D6" s="1" t="s">
        <v>23</v>
      </c>
      <c r="E6" s="1"/>
      <c r="F6" s="1" t="s">
        <v>24</v>
      </c>
    </row>
    <row r="8" spans="1:6" x14ac:dyDescent="0.2">
      <c r="A8" t="s">
        <v>3</v>
      </c>
      <c r="B8" t="s">
        <v>4</v>
      </c>
      <c r="C8">
        <v>43.9</v>
      </c>
      <c r="D8">
        <v>40.299999999999997</v>
      </c>
      <c r="F8" s="3">
        <f>D8*(1+C3)</f>
        <v>50.213799999999999</v>
      </c>
    </row>
    <row r="9" spans="1:6" x14ac:dyDescent="0.2">
      <c r="A9" t="s">
        <v>5</v>
      </c>
      <c r="B9" t="s">
        <v>6</v>
      </c>
      <c r="C9">
        <v>17.5</v>
      </c>
      <c r="D9">
        <v>18</v>
      </c>
      <c r="F9" s="3">
        <f>F8*C4</f>
        <v>22.596209999999999</v>
      </c>
    </row>
    <row r="10" spans="1:6" x14ac:dyDescent="0.2">
      <c r="A10" t="s">
        <v>7</v>
      </c>
      <c r="B10" t="s">
        <v>8</v>
      </c>
      <c r="C10">
        <f>C8-C9</f>
        <v>26.4</v>
      </c>
      <c r="D10">
        <f t="shared" ref="D10:F10" si="0">D8-D9</f>
        <v>22.299999999999997</v>
      </c>
      <c r="F10" s="3">
        <f t="shared" si="0"/>
        <v>27.61759</v>
      </c>
    </row>
    <row r="11" spans="1:6" x14ac:dyDescent="0.2">
      <c r="F11" s="3"/>
    </row>
    <row r="12" spans="1:6" x14ac:dyDescent="0.2">
      <c r="A12" t="s">
        <v>9</v>
      </c>
      <c r="B12" t="s">
        <v>25</v>
      </c>
      <c r="C12">
        <v>2.1</v>
      </c>
      <c r="D12">
        <v>1.8</v>
      </c>
      <c r="F12" s="3">
        <v>2.1</v>
      </c>
    </row>
    <row r="13" spans="1:6" x14ac:dyDescent="0.2">
      <c r="A13" t="s">
        <v>10</v>
      </c>
      <c r="B13" t="s">
        <v>11</v>
      </c>
      <c r="C13">
        <v>1.3</v>
      </c>
      <c r="D13">
        <v>1.2</v>
      </c>
      <c r="F13" s="3">
        <v>1.5</v>
      </c>
    </row>
    <row r="14" spans="1:6" x14ac:dyDescent="0.2">
      <c r="A14" t="s">
        <v>12</v>
      </c>
      <c r="B14" t="s">
        <v>13</v>
      </c>
      <c r="C14">
        <v>2.6</v>
      </c>
      <c r="D14">
        <v>2.5</v>
      </c>
      <c r="F14" s="3">
        <v>3.2</v>
      </c>
    </row>
    <row r="15" spans="1:6" x14ac:dyDescent="0.2">
      <c r="A15" t="s">
        <v>14</v>
      </c>
      <c r="B15" t="s">
        <v>15</v>
      </c>
      <c r="C15">
        <v>2.2000000000000002</v>
      </c>
      <c r="D15">
        <v>2.2000000000000002</v>
      </c>
      <c r="F15" s="3">
        <v>2.2000000000000002</v>
      </c>
    </row>
    <row r="16" spans="1:6" x14ac:dyDescent="0.2">
      <c r="A16" t="s">
        <v>16</v>
      </c>
      <c r="B16" t="s">
        <v>17</v>
      </c>
      <c r="C16">
        <v>3.1</v>
      </c>
      <c r="D16">
        <v>3.2</v>
      </c>
      <c r="F16" s="3">
        <v>3.4</v>
      </c>
    </row>
    <row r="17" spans="1:6" x14ac:dyDescent="0.2">
      <c r="A17" t="s">
        <v>18</v>
      </c>
      <c r="B17" t="s">
        <v>19</v>
      </c>
      <c r="C17">
        <f>SUM(C12:C16)</f>
        <v>11.299999999999999</v>
      </c>
      <c r="D17">
        <f t="shared" ref="D17:F17" si="1">SUM(D12:D16)</f>
        <v>10.9</v>
      </c>
      <c r="F17" s="3">
        <f t="shared" si="1"/>
        <v>12.4</v>
      </c>
    </row>
    <row r="18" spans="1:6" x14ac:dyDescent="0.2">
      <c r="F18" s="3"/>
    </row>
    <row r="19" spans="1:6" x14ac:dyDescent="0.2">
      <c r="A19" t="s">
        <v>20</v>
      </c>
      <c r="B19" t="s">
        <v>21</v>
      </c>
      <c r="C19">
        <f>C10-C17</f>
        <v>15.1</v>
      </c>
      <c r="D19">
        <f t="shared" ref="D19:F19" si="2">D10-D17</f>
        <v>11.399999999999997</v>
      </c>
      <c r="F19" s="3">
        <f t="shared" si="2"/>
        <v>15.21759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Daniel Groner</cp:lastModifiedBy>
  <dcterms:created xsi:type="dcterms:W3CDTF">2020-01-20T01:01:17Z</dcterms:created>
  <dcterms:modified xsi:type="dcterms:W3CDTF">2021-10-05T12:49:58Z</dcterms:modified>
</cp:coreProperties>
</file>