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rini/Documents/Shedd/biota_project_genomicshifts/"/>
    </mc:Choice>
  </mc:AlternateContent>
  <xr:revisionPtr revIDLastSave="0" documentId="13_ncr:1_{432E5805-73EE-1F4A-963C-57BD7CE537B9}" xr6:coauthVersionLast="47" xr6:coauthVersionMax="47" xr10:uidLastSave="{00000000-0000-0000-0000-000000000000}"/>
  <bookViews>
    <workbookView xWindow="10040" yWindow="500" windowWidth="22040" windowHeight="17620" activeTab="1" xr2:uid="{07AAFEEF-A83C-484C-8992-E89847C75F27}"/>
  </bookViews>
  <sheets>
    <sheet name="template" sheetId="1" r:id="rId1"/>
    <sheet name="data" sheetId="2" r:id="rId2"/>
  </sheets>
  <definedNames>
    <definedName name="_xlnm._FilterDatabase" localSheetId="1" hidden="1">data!$A$1:$P$353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2" l="1"/>
  <c r="N16" i="2"/>
  <c r="O7" i="2"/>
  <c r="O10" i="2"/>
  <c r="O9" i="2"/>
  <c r="O8" i="2"/>
  <c r="O6" i="2"/>
  <c r="O5" i="2"/>
  <c r="P10" i="2"/>
  <c r="P9" i="2"/>
  <c r="P8" i="2"/>
  <c r="P7" i="2"/>
  <c r="P6" i="2"/>
  <c r="P5" i="2"/>
  <c r="P4" i="2"/>
  <c r="O4" i="2"/>
  <c r="N10" i="2"/>
  <c r="N9" i="2"/>
  <c r="N8" i="2"/>
  <c r="N7" i="2"/>
  <c r="N6" i="2"/>
  <c r="N5" i="2"/>
  <c r="N4" i="2"/>
  <c r="N11" i="2" l="1"/>
</calcChain>
</file>

<file path=xl/sharedStrings.xml><?xml version="1.0" encoding="utf-8"?>
<sst xmlns="http://schemas.openxmlformats.org/spreadsheetml/2006/main" count="2584" uniqueCount="700">
  <si>
    <t xml:space="preserve">Bag </t>
  </si>
  <si>
    <t xml:space="preserve">Tube </t>
  </si>
  <si>
    <t xml:space="preserve">Species </t>
  </si>
  <si>
    <t xml:space="preserve">Site </t>
  </si>
  <si>
    <t xml:space="preserve">Camera </t>
  </si>
  <si>
    <t xml:space="preserve">Depth </t>
  </si>
  <si>
    <t xml:space="preserve">Notes </t>
  </si>
  <si>
    <t>Collector</t>
  </si>
  <si>
    <t>ssid</t>
  </si>
  <si>
    <t>pstr</t>
  </si>
  <si>
    <t>mcav</t>
  </si>
  <si>
    <t>dlab</t>
  </si>
  <si>
    <t>past</t>
  </si>
  <si>
    <t>sint</t>
  </si>
  <si>
    <t>cnat</t>
  </si>
  <si>
    <t xml:space="preserve">past </t>
  </si>
  <si>
    <t>Cunning1</t>
  </si>
  <si>
    <t>TC</t>
  </si>
  <si>
    <t>RK</t>
  </si>
  <si>
    <t>FL</t>
  </si>
  <si>
    <t>AB1</t>
  </si>
  <si>
    <t>F25_001</t>
  </si>
  <si>
    <t>F25_002</t>
  </si>
  <si>
    <t>F25_003</t>
  </si>
  <si>
    <t>NA</t>
  </si>
  <si>
    <t>F25_004</t>
  </si>
  <si>
    <t>F25_005</t>
  </si>
  <si>
    <t>sample too small</t>
  </si>
  <si>
    <t>Size</t>
  </si>
  <si>
    <t xml:space="preserve">Date </t>
  </si>
  <si>
    <t>F25_006</t>
  </si>
  <si>
    <t>F25_007</t>
  </si>
  <si>
    <t>F25_010</t>
  </si>
  <si>
    <t>F25_011</t>
  </si>
  <si>
    <t>F25_012</t>
  </si>
  <si>
    <t>F25_013</t>
  </si>
  <si>
    <t>F25_014</t>
  </si>
  <si>
    <t>F25_015</t>
  </si>
  <si>
    <t>F25_016</t>
  </si>
  <si>
    <t>F25_017</t>
  </si>
  <si>
    <t>F25_018</t>
  </si>
  <si>
    <t>F25_019</t>
  </si>
  <si>
    <t>F25_020</t>
  </si>
  <si>
    <t>F25_021</t>
  </si>
  <si>
    <t>F25_022</t>
  </si>
  <si>
    <t>F25_023</t>
  </si>
  <si>
    <t>F25_024</t>
  </si>
  <si>
    <t>F25_025</t>
  </si>
  <si>
    <t>F25_026</t>
  </si>
  <si>
    <t>F25_027</t>
  </si>
  <si>
    <t>F25_028</t>
  </si>
  <si>
    <t>F25_029</t>
  </si>
  <si>
    <t>F25_030</t>
  </si>
  <si>
    <t>F25_031</t>
  </si>
  <si>
    <t>F25_032</t>
  </si>
  <si>
    <t>F25_033</t>
  </si>
  <si>
    <t>Juvenile Y/N</t>
  </si>
  <si>
    <t>depth_ft</t>
  </si>
  <si>
    <t>Ofav</t>
  </si>
  <si>
    <t>Past</t>
  </si>
  <si>
    <t>Mcav</t>
  </si>
  <si>
    <t>Ssid</t>
  </si>
  <si>
    <t>Sint</t>
  </si>
  <si>
    <t>Pstr</t>
  </si>
  <si>
    <t>Cnat</t>
  </si>
  <si>
    <t>Dlab</t>
  </si>
  <si>
    <t>N</t>
  </si>
  <si>
    <t>Y</t>
  </si>
  <si>
    <t>bleached</t>
  </si>
  <si>
    <t>sample too small/</t>
  </si>
  <si>
    <t xml:space="preserve">Sint </t>
  </si>
  <si>
    <t>8x6</t>
  </si>
  <si>
    <t>10x5</t>
  </si>
  <si>
    <t>7x5</t>
  </si>
  <si>
    <t xml:space="preserve">not visible </t>
  </si>
  <si>
    <t>F25_039</t>
  </si>
  <si>
    <t>45x25</t>
  </si>
  <si>
    <t>pale</t>
  </si>
  <si>
    <t>35x15</t>
  </si>
  <si>
    <t>12x10</t>
  </si>
  <si>
    <t>4x1</t>
  </si>
  <si>
    <t>25x2</t>
  </si>
  <si>
    <t>4x2</t>
  </si>
  <si>
    <t>5x1</t>
  </si>
  <si>
    <t>3x1</t>
  </si>
  <si>
    <t>13x6</t>
  </si>
  <si>
    <t>2x1</t>
  </si>
  <si>
    <t>7x2</t>
  </si>
  <si>
    <t>17x7</t>
  </si>
  <si>
    <t>F25_040</t>
  </si>
  <si>
    <t>F25_035</t>
  </si>
  <si>
    <t>F25_037</t>
  </si>
  <si>
    <t>F25_036</t>
  </si>
  <si>
    <t>F25_038</t>
  </si>
  <si>
    <t>F25_034</t>
  </si>
  <si>
    <t>15x3</t>
  </si>
  <si>
    <t>18x5</t>
  </si>
  <si>
    <t>5x2</t>
  </si>
  <si>
    <t>10x18</t>
  </si>
  <si>
    <t>4x3</t>
  </si>
  <si>
    <t>3x2</t>
  </si>
  <si>
    <t>15x2</t>
  </si>
  <si>
    <t>10x11</t>
  </si>
  <si>
    <t xml:space="preserve">eaten by a grouper </t>
  </si>
  <si>
    <t>F25_043</t>
  </si>
  <si>
    <t>F25_041</t>
  </si>
  <si>
    <t>F25_042</t>
  </si>
  <si>
    <t>F25_045</t>
  </si>
  <si>
    <t>RC</t>
  </si>
  <si>
    <t>F25_076</t>
  </si>
  <si>
    <t>F25_077</t>
  </si>
  <si>
    <t>F25_078</t>
  </si>
  <si>
    <t>F25_079</t>
  </si>
  <si>
    <t>F25_080</t>
  </si>
  <si>
    <t>F25_081</t>
  </si>
  <si>
    <t>F25_082</t>
  </si>
  <si>
    <t>F25_083</t>
  </si>
  <si>
    <t>sample very small</t>
  </si>
  <si>
    <t>F25_086</t>
  </si>
  <si>
    <t>F25_084</t>
  </si>
  <si>
    <t>F25_088</t>
  </si>
  <si>
    <t>F25_085</t>
  </si>
  <si>
    <t>F25_089</t>
  </si>
  <si>
    <t>F25_087</t>
  </si>
  <si>
    <t>F25_095</t>
  </si>
  <si>
    <t>F25_096</t>
  </si>
  <si>
    <t>F25_097</t>
  </si>
  <si>
    <t>F25_098</t>
  </si>
  <si>
    <t>F25_094</t>
  </si>
  <si>
    <t>F25_099</t>
  </si>
  <si>
    <t>F25_100</t>
  </si>
  <si>
    <t>CD/RK</t>
  </si>
  <si>
    <t>1x1</t>
  </si>
  <si>
    <t>5x5</t>
  </si>
  <si>
    <t>8x5</t>
  </si>
  <si>
    <t>2x2</t>
  </si>
  <si>
    <t>10x7</t>
  </si>
  <si>
    <t>5x3</t>
  </si>
  <si>
    <t>15x20</t>
  </si>
  <si>
    <t>20x15</t>
  </si>
  <si>
    <t>3x3</t>
  </si>
  <si>
    <t>11x4</t>
  </si>
  <si>
    <t>9x4</t>
  </si>
  <si>
    <t>14x3</t>
  </si>
  <si>
    <t>15x5</t>
  </si>
  <si>
    <t>RC/RM</t>
  </si>
  <si>
    <t>F25_090</t>
  </si>
  <si>
    <t>F25_091</t>
  </si>
  <si>
    <t>F25_092</t>
  </si>
  <si>
    <t>F25_093</t>
  </si>
  <si>
    <t>9x2</t>
  </si>
  <si>
    <t>6x2</t>
  </si>
  <si>
    <t>21x9</t>
  </si>
  <si>
    <t>F25_052</t>
  </si>
  <si>
    <t>F25_053</t>
  </si>
  <si>
    <t>F25_051</t>
  </si>
  <si>
    <t>F25_068</t>
  </si>
  <si>
    <t>F25_054</t>
  </si>
  <si>
    <t>F25_058</t>
  </si>
  <si>
    <t>F25_055</t>
  </si>
  <si>
    <t>F25_057</t>
  </si>
  <si>
    <t>F25_069</t>
  </si>
  <si>
    <t>F25_070</t>
  </si>
  <si>
    <t>F25_048</t>
  </si>
  <si>
    <t>F25_059</t>
  </si>
  <si>
    <t>F25_071</t>
  </si>
  <si>
    <t>F25_072</t>
  </si>
  <si>
    <t>F25_073</t>
  </si>
  <si>
    <t>F25_075</t>
  </si>
  <si>
    <t>F25_074</t>
  </si>
  <si>
    <t>Sid</t>
  </si>
  <si>
    <t>F25_046</t>
  </si>
  <si>
    <t>F25_047</t>
  </si>
  <si>
    <t>F25_061</t>
  </si>
  <si>
    <t>F25_062</t>
  </si>
  <si>
    <t>F25_063</t>
  </si>
  <si>
    <t>F25_064</t>
  </si>
  <si>
    <t>F25_065</t>
  </si>
  <si>
    <t>F25_066</t>
  </si>
  <si>
    <t>F25_067</t>
  </si>
  <si>
    <t>F25_056</t>
  </si>
  <si>
    <t>F25_050</t>
  </si>
  <si>
    <t>F25_049</t>
  </si>
  <si>
    <t>no sample in bag</t>
  </si>
  <si>
    <t>F25_060</t>
  </si>
  <si>
    <t>J</t>
  </si>
  <si>
    <t>A</t>
  </si>
  <si>
    <t>Total</t>
  </si>
  <si>
    <t>CD/RC</t>
  </si>
  <si>
    <t>F25_126</t>
  </si>
  <si>
    <t>F25_121</t>
  </si>
  <si>
    <t>F25_124</t>
  </si>
  <si>
    <t>F25_125</t>
  </si>
  <si>
    <t>F25_120</t>
  </si>
  <si>
    <t>F25_123</t>
  </si>
  <si>
    <t>F25_122</t>
  </si>
  <si>
    <t>F25_119</t>
  </si>
  <si>
    <t>F25_118</t>
  </si>
  <si>
    <t>10x8</t>
  </si>
  <si>
    <t>50x70</t>
  </si>
  <si>
    <t>10x15</t>
  </si>
  <si>
    <t>25x10</t>
  </si>
  <si>
    <t>15x10</t>
  </si>
  <si>
    <t>10x10</t>
  </si>
  <si>
    <t>F25_107</t>
  </si>
  <si>
    <t>F25_108</t>
  </si>
  <si>
    <t>F25_109</t>
  </si>
  <si>
    <t>F25_110</t>
  </si>
  <si>
    <t>F25_111</t>
  </si>
  <si>
    <t>F25_112</t>
  </si>
  <si>
    <t>F25_113</t>
  </si>
  <si>
    <t>F25_114</t>
  </si>
  <si>
    <t>F25_115</t>
  </si>
  <si>
    <t>F25_116</t>
  </si>
  <si>
    <t>F25_117</t>
  </si>
  <si>
    <t>near_1516</t>
  </si>
  <si>
    <t>F25_103</t>
  </si>
  <si>
    <t>F25_105</t>
  </si>
  <si>
    <t>F25_102</t>
  </si>
  <si>
    <t>F25_106</t>
  </si>
  <si>
    <t>F25_101</t>
  </si>
  <si>
    <t>ZD</t>
  </si>
  <si>
    <t>25x3</t>
  </si>
  <si>
    <t>100x50</t>
  </si>
  <si>
    <t>150x100</t>
  </si>
  <si>
    <t>125x125</t>
  </si>
  <si>
    <t>25x25</t>
  </si>
  <si>
    <t>3x0.5</t>
  </si>
  <si>
    <t>WP_712</t>
  </si>
  <si>
    <t>45x30</t>
  </si>
  <si>
    <t>20x10</t>
  </si>
  <si>
    <t>20x12</t>
  </si>
  <si>
    <t>2x0.5</t>
  </si>
  <si>
    <t>30x10</t>
  </si>
  <si>
    <t>30x15</t>
  </si>
  <si>
    <t>WP3</t>
  </si>
  <si>
    <t>WP_312</t>
  </si>
  <si>
    <t>F25_191</t>
  </si>
  <si>
    <t>F25_192</t>
  </si>
  <si>
    <t>F25_193</t>
  </si>
  <si>
    <t>F25_194</t>
  </si>
  <si>
    <t>F25_195</t>
  </si>
  <si>
    <t>F25_196</t>
  </si>
  <si>
    <t>F25_197</t>
  </si>
  <si>
    <t>F25_198</t>
  </si>
  <si>
    <t>F25_199</t>
  </si>
  <si>
    <t>F25_200</t>
  </si>
  <si>
    <t>F25_201</t>
  </si>
  <si>
    <t>F25_202</t>
  </si>
  <si>
    <t>F25_203</t>
  </si>
  <si>
    <t>F25_204</t>
  </si>
  <si>
    <t>F25_205</t>
  </si>
  <si>
    <t>F25_206</t>
  </si>
  <si>
    <t>F25_207</t>
  </si>
  <si>
    <t>F25_208</t>
  </si>
  <si>
    <t>F25_209</t>
  </si>
  <si>
    <t>F25_210</t>
  </si>
  <si>
    <t>F25_211</t>
  </si>
  <si>
    <t>60x15</t>
  </si>
  <si>
    <t>18x2</t>
  </si>
  <si>
    <t>25x15</t>
  </si>
  <si>
    <t>WP_311_GPS5</t>
  </si>
  <si>
    <t>F25_162</t>
  </si>
  <si>
    <t>F25_163</t>
  </si>
  <si>
    <t>F25_164</t>
  </si>
  <si>
    <t>F25_165</t>
  </si>
  <si>
    <t>F25_166</t>
  </si>
  <si>
    <t>F25_167</t>
  </si>
  <si>
    <t>F25_168</t>
  </si>
  <si>
    <t>F25_169</t>
  </si>
  <si>
    <t>F25_170</t>
  </si>
  <si>
    <t>F25_171</t>
  </si>
  <si>
    <t>F25_172</t>
  </si>
  <si>
    <t>F25_173</t>
  </si>
  <si>
    <t>F25_174</t>
  </si>
  <si>
    <t>F25_175</t>
  </si>
  <si>
    <t>F25_176</t>
  </si>
  <si>
    <t>F25_177</t>
  </si>
  <si>
    <t>F25_178</t>
  </si>
  <si>
    <t>F25_179</t>
  </si>
  <si>
    <t>F25_243</t>
  </si>
  <si>
    <t>F25_244</t>
  </si>
  <si>
    <t>F25_245</t>
  </si>
  <si>
    <t>F25_246</t>
  </si>
  <si>
    <t>F25_247</t>
  </si>
  <si>
    <t>F25_248</t>
  </si>
  <si>
    <t>F25_249</t>
  </si>
  <si>
    <t>F25_250</t>
  </si>
  <si>
    <t>F25_251</t>
  </si>
  <si>
    <t>F25_252</t>
  </si>
  <si>
    <t>F25_253</t>
  </si>
  <si>
    <t>F25_234</t>
  </si>
  <si>
    <t>F25_235</t>
  </si>
  <si>
    <t>F25_236</t>
  </si>
  <si>
    <t>F25_237</t>
  </si>
  <si>
    <t>F25_238</t>
  </si>
  <si>
    <t>F25_239</t>
  </si>
  <si>
    <t>F25_240</t>
  </si>
  <si>
    <t>F25_241</t>
  </si>
  <si>
    <t>F25_242</t>
  </si>
  <si>
    <t>35x10</t>
  </si>
  <si>
    <t>17x3</t>
  </si>
  <si>
    <t>22x11</t>
  </si>
  <si>
    <t>30x7</t>
  </si>
  <si>
    <t>40x12</t>
  </si>
  <si>
    <t>10x4</t>
  </si>
  <si>
    <t>20x1</t>
  </si>
  <si>
    <t>20x3</t>
  </si>
  <si>
    <t>20x5</t>
  </si>
  <si>
    <t>10x2</t>
  </si>
  <si>
    <t>32x13</t>
  </si>
  <si>
    <t>7x3</t>
  </si>
  <si>
    <t>20x7</t>
  </si>
  <si>
    <t>26x3</t>
  </si>
  <si>
    <t>20x2</t>
  </si>
  <si>
    <t>60x45</t>
  </si>
  <si>
    <t>45x15</t>
  </si>
  <si>
    <t>6x1</t>
  </si>
  <si>
    <t>15x7</t>
  </si>
  <si>
    <t>F25_183</t>
  </si>
  <si>
    <t>F25_184</t>
  </si>
  <si>
    <t>F25_187</t>
  </si>
  <si>
    <t>F25_188</t>
  </si>
  <si>
    <t>F25_189</t>
  </si>
  <si>
    <t>SS69</t>
  </si>
  <si>
    <t>F25_127</t>
  </si>
  <si>
    <t>F25_128</t>
  </si>
  <si>
    <t>F25_129</t>
  </si>
  <si>
    <t>F25_130</t>
  </si>
  <si>
    <t>F25_131</t>
  </si>
  <si>
    <t>F25_132</t>
  </si>
  <si>
    <t>F25_133</t>
  </si>
  <si>
    <t>F25_134</t>
  </si>
  <si>
    <t>F25_135</t>
  </si>
  <si>
    <t>F25_136</t>
  </si>
  <si>
    <t>F25_137</t>
  </si>
  <si>
    <t>F25_138</t>
  </si>
  <si>
    <t>F25_139</t>
  </si>
  <si>
    <t>F25_140</t>
  </si>
  <si>
    <t>F25_141</t>
  </si>
  <si>
    <t>F25_142</t>
  </si>
  <si>
    <t>F25_143</t>
  </si>
  <si>
    <t>F25_144</t>
  </si>
  <si>
    <t>F25_145</t>
  </si>
  <si>
    <t>F25_190</t>
  </si>
  <si>
    <t>F25_180</t>
  </si>
  <si>
    <t>F25_181</t>
  </si>
  <si>
    <t>F25_182</t>
  </si>
  <si>
    <t>F25_185</t>
  </si>
  <si>
    <t>F25_186</t>
  </si>
  <si>
    <t>25x12</t>
  </si>
  <si>
    <t>10x12</t>
  </si>
  <si>
    <t>20x13</t>
  </si>
  <si>
    <t>14x4</t>
  </si>
  <si>
    <t>20x14</t>
  </si>
  <si>
    <t>12x2</t>
  </si>
  <si>
    <t>25x9</t>
  </si>
  <si>
    <t>30x5</t>
  </si>
  <si>
    <t>115x50</t>
  </si>
  <si>
    <t>100x30</t>
  </si>
  <si>
    <t>200x100</t>
  </si>
  <si>
    <t>30x50</t>
  </si>
  <si>
    <t>40x20</t>
  </si>
  <si>
    <t>15x30</t>
  </si>
  <si>
    <t>70x40</t>
  </si>
  <si>
    <t>20x30</t>
  </si>
  <si>
    <t>30x40</t>
  </si>
  <si>
    <t>160x1--</t>
  </si>
  <si>
    <t>F25_146</t>
  </si>
  <si>
    <t>F25_147</t>
  </si>
  <si>
    <t>F25_148</t>
  </si>
  <si>
    <t>F25_149</t>
  </si>
  <si>
    <t>F25_150</t>
  </si>
  <si>
    <t>F25_151</t>
  </si>
  <si>
    <t>F25_152</t>
  </si>
  <si>
    <t>F25_153</t>
  </si>
  <si>
    <t>F25_154</t>
  </si>
  <si>
    <t>F25_155</t>
  </si>
  <si>
    <t>F25_156</t>
  </si>
  <si>
    <t>F25_157</t>
  </si>
  <si>
    <t>F25_158</t>
  </si>
  <si>
    <t>F25_159</t>
  </si>
  <si>
    <t>F25_160</t>
  </si>
  <si>
    <t>F25_161</t>
  </si>
  <si>
    <t>F25_233</t>
  </si>
  <si>
    <t>F25_232</t>
  </si>
  <si>
    <t>F25_224</t>
  </si>
  <si>
    <t>F25_230</t>
  </si>
  <si>
    <t>SSJoe</t>
  </si>
  <si>
    <t>SSJoe2</t>
  </si>
  <si>
    <t>sub adult</t>
  </si>
  <si>
    <t>1x0.5</t>
  </si>
  <si>
    <t>40x30</t>
  </si>
  <si>
    <t>20x25</t>
  </si>
  <si>
    <t>15x4</t>
  </si>
  <si>
    <t>4x4</t>
  </si>
  <si>
    <t>40x50</t>
  </si>
  <si>
    <t>80x70</t>
  </si>
  <si>
    <t>50x40</t>
  </si>
  <si>
    <t>7x15</t>
  </si>
  <si>
    <t>40x15</t>
  </si>
  <si>
    <t>70x30</t>
  </si>
  <si>
    <t>25x8</t>
  </si>
  <si>
    <t>10x6</t>
  </si>
  <si>
    <t>17x10</t>
  </si>
  <si>
    <t>12x4</t>
  </si>
  <si>
    <t>17x6</t>
  </si>
  <si>
    <t>9x5</t>
  </si>
  <si>
    <t>(SS1)</t>
  </si>
  <si>
    <t>pic on phone for waypoint coordinates</t>
  </si>
  <si>
    <t>F25_270</t>
  </si>
  <si>
    <t>F25_272</t>
  </si>
  <si>
    <t>F25_273</t>
  </si>
  <si>
    <t>F25_274</t>
  </si>
  <si>
    <t>F25_275</t>
  </si>
  <si>
    <t>F25_277</t>
  </si>
  <si>
    <t>F25_278</t>
  </si>
  <si>
    <t>F25_279</t>
  </si>
  <si>
    <t>10x3</t>
  </si>
  <si>
    <t>6x3</t>
  </si>
  <si>
    <t>HW</t>
  </si>
  <si>
    <t>F25_280</t>
  </si>
  <si>
    <t>F25_281</t>
  </si>
  <si>
    <t>F25_282</t>
  </si>
  <si>
    <t>F25_254</t>
  </si>
  <si>
    <t>F25_255</t>
  </si>
  <si>
    <t>F25_256</t>
  </si>
  <si>
    <t>F25_257</t>
  </si>
  <si>
    <t>F25_258</t>
  </si>
  <si>
    <t>1x.5</t>
  </si>
  <si>
    <t>9x7</t>
  </si>
  <si>
    <t>8x3</t>
  </si>
  <si>
    <t>2.5x5</t>
  </si>
  <si>
    <t>35x27</t>
  </si>
  <si>
    <t>4.5x3</t>
  </si>
  <si>
    <t>MCav</t>
  </si>
  <si>
    <t>12x5</t>
  </si>
  <si>
    <t>60x25</t>
  </si>
  <si>
    <t>8x15</t>
  </si>
  <si>
    <t>F25_301</t>
  </si>
  <si>
    <t>F25_297</t>
  </si>
  <si>
    <t>F25_299</t>
  </si>
  <si>
    <t>F25_290</t>
  </si>
  <si>
    <t>F25_286</t>
  </si>
  <si>
    <t>F25_287</t>
  </si>
  <si>
    <t>F25_285</t>
  </si>
  <si>
    <t>F25_288</t>
  </si>
  <si>
    <t>F25_300</t>
  </si>
  <si>
    <t>F25_264</t>
  </si>
  <si>
    <t>F25_298</t>
  </si>
  <si>
    <t>F25_289</t>
  </si>
  <si>
    <t>F25_295</t>
  </si>
  <si>
    <t>F25_294</t>
  </si>
  <si>
    <t>F25_291</t>
  </si>
  <si>
    <t>F25_292</t>
  </si>
  <si>
    <t>F25_293</t>
  </si>
  <si>
    <t>F25_302</t>
  </si>
  <si>
    <t>F25_284</t>
  </si>
  <si>
    <t>F25_263</t>
  </si>
  <si>
    <t>F25_268</t>
  </si>
  <si>
    <t>F25_283</t>
  </si>
  <si>
    <t>F25_269</t>
  </si>
  <si>
    <t>F25_266</t>
  </si>
  <si>
    <t>F25_259</t>
  </si>
  <si>
    <t>F25_267</t>
  </si>
  <si>
    <t>F25_260</t>
  </si>
  <si>
    <t>F25_261</t>
  </si>
  <si>
    <t>F25_262</t>
  </si>
  <si>
    <t>25x5</t>
  </si>
  <si>
    <t>20x9</t>
  </si>
  <si>
    <t>25x17</t>
  </si>
  <si>
    <t>7x1</t>
  </si>
  <si>
    <t>blank_1</t>
  </si>
  <si>
    <t>F25_336</t>
  </si>
  <si>
    <t>F25_335</t>
  </si>
  <si>
    <t>F25_324</t>
  </si>
  <si>
    <t>F25_318</t>
  </si>
  <si>
    <t>F25_321</t>
  </si>
  <si>
    <t>F25_333</t>
  </si>
  <si>
    <t>F25_319</t>
  </si>
  <si>
    <t>F25_317</t>
  </si>
  <si>
    <t>F25_334</t>
  </si>
  <si>
    <t>F25_330</t>
  </si>
  <si>
    <t>F25_325</t>
  </si>
  <si>
    <t>F25_328</t>
  </si>
  <si>
    <t>F25_331</t>
  </si>
  <si>
    <t>F25_332</t>
  </si>
  <si>
    <t>F25_326</t>
  </si>
  <si>
    <t>F25_327</t>
  </si>
  <si>
    <t>F25_320</t>
  </si>
  <si>
    <t>F25_329</t>
  </si>
  <si>
    <t>F25_323</t>
  </si>
  <si>
    <t>F25_316</t>
  </si>
  <si>
    <t>F25_311</t>
  </si>
  <si>
    <t>F25_315</t>
  </si>
  <si>
    <t>F25_308</t>
  </si>
  <si>
    <t>F25_310</t>
  </si>
  <si>
    <t>F25_309</t>
  </si>
  <si>
    <t>F25_305</t>
  </si>
  <si>
    <t>F25_314</t>
  </si>
  <si>
    <t>F25_306</t>
  </si>
  <si>
    <t>F25_313</t>
  </si>
  <si>
    <t>F25_304</t>
  </si>
  <si>
    <t>F25_303</t>
  </si>
  <si>
    <t>F25_307</t>
  </si>
  <si>
    <t>70x80</t>
  </si>
  <si>
    <t>7x8</t>
  </si>
  <si>
    <t>6x7</t>
  </si>
  <si>
    <t>2x3</t>
  </si>
  <si>
    <t>6x4</t>
  </si>
  <si>
    <t>4x5</t>
  </si>
  <si>
    <t>10x20</t>
  </si>
  <si>
    <t>F25_342</t>
  </si>
  <si>
    <t>F25_340</t>
  </si>
  <si>
    <t>F25_338</t>
  </si>
  <si>
    <t>F25_337</t>
  </si>
  <si>
    <t>F25_350</t>
  </si>
  <si>
    <t>F25_339</t>
  </si>
  <si>
    <t>F25_345</t>
  </si>
  <si>
    <t>F25_341</t>
  </si>
  <si>
    <t>F25_344</t>
  </si>
  <si>
    <t>F25_343</t>
  </si>
  <si>
    <t>F25_346</t>
  </si>
  <si>
    <t>F25_348</t>
  </si>
  <si>
    <t>F25_347</t>
  </si>
  <si>
    <t>F25_349</t>
  </si>
  <si>
    <t>1x2</t>
  </si>
  <si>
    <t>11x6</t>
  </si>
  <si>
    <t>3x4</t>
  </si>
  <si>
    <t>F25_351</t>
  </si>
  <si>
    <t>F25_352</t>
  </si>
  <si>
    <t>F25_353</t>
  </si>
  <si>
    <t>F25_354</t>
  </si>
  <si>
    <t>F25_355</t>
  </si>
  <si>
    <t>F25_356</t>
  </si>
  <si>
    <t>F25_357</t>
  </si>
  <si>
    <t>F25_358</t>
  </si>
  <si>
    <t>F25_359</t>
  </si>
  <si>
    <t>F25_360</t>
  </si>
  <si>
    <t>F25_361</t>
  </si>
  <si>
    <t>F25_362</t>
  </si>
  <si>
    <t>SS_RossCarlyTrinity</t>
  </si>
  <si>
    <t>7x10</t>
  </si>
  <si>
    <t>8x9</t>
  </si>
  <si>
    <t>CD</t>
  </si>
  <si>
    <t>F25_376</t>
  </si>
  <si>
    <t>F25_377</t>
  </si>
  <si>
    <t>F25_378</t>
  </si>
  <si>
    <t>F25_379</t>
  </si>
  <si>
    <t>F25_380</t>
  </si>
  <si>
    <t>F25_381</t>
  </si>
  <si>
    <t>F25_382</t>
  </si>
  <si>
    <t>F25_383</t>
  </si>
  <si>
    <t>F25_384</t>
  </si>
  <si>
    <t>F25_385</t>
  </si>
  <si>
    <t>F25_386</t>
  </si>
  <si>
    <t>F25_387</t>
  </si>
  <si>
    <t>F25_388</t>
  </si>
  <si>
    <t>F25_389</t>
  </si>
  <si>
    <t>F25_364</t>
  </si>
  <si>
    <t>F25_365</t>
  </si>
  <si>
    <t>F25_366</t>
  </si>
  <si>
    <t>F25_367</t>
  </si>
  <si>
    <t>F25_368</t>
  </si>
  <si>
    <t>F25_369</t>
  </si>
  <si>
    <t>F25_370</t>
  </si>
  <si>
    <t>F25_371</t>
  </si>
  <si>
    <t>F25_372</t>
  </si>
  <si>
    <t>F25_373</t>
  </si>
  <si>
    <t>F25_374</t>
  </si>
  <si>
    <t>F25_375</t>
  </si>
  <si>
    <t>SS67c*</t>
  </si>
  <si>
    <t>30x11</t>
  </si>
  <si>
    <t>20x20</t>
  </si>
  <si>
    <t>25x13</t>
  </si>
  <si>
    <t>10x1</t>
  </si>
  <si>
    <t>35x25</t>
  </si>
  <si>
    <t>8x2</t>
  </si>
  <si>
    <t>8x4</t>
  </si>
  <si>
    <t>30x9</t>
  </si>
  <si>
    <t>40x18</t>
  </si>
  <si>
    <t>17x19</t>
  </si>
  <si>
    <t>9x3</t>
  </si>
  <si>
    <t>F25_410</t>
  </si>
  <si>
    <t>F25_411</t>
  </si>
  <si>
    <t>F25_412</t>
  </si>
  <si>
    <t>F25_413</t>
  </si>
  <si>
    <t>F25_414</t>
  </si>
  <si>
    <t>F25_390</t>
  </si>
  <si>
    <t>F25_391</t>
  </si>
  <si>
    <t>F25_392</t>
  </si>
  <si>
    <t>F25_393</t>
  </si>
  <si>
    <t>F25_394</t>
  </si>
  <si>
    <t>F25_395</t>
  </si>
  <si>
    <t>F25_396</t>
  </si>
  <si>
    <t>F25_397</t>
  </si>
  <si>
    <t>F25_398</t>
  </si>
  <si>
    <t>F25_399</t>
  </si>
  <si>
    <t>F25_400</t>
  </si>
  <si>
    <t>F25_401</t>
  </si>
  <si>
    <t>F25_402</t>
  </si>
  <si>
    <t>F25_403</t>
  </si>
  <si>
    <t>F25_404</t>
  </si>
  <si>
    <t>F25_405</t>
  </si>
  <si>
    <t>F25_406</t>
  </si>
  <si>
    <t>F25_407</t>
  </si>
  <si>
    <t>RK/ZD</t>
  </si>
  <si>
    <t>F25_415</t>
  </si>
  <si>
    <t>F25_425</t>
  </si>
  <si>
    <t>F25_426</t>
  </si>
  <si>
    <t>F25_427</t>
  </si>
  <si>
    <t>F25_428</t>
  </si>
  <si>
    <t>F25_429</t>
  </si>
  <si>
    <t>F25_430</t>
  </si>
  <si>
    <t>F25_431</t>
  </si>
  <si>
    <t>F25_416</t>
  </si>
  <si>
    <t>F25_418</t>
  </si>
  <si>
    <t>F25_419</t>
  </si>
  <si>
    <t>F25_420</t>
  </si>
  <si>
    <t>F25_421</t>
  </si>
  <si>
    <t>F25_422</t>
  </si>
  <si>
    <t>F25_423</t>
  </si>
  <si>
    <t>??(368)</t>
  </si>
  <si>
    <t>F25_424</t>
  </si>
  <si>
    <t>F25_409</t>
  </si>
  <si>
    <t>F25_408</t>
  </si>
  <si>
    <t>F25_431 (check)?</t>
  </si>
  <si>
    <t>F25_432</t>
  </si>
  <si>
    <t>F25_433</t>
  </si>
  <si>
    <t>F25_435</t>
  </si>
  <si>
    <t>F25_434</t>
  </si>
  <si>
    <t>F25_436</t>
  </si>
  <si>
    <t>F25_437</t>
  </si>
  <si>
    <t>F25_438</t>
  </si>
  <si>
    <t>F25_439</t>
  </si>
  <si>
    <t>F25_440</t>
  </si>
  <si>
    <t>F25_441</t>
  </si>
  <si>
    <t>F25_442</t>
  </si>
  <si>
    <t>F25_464</t>
  </si>
  <si>
    <t>F25_465</t>
  </si>
  <si>
    <t>F25_466</t>
  </si>
  <si>
    <t>F25_467</t>
  </si>
  <si>
    <t>F25_468</t>
  </si>
  <si>
    <t>F25_469</t>
  </si>
  <si>
    <t>F25_470</t>
  </si>
  <si>
    <t>F25_471</t>
  </si>
  <si>
    <t>F25_472</t>
  </si>
  <si>
    <t>F25_473</t>
  </si>
  <si>
    <t>F25_474</t>
  </si>
  <si>
    <t>F25_475</t>
  </si>
  <si>
    <t>F25_476</t>
  </si>
  <si>
    <t>AB</t>
  </si>
  <si>
    <t>14x11</t>
  </si>
  <si>
    <t>11x2</t>
  </si>
  <si>
    <t>23x5</t>
  </si>
  <si>
    <t>SS101</t>
  </si>
  <si>
    <t>SS102</t>
  </si>
  <si>
    <t>RC/CD</t>
  </si>
  <si>
    <t>9x6</t>
  </si>
  <si>
    <t>16x10</t>
  </si>
  <si>
    <t>13x25</t>
  </si>
  <si>
    <t>F25_477</t>
  </si>
  <si>
    <t>F25_478</t>
  </si>
  <si>
    <t>F25_479</t>
  </si>
  <si>
    <t>F25_480</t>
  </si>
  <si>
    <t>F25_483</t>
  </si>
  <si>
    <t>F25_484</t>
  </si>
  <si>
    <t>F25_485</t>
  </si>
  <si>
    <t>F25_486</t>
  </si>
  <si>
    <t>F25_487</t>
  </si>
  <si>
    <t>F25_488</t>
  </si>
  <si>
    <t>F25_489</t>
  </si>
  <si>
    <t>F25_490</t>
  </si>
  <si>
    <t>F25_491</t>
  </si>
  <si>
    <t>F25_492</t>
  </si>
  <si>
    <t>F25_493</t>
  </si>
  <si>
    <t>F25_494</t>
  </si>
  <si>
    <t>F25_443</t>
  </si>
  <si>
    <t>F25_444</t>
  </si>
  <si>
    <t>F25_445</t>
  </si>
  <si>
    <t>F25_446</t>
  </si>
  <si>
    <t>F25_447</t>
  </si>
  <si>
    <t>F25_448</t>
  </si>
  <si>
    <t>F25_449</t>
  </si>
  <si>
    <t>F25_450</t>
  </si>
  <si>
    <t>F25_451</t>
  </si>
  <si>
    <t>F25_452</t>
  </si>
  <si>
    <t>F25_453</t>
  </si>
  <si>
    <t>F25_454</t>
  </si>
  <si>
    <t>F25_455</t>
  </si>
  <si>
    <t>F25_456</t>
  </si>
  <si>
    <t>F25_457</t>
  </si>
  <si>
    <t>F25_458</t>
  </si>
  <si>
    <t>(ask rich)</t>
  </si>
  <si>
    <t>F25_459</t>
  </si>
  <si>
    <t>F25_460</t>
  </si>
  <si>
    <t>F25_461</t>
  </si>
  <si>
    <t>F25_462</t>
  </si>
  <si>
    <t>F25_463</t>
  </si>
  <si>
    <t>WP_315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</si>
</sst>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u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0" xfId="0" applyFill="1"/>
    <xf numFmtId="0" fontId="3" fillId="0" borderId="0" xfId="0" applyFont="1"/>
    <xf numFmtId="0" fontId="1" fillId="0" borderId="2" xfId="0" applyFont="1" applyBorder="1"/>
    <xf numFmtId="0" fontId="1" fillId="0" borderId="3" xfId="0" applyFont="1" applyBorder="1"/>
    <xf numFmtId="0" fontId="0" fillId="3" borderId="0" xfId="0" applyFill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0" fillId="0" borderId="2" xfId="0" applyBorder="1"/>
    <xf numFmtId="0" fontId="0" fillId="0" borderId="2" xfId="0" applyBorder="1" applyAlignment="1">
      <alignment horizontal="left" indent="1"/>
    </xf>
    <xf numFmtId="0" fontId="0" fillId="0" borderId="9" xfId="0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1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A22E8-B7A9-374C-96B5-B94895259422}">
  <sheetPr>
    <pageSetUpPr fitToPage="1"/>
  </sheetPr>
  <dimension ref="A1:H81"/>
  <sheetViews>
    <sheetView zoomScale="135" workbookViewId="0">
      <selection sqref="A1:H1"/>
    </sheetView>
  </sheetViews>
  <sheetFormatPr baseColWidth="10" defaultRowHeight="16" x14ac:dyDescent="0.2"/>
  <cols>
    <col min="1" max="1" width="16.1640625" customWidth="1"/>
    <col min="2" max="2" width="20.83203125" customWidth="1"/>
    <col min="3" max="3" width="26.1640625" customWidth="1"/>
    <col min="4" max="4" width="25.6640625" customWidth="1"/>
    <col min="5" max="5" width="30.83203125" customWidth="1"/>
    <col min="6" max="6" width="40" customWidth="1"/>
    <col min="7" max="7" width="45.1640625" customWidth="1"/>
    <col min="8" max="8" width="63.83203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5</v>
      </c>
      <c r="H1" s="1" t="s">
        <v>6</v>
      </c>
    </row>
    <row r="2" spans="1:8" ht="40" customHeight="1" x14ac:dyDescent="0.2">
      <c r="A2" s="2">
        <v>51</v>
      </c>
      <c r="B2" s="2"/>
      <c r="C2" s="2" t="s">
        <v>8</v>
      </c>
      <c r="D2" s="2"/>
      <c r="E2" s="2"/>
      <c r="F2" s="2"/>
      <c r="G2" s="2"/>
      <c r="H2" s="2"/>
    </row>
    <row r="3" spans="1:8" ht="40" customHeight="1" x14ac:dyDescent="0.2">
      <c r="A3" s="2">
        <v>52</v>
      </c>
      <c r="B3" s="2"/>
      <c r="C3" s="2" t="s">
        <v>9</v>
      </c>
      <c r="D3" s="2"/>
      <c r="E3" s="2"/>
      <c r="F3" s="2"/>
      <c r="G3" s="2"/>
      <c r="H3" s="2"/>
    </row>
    <row r="4" spans="1:8" ht="40" customHeight="1" x14ac:dyDescent="0.2">
      <c r="A4" s="2">
        <v>53</v>
      </c>
      <c r="B4" s="2"/>
      <c r="C4" s="2" t="s">
        <v>10</v>
      </c>
      <c r="D4" s="2"/>
      <c r="E4" s="2"/>
      <c r="F4" s="2"/>
      <c r="G4" s="2"/>
      <c r="H4" s="2"/>
    </row>
    <row r="5" spans="1:8" ht="40" customHeight="1" x14ac:dyDescent="0.2">
      <c r="A5" s="2">
        <v>54</v>
      </c>
      <c r="B5" s="2"/>
      <c r="C5" s="2" t="s">
        <v>11</v>
      </c>
      <c r="D5" s="2"/>
      <c r="E5" s="2"/>
      <c r="F5" s="2"/>
      <c r="G5" s="2"/>
      <c r="H5" s="2"/>
    </row>
    <row r="6" spans="1:8" ht="40" customHeight="1" x14ac:dyDescent="0.2">
      <c r="A6" s="2">
        <v>55</v>
      </c>
      <c r="B6" s="2"/>
      <c r="C6" s="2" t="s">
        <v>12</v>
      </c>
      <c r="D6" s="2"/>
      <c r="E6" s="2"/>
      <c r="F6" s="2"/>
      <c r="G6" s="2"/>
      <c r="H6" s="2"/>
    </row>
    <row r="7" spans="1:8" ht="40" customHeight="1" x14ac:dyDescent="0.2">
      <c r="A7" s="2">
        <v>56</v>
      </c>
      <c r="B7" s="2"/>
      <c r="C7" s="2" t="s">
        <v>13</v>
      </c>
      <c r="D7" s="2"/>
      <c r="E7" s="2"/>
      <c r="F7" s="2"/>
      <c r="G7" s="2"/>
      <c r="H7" s="2"/>
    </row>
    <row r="8" spans="1:8" ht="40" customHeight="1" x14ac:dyDescent="0.2">
      <c r="A8" s="2">
        <v>57</v>
      </c>
      <c r="B8" s="2"/>
      <c r="C8" s="2" t="s">
        <v>10</v>
      </c>
      <c r="D8" s="2"/>
      <c r="E8" s="2"/>
      <c r="F8" s="2"/>
      <c r="G8" s="2"/>
      <c r="H8" s="2"/>
    </row>
    <row r="9" spans="1:8" ht="40" customHeight="1" x14ac:dyDescent="0.2">
      <c r="A9" s="2">
        <v>58</v>
      </c>
      <c r="B9" s="2"/>
      <c r="C9" s="2" t="s">
        <v>8</v>
      </c>
      <c r="D9" s="2"/>
      <c r="E9" s="2"/>
      <c r="F9" s="2"/>
      <c r="G9" s="2"/>
      <c r="H9" s="2"/>
    </row>
    <row r="10" spans="1:8" ht="40" customHeight="1" x14ac:dyDescent="0.2">
      <c r="A10" s="2">
        <v>59</v>
      </c>
      <c r="B10" s="2"/>
      <c r="C10" s="2" t="s">
        <v>13</v>
      </c>
      <c r="D10" s="2"/>
      <c r="E10" s="2"/>
      <c r="F10" s="2"/>
      <c r="G10" s="2"/>
      <c r="H10" s="2"/>
    </row>
    <row r="11" spans="1:8" ht="40" customHeight="1" x14ac:dyDescent="0.2">
      <c r="A11" s="2">
        <v>60</v>
      </c>
      <c r="B11" s="2"/>
      <c r="C11" s="2" t="s">
        <v>14</v>
      </c>
      <c r="D11" s="2"/>
      <c r="E11" s="2"/>
      <c r="F11" s="2"/>
      <c r="G11" s="2"/>
      <c r="H11" s="2"/>
    </row>
    <row r="12" spans="1:8" ht="40" customHeight="1" x14ac:dyDescent="0.2">
      <c r="A12" s="2">
        <v>62</v>
      </c>
      <c r="B12" s="2"/>
      <c r="C12" s="2" t="s">
        <v>14</v>
      </c>
      <c r="D12" s="2"/>
      <c r="E12" s="2"/>
      <c r="F12" s="2"/>
      <c r="G12" s="2"/>
      <c r="H12" s="2"/>
    </row>
    <row r="13" spans="1:8" ht="40" customHeight="1" x14ac:dyDescent="0.2">
      <c r="A13" s="2">
        <v>61</v>
      </c>
      <c r="B13" s="2"/>
      <c r="C13" s="2" t="s">
        <v>9</v>
      </c>
      <c r="D13" s="2"/>
      <c r="E13" s="2"/>
      <c r="F13" s="2"/>
      <c r="G13" s="2"/>
      <c r="H13" s="2"/>
    </row>
    <row r="14" spans="1:8" ht="40" customHeight="1" x14ac:dyDescent="0.2">
      <c r="A14" s="2">
        <v>63</v>
      </c>
      <c r="B14" s="2"/>
      <c r="C14" s="2" t="s">
        <v>10</v>
      </c>
      <c r="D14" s="2"/>
      <c r="E14" s="2"/>
      <c r="F14" s="2"/>
      <c r="G14" s="2"/>
      <c r="H14" s="2"/>
    </row>
    <row r="15" spans="1:8" ht="40" customHeight="1" x14ac:dyDescent="0.2">
      <c r="A15" s="2">
        <v>64</v>
      </c>
      <c r="B15" s="2"/>
      <c r="C15" s="2" t="s">
        <v>8</v>
      </c>
      <c r="D15" s="2"/>
      <c r="E15" s="2"/>
      <c r="F15" s="2"/>
      <c r="G15" s="2"/>
      <c r="H15" s="2"/>
    </row>
    <row r="16" spans="1:8" ht="40" customHeight="1" x14ac:dyDescent="0.2">
      <c r="A16" s="2">
        <v>65</v>
      </c>
      <c r="B16" s="2"/>
      <c r="C16" s="2" t="s">
        <v>13</v>
      </c>
      <c r="D16" s="2"/>
      <c r="E16" s="2"/>
      <c r="F16" s="2"/>
      <c r="G16" s="2"/>
      <c r="H16" s="2"/>
    </row>
    <row r="17" spans="1:8" ht="40" customHeight="1" x14ac:dyDescent="0.2">
      <c r="A17" s="2">
        <v>66</v>
      </c>
      <c r="B17" s="2"/>
      <c r="C17" s="2" t="s">
        <v>14</v>
      </c>
      <c r="D17" s="2"/>
      <c r="E17" s="2"/>
      <c r="F17" s="2"/>
      <c r="G17" s="2"/>
      <c r="H17" s="2"/>
    </row>
    <row r="18" spans="1:8" ht="40" customHeight="1" x14ac:dyDescent="0.2">
      <c r="A18" s="2">
        <v>67</v>
      </c>
      <c r="B18" s="2"/>
      <c r="C18" s="2" t="s">
        <v>10</v>
      </c>
      <c r="D18" s="2"/>
      <c r="E18" s="2"/>
      <c r="F18" s="2"/>
      <c r="G18" s="2"/>
      <c r="H18" s="2"/>
    </row>
    <row r="19" spans="1:8" ht="40" customHeight="1" x14ac:dyDescent="0.2">
      <c r="A19" s="2">
        <v>68</v>
      </c>
      <c r="B19" s="2"/>
      <c r="C19" s="2" t="s">
        <v>9</v>
      </c>
      <c r="D19" s="2"/>
      <c r="E19" s="2"/>
      <c r="F19" s="2"/>
      <c r="G19" s="2"/>
      <c r="H19" s="2"/>
    </row>
    <row r="20" spans="1:8" ht="40" customHeight="1" x14ac:dyDescent="0.2">
      <c r="A20" s="2">
        <v>69</v>
      </c>
      <c r="B20" s="2"/>
      <c r="C20" s="2" t="s">
        <v>15</v>
      </c>
      <c r="D20" s="2"/>
      <c r="E20" s="2"/>
      <c r="F20" s="2"/>
      <c r="G20" s="2"/>
      <c r="H20" s="2"/>
    </row>
    <row r="21" spans="1:8" ht="40" customHeight="1" x14ac:dyDescent="0.2">
      <c r="A21" s="2">
        <v>70</v>
      </c>
      <c r="B21" s="2"/>
      <c r="C21" s="2" t="s">
        <v>12</v>
      </c>
      <c r="D21" s="2"/>
      <c r="E21" s="2"/>
      <c r="F21" s="2"/>
      <c r="G21" s="2"/>
      <c r="H21" s="2"/>
    </row>
    <row r="22" spans="1:8" ht="40" customHeight="1" x14ac:dyDescent="0.2">
      <c r="A22" s="2"/>
      <c r="B22" s="2"/>
      <c r="C22" s="2"/>
      <c r="D22" s="2"/>
      <c r="E22" s="2"/>
      <c r="F22" s="2"/>
      <c r="G22" s="2"/>
      <c r="H22" s="2"/>
    </row>
    <row r="23" spans="1:8" ht="40" customHeight="1" x14ac:dyDescent="0.2">
      <c r="A23" s="2"/>
      <c r="B23" s="2"/>
      <c r="C23" s="2"/>
      <c r="D23" s="2"/>
      <c r="E23" s="2"/>
      <c r="F23" s="2"/>
      <c r="G23" s="2"/>
      <c r="H23" s="2"/>
    </row>
    <row r="24" spans="1:8" ht="40" customHeight="1" x14ac:dyDescent="0.2">
      <c r="A24" s="2"/>
      <c r="B24" s="2"/>
      <c r="C24" s="2"/>
      <c r="D24" s="2"/>
      <c r="E24" s="2"/>
      <c r="F24" s="2"/>
      <c r="G24" s="2"/>
      <c r="H24" s="2"/>
    </row>
    <row r="25" spans="1:8" ht="40" customHeight="1" x14ac:dyDescent="0.2">
      <c r="A25" s="2"/>
      <c r="B25" s="2"/>
      <c r="C25" s="2"/>
      <c r="D25" s="2"/>
      <c r="E25" s="2"/>
      <c r="F25" s="2"/>
      <c r="G25" s="2"/>
      <c r="H25" s="2"/>
    </row>
    <row r="26" spans="1:8" ht="40" customHeight="1" x14ac:dyDescent="0.2">
      <c r="A26" s="2"/>
      <c r="B26" s="2"/>
      <c r="C26" s="2"/>
      <c r="D26" s="2"/>
      <c r="E26" s="2"/>
      <c r="F26" s="2"/>
      <c r="G26" s="2"/>
      <c r="H26" s="2"/>
    </row>
    <row r="27" spans="1:8" ht="40" customHeight="1" x14ac:dyDescent="0.2">
      <c r="A27" s="2"/>
      <c r="B27" s="2"/>
      <c r="C27" s="2"/>
      <c r="D27" s="2"/>
      <c r="E27" s="2"/>
      <c r="F27" s="2"/>
      <c r="G27" s="2"/>
      <c r="H27" s="2"/>
    </row>
    <row r="28" spans="1:8" ht="40" customHeight="1" x14ac:dyDescent="0.2">
      <c r="A28" s="2"/>
      <c r="B28" s="2"/>
      <c r="C28" s="2"/>
      <c r="D28" s="2"/>
      <c r="E28" s="2"/>
      <c r="F28" s="2"/>
      <c r="G28" s="2"/>
      <c r="H28" s="2"/>
    </row>
    <row r="29" spans="1:8" ht="40" customHeight="1" x14ac:dyDescent="0.2">
      <c r="A29" s="2"/>
      <c r="B29" s="2"/>
      <c r="C29" s="2"/>
      <c r="D29" s="2"/>
      <c r="E29" s="2"/>
      <c r="F29" s="2"/>
      <c r="G29" s="2"/>
      <c r="H29" s="2"/>
    </row>
    <row r="30" spans="1:8" ht="40" customHeight="1" x14ac:dyDescent="0.2">
      <c r="A30" s="2"/>
      <c r="B30" s="2"/>
      <c r="C30" s="2"/>
      <c r="D30" s="2"/>
      <c r="E30" s="2"/>
      <c r="F30" s="2"/>
      <c r="G30" s="2"/>
      <c r="H30" s="2"/>
    </row>
    <row r="31" spans="1:8" ht="40" customHeight="1" x14ac:dyDescent="0.2">
      <c r="A31" s="2"/>
      <c r="B31" s="2"/>
      <c r="C31" s="2"/>
      <c r="D31" s="2"/>
      <c r="E31" s="2"/>
      <c r="F31" s="2"/>
      <c r="G31" s="2"/>
      <c r="H31" s="2"/>
    </row>
    <row r="32" spans="1:8" ht="40" customHeight="1" x14ac:dyDescent="0.2">
      <c r="A32" s="2"/>
      <c r="B32" s="2"/>
      <c r="C32" s="2"/>
      <c r="D32" s="2"/>
      <c r="E32" s="2"/>
      <c r="F32" s="2"/>
      <c r="G32" s="2"/>
      <c r="H32" s="2"/>
    </row>
    <row r="33" spans="1:8" ht="40" customHeight="1" x14ac:dyDescent="0.2">
      <c r="A33" s="2"/>
      <c r="B33" s="2"/>
      <c r="C33" s="2"/>
      <c r="D33" s="2"/>
      <c r="E33" s="2"/>
      <c r="F33" s="2"/>
      <c r="G33" s="2"/>
      <c r="H33" s="2"/>
    </row>
    <row r="34" spans="1:8" ht="40" customHeight="1" x14ac:dyDescent="0.2">
      <c r="A34" s="2"/>
      <c r="B34" s="2"/>
      <c r="C34" s="2"/>
      <c r="D34" s="2"/>
      <c r="E34" s="2"/>
      <c r="F34" s="2"/>
      <c r="G34" s="2"/>
      <c r="H34" s="2"/>
    </row>
    <row r="35" spans="1:8" ht="40" customHeight="1" x14ac:dyDescent="0.2"/>
    <row r="36" spans="1:8" ht="40" customHeight="1" x14ac:dyDescent="0.2"/>
    <row r="37" spans="1:8" ht="40" customHeight="1" x14ac:dyDescent="0.2"/>
    <row r="38" spans="1:8" ht="40" customHeight="1" x14ac:dyDescent="0.2"/>
    <row r="39" spans="1:8" ht="40" customHeight="1" x14ac:dyDescent="0.2"/>
    <row r="40" spans="1:8" ht="40" customHeight="1" x14ac:dyDescent="0.2"/>
    <row r="41" spans="1:8" ht="40" customHeight="1" x14ac:dyDescent="0.2"/>
    <row r="42" spans="1:8" ht="40" customHeight="1" x14ac:dyDescent="0.2"/>
    <row r="43" spans="1:8" ht="40" customHeight="1" x14ac:dyDescent="0.2"/>
    <row r="44" spans="1:8" ht="40" customHeight="1" x14ac:dyDescent="0.2"/>
    <row r="45" spans="1:8" ht="40" customHeight="1" x14ac:dyDescent="0.2"/>
    <row r="46" spans="1:8" ht="40" customHeight="1" x14ac:dyDescent="0.2"/>
    <row r="47" spans="1:8" ht="40" customHeight="1" x14ac:dyDescent="0.2"/>
    <row r="48" spans="1:8" ht="40" customHeight="1" x14ac:dyDescent="0.2"/>
    <row r="49" ht="40" customHeight="1" x14ac:dyDescent="0.2"/>
    <row r="50" ht="40" customHeight="1" x14ac:dyDescent="0.2"/>
    <row r="51" ht="40" customHeight="1" x14ac:dyDescent="0.2"/>
    <row r="52" ht="40" customHeight="1" x14ac:dyDescent="0.2"/>
    <row r="53" ht="40" customHeight="1" x14ac:dyDescent="0.2"/>
    <row r="54" ht="40" customHeight="1" x14ac:dyDescent="0.2"/>
    <row r="55" ht="40" customHeight="1" x14ac:dyDescent="0.2"/>
    <row r="56" ht="40" customHeight="1" x14ac:dyDescent="0.2"/>
    <row r="57" ht="40" customHeight="1" x14ac:dyDescent="0.2"/>
    <row r="58" ht="40" customHeight="1" x14ac:dyDescent="0.2"/>
    <row r="59" ht="40" customHeight="1" x14ac:dyDescent="0.2"/>
    <row r="60" ht="40" customHeight="1" x14ac:dyDescent="0.2"/>
    <row r="61" ht="40" customHeight="1" x14ac:dyDescent="0.2"/>
    <row r="62" ht="40" customHeight="1" x14ac:dyDescent="0.2"/>
    <row r="63" ht="40" customHeight="1" x14ac:dyDescent="0.2"/>
    <row r="64" ht="40" customHeight="1" x14ac:dyDescent="0.2"/>
    <row r="65" ht="25" customHeight="1" x14ac:dyDescent="0.2"/>
    <row r="66" ht="25" customHeight="1" x14ac:dyDescent="0.2"/>
    <row r="67" ht="25" customHeight="1" x14ac:dyDescent="0.2"/>
    <row r="68" ht="25" customHeight="1" x14ac:dyDescent="0.2"/>
    <row r="69" ht="25" customHeight="1" x14ac:dyDescent="0.2"/>
    <row r="70" ht="25" customHeight="1" x14ac:dyDescent="0.2"/>
    <row r="71" ht="25" customHeight="1" x14ac:dyDescent="0.2"/>
    <row r="72" ht="25" customHeight="1" x14ac:dyDescent="0.2"/>
    <row r="73" ht="25" customHeight="1" x14ac:dyDescent="0.2"/>
    <row r="74" ht="25" customHeight="1" x14ac:dyDescent="0.2"/>
    <row r="75" ht="25" customHeight="1" x14ac:dyDescent="0.2"/>
    <row r="76" ht="25" customHeight="1" x14ac:dyDescent="0.2"/>
    <row r="77" ht="25" customHeight="1" x14ac:dyDescent="0.2"/>
    <row r="78" ht="25" customHeight="1" x14ac:dyDescent="0.2"/>
    <row r="79" ht="25" customHeight="1" x14ac:dyDescent="0.2"/>
    <row r="80" ht="25" customHeight="1" x14ac:dyDescent="0.2"/>
    <row r="81" ht="25" customHeight="1" x14ac:dyDescent="0.2"/>
  </sheetData>
  <pageMargins left="0.7" right="0.7" top="0.75" bottom="0.75" header="0.3" footer="0.3"/>
  <pageSetup scale="4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618DA-7D2E-F14A-9531-A0F7323C3157}">
  <dimension ref="A1:P498"/>
  <sheetViews>
    <sheetView tabSelected="1" topLeftCell="A366" workbookViewId="0">
      <selection activeCell="J503" sqref="J503"/>
    </sheetView>
  </sheetViews>
  <sheetFormatPr baseColWidth="10" defaultRowHeight="16" x14ac:dyDescent="0.2"/>
  <cols>
    <col min="11" max="11" width="16.16406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28</v>
      </c>
      <c r="F1" s="1" t="s">
        <v>56</v>
      </c>
      <c r="G1" s="1" t="s">
        <v>29</v>
      </c>
      <c r="H1" s="1" t="s">
        <v>7</v>
      </c>
      <c r="I1" s="1" t="s">
        <v>4</v>
      </c>
      <c r="J1" s="1" t="s">
        <v>57</v>
      </c>
      <c r="K1" s="5" t="s">
        <v>6</v>
      </c>
    </row>
    <row r="2" spans="1:16" ht="17" thickBot="1" x14ac:dyDescent="0.25">
      <c r="A2">
        <v>14</v>
      </c>
      <c r="B2" t="s">
        <v>39</v>
      </c>
      <c r="C2" t="s">
        <v>64</v>
      </c>
      <c r="D2">
        <v>1564</v>
      </c>
      <c r="E2" t="s">
        <v>24</v>
      </c>
      <c r="F2" t="s">
        <v>66</v>
      </c>
      <c r="G2">
        <v>20251002</v>
      </c>
      <c r="H2" t="s">
        <v>18</v>
      </c>
      <c r="J2">
        <v>53</v>
      </c>
    </row>
    <row r="3" spans="1:16" ht="17" thickBot="1" x14ac:dyDescent="0.25">
      <c r="A3">
        <v>60</v>
      </c>
      <c r="B3" t="s">
        <v>48</v>
      </c>
      <c r="C3" t="s">
        <v>64</v>
      </c>
      <c r="D3">
        <v>1566</v>
      </c>
      <c r="E3" t="s">
        <v>80</v>
      </c>
      <c r="F3" t="s">
        <v>67</v>
      </c>
      <c r="G3">
        <v>20251002</v>
      </c>
      <c r="H3" t="s">
        <v>19</v>
      </c>
      <c r="I3" t="s">
        <v>20</v>
      </c>
      <c r="J3">
        <v>50</v>
      </c>
      <c r="M3" s="8"/>
      <c r="N3" s="10" t="s">
        <v>187</v>
      </c>
      <c r="O3" s="11" t="s">
        <v>185</v>
      </c>
      <c r="P3" s="16" t="s">
        <v>186</v>
      </c>
    </row>
    <row r="4" spans="1:16" ht="17" thickTop="1" x14ac:dyDescent="0.2">
      <c r="A4">
        <v>62</v>
      </c>
      <c r="B4" t="s">
        <v>24</v>
      </c>
      <c r="C4" t="s">
        <v>64</v>
      </c>
      <c r="D4">
        <v>1566</v>
      </c>
      <c r="E4" t="s">
        <v>87</v>
      </c>
      <c r="F4" t="s">
        <v>67</v>
      </c>
      <c r="G4">
        <v>20251002</v>
      </c>
      <c r="H4" t="s">
        <v>19</v>
      </c>
      <c r="I4" t="s">
        <v>20</v>
      </c>
      <c r="J4">
        <v>50</v>
      </c>
      <c r="K4" t="s">
        <v>74</v>
      </c>
      <c r="M4" s="22" t="s">
        <v>64</v>
      </c>
      <c r="N4" s="20">
        <f>COUNTIFS(C:C, "Cnat")</f>
        <v>66</v>
      </c>
      <c r="O4" s="12">
        <f>COUNTIFS(C:C,"Cnat", F:F, "Y" )</f>
        <v>19</v>
      </c>
      <c r="P4" s="17">
        <f>COUNTIFS(C:C,"Cnat", F:F, "N" )</f>
        <v>47</v>
      </c>
    </row>
    <row r="5" spans="1:16" x14ac:dyDescent="0.2">
      <c r="A5">
        <v>66</v>
      </c>
      <c r="B5" t="s">
        <v>90</v>
      </c>
      <c r="C5" t="s">
        <v>64</v>
      </c>
      <c r="D5">
        <v>1574</v>
      </c>
      <c r="E5" t="s">
        <v>96</v>
      </c>
      <c r="F5" t="s">
        <v>66</v>
      </c>
      <c r="G5">
        <v>20251002</v>
      </c>
      <c r="H5" t="s">
        <v>19</v>
      </c>
      <c r="J5">
        <v>44</v>
      </c>
      <c r="K5" t="s">
        <v>77</v>
      </c>
      <c r="M5" s="22" t="s">
        <v>65</v>
      </c>
      <c r="N5" s="21">
        <f>COUNTIFS(C:C, "Dlab")</f>
        <v>72</v>
      </c>
      <c r="O5" s="13">
        <f>COUNTIFS(C:C,"Dlab", F:F, "Y" )</f>
        <v>16</v>
      </c>
      <c r="P5" s="18">
        <f>COUNTIFS(C:C,"Dlab", F:F, "N" )</f>
        <v>56</v>
      </c>
    </row>
    <row r="6" spans="1:16" x14ac:dyDescent="0.2">
      <c r="A6">
        <v>105</v>
      </c>
      <c r="B6" t="s">
        <v>104</v>
      </c>
      <c r="C6" t="s">
        <v>64</v>
      </c>
      <c r="D6">
        <v>1563</v>
      </c>
      <c r="E6" t="s">
        <v>98</v>
      </c>
      <c r="F6" t="s">
        <v>66</v>
      </c>
      <c r="G6">
        <v>20251002</v>
      </c>
      <c r="H6" t="s">
        <v>17</v>
      </c>
      <c r="J6">
        <v>51</v>
      </c>
      <c r="M6" s="22" t="s">
        <v>60</v>
      </c>
      <c r="N6" s="21">
        <f>COUNTIFS(C:C,"Mcav")</f>
        <v>79</v>
      </c>
      <c r="O6" s="13">
        <f>COUNTIFS(C:C,"Mcav", F:F, "Y" )</f>
        <v>31</v>
      </c>
      <c r="P6" s="18">
        <f>COUNTIFS(C:C,"Mcav", F:F, "N" )</f>
        <v>48</v>
      </c>
    </row>
    <row r="7" spans="1:16" x14ac:dyDescent="0.2">
      <c r="A7">
        <v>77</v>
      </c>
      <c r="B7" t="s">
        <v>147</v>
      </c>
      <c r="C7" t="s">
        <v>64</v>
      </c>
      <c r="D7">
        <v>1571</v>
      </c>
      <c r="E7" t="s">
        <v>151</v>
      </c>
      <c r="F7" t="s">
        <v>66</v>
      </c>
      <c r="G7">
        <v>20251002</v>
      </c>
      <c r="H7" t="s">
        <v>145</v>
      </c>
      <c r="J7">
        <v>56</v>
      </c>
      <c r="M7" s="22" t="s">
        <v>62</v>
      </c>
      <c r="N7" s="21">
        <f>COUNTIFS(C:C, "Sint")</f>
        <v>67</v>
      </c>
      <c r="O7" s="14">
        <f>COUNTIFS(C:C,"Sint", F:F, "Y" )</f>
        <v>27</v>
      </c>
      <c r="P7" s="18">
        <f>COUNTIFS(C:C,"Sint", F:F, "N" )</f>
        <v>40</v>
      </c>
    </row>
    <row r="8" spans="1:16" x14ac:dyDescent="0.2">
      <c r="A8">
        <v>17</v>
      </c>
      <c r="B8" t="s">
        <v>38</v>
      </c>
      <c r="C8" t="s">
        <v>65</v>
      </c>
      <c r="D8">
        <v>1564</v>
      </c>
      <c r="E8" t="s">
        <v>24</v>
      </c>
      <c r="F8" t="s">
        <v>66</v>
      </c>
      <c r="G8">
        <v>20251002</v>
      </c>
      <c r="H8" t="s">
        <v>18</v>
      </c>
      <c r="J8">
        <v>55</v>
      </c>
      <c r="K8" t="s">
        <v>68</v>
      </c>
      <c r="M8" s="22" t="s">
        <v>59</v>
      </c>
      <c r="N8" s="21">
        <f>COUNTIFS(C:C, "Past")</f>
        <v>67</v>
      </c>
      <c r="O8" s="13">
        <f>COUNTIFS(C:C,"Past", F:F, "Y" )</f>
        <v>29</v>
      </c>
      <c r="P8" s="18">
        <f>COUNTIFS(C:C,"Past", F:F, "N" )</f>
        <v>38</v>
      </c>
    </row>
    <row r="9" spans="1:16" x14ac:dyDescent="0.2">
      <c r="A9">
        <v>54</v>
      </c>
      <c r="B9" t="s">
        <v>49</v>
      </c>
      <c r="C9" t="s">
        <v>65</v>
      </c>
      <c r="D9">
        <v>1566</v>
      </c>
      <c r="E9" t="s">
        <v>81</v>
      </c>
      <c r="F9" t="s">
        <v>66</v>
      </c>
      <c r="G9">
        <v>20251002</v>
      </c>
      <c r="H9" t="s">
        <v>19</v>
      </c>
      <c r="I9" t="s">
        <v>20</v>
      </c>
      <c r="J9">
        <v>51</v>
      </c>
      <c r="M9" s="22" t="s">
        <v>63</v>
      </c>
      <c r="N9" s="21">
        <f>COUNTIFS(C:C, "Pstr")</f>
        <v>67</v>
      </c>
      <c r="O9" s="13">
        <f>COUNTIFS(C:C,"Pstr", F:F, "Y" )</f>
        <v>19</v>
      </c>
      <c r="P9" s="18">
        <f>COUNTIFS(C:C,"Pstr", F:F, "N" )</f>
        <v>48</v>
      </c>
    </row>
    <row r="10" spans="1:16" x14ac:dyDescent="0.2">
      <c r="A10">
        <v>115</v>
      </c>
      <c r="B10" t="s">
        <v>119</v>
      </c>
      <c r="C10" t="s">
        <v>65</v>
      </c>
      <c r="D10">
        <v>1570</v>
      </c>
      <c r="E10" t="s">
        <v>138</v>
      </c>
      <c r="F10" t="s">
        <v>66</v>
      </c>
      <c r="G10">
        <v>20251002</v>
      </c>
      <c r="H10" t="s">
        <v>17</v>
      </c>
      <c r="J10">
        <v>54</v>
      </c>
      <c r="M10" s="22" t="s">
        <v>61</v>
      </c>
      <c r="N10" s="21">
        <f>COUNTIFS(C:C, "Ssid")</f>
        <v>71</v>
      </c>
      <c r="O10" s="13">
        <f>COUNTIFS(C:C,"Ssid", F:F, "Y" )</f>
        <v>28</v>
      </c>
      <c r="P10" s="18">
        <f>COUNTIFS(C:C,"Ssid", F:F, "N" )</f>
        <v>43</v>
      </c>
    </row>
    <row r="11" spans="1:16" ht="17" thickBot="1" x14ac:dyDescent="0.25">
      <c r="A11">
        <v>76</v>
      </c>
      <c r="B11" t="s">
        <v>146</v>
      </c>
      <c r="C11" t="s">
        <v>65</v>
      </c>
      <c r="D11">
        <v>1571</v>
      </c>
      <c r="E11" t="s">
        <v>150</v>
      </c>
      <c r="F11" t="s">
        <v>66</v>
      </c>
      <c r="G11">
        <v>20251002</v>
      </c>
      <c r="H11" t="s">
        <v>145</v>
      </c>
      <c r="J11">
        <v>56</v>
      </c>
      <c r="M11" s="9"/>
      <c r="N11" s="6">
        <f>SUM(N4:N10)</f>
        <v>489</v>
      </c>
      <c r="O11" s="15"/>
      <c r="P11" s="19"/>
    </row>
    <row r="12" spans="1:16" x14ac:dyDescent="0.2">
      <c r="A12">
        <v>78</v>
      </c>
      <c r="B12" t="s">
        <v>148</v>
      </c>
      <c r="C12" t="s">
        <v>65</v>
      </c>
      <c r="D12">
        <v>1571</v>
      </c>
      <c r="E12" t="s">
        <v>100</v>
      </c>
      <c r="F12" t="s">
        <v>67</v>
      </c>
      <c r="G12">
        <v>20251002</v>
      </c>
      <c r="H12" t="s">
        <v>145</v>
      </c>
      <c r="J12">
        <v>55</v>
      </c>
    </row>
    <row r="13" spans="1:16" x14ac:dyDescent="0.2">
      <c r="A13">
        <v>79</v>
      </c>
      <c r="B13" t="s">
        <v>149</v>
      </c>
      <c r="C13" t="s">
        <v>65</v>
      </c>
      <c r="D13">
        <v>1571</v>
      </c>
      <c r="E13" t="s">
        <v>152</v>
      </c>
      <c r="F13" t="s">
        <v>66</v>
      </c>
      <c r="G13">
        <v>20251002</v>
      </c>
      <c r="H13" t="s">
        <v>145</v>
      </c>
      <c r="J13">
        <v>56</v>
      </c>
    </row>
    <row r="14" spans="1:16" x14ac:dyDescent="0.2">
      <c r="A14">
        <v>35</v>
      </c>
      <c r="B14" t="s">
        <v>155</v>
      </c>
      <c r="C14" t="s">
        <v>65</v>
      </c>
      <c r="D14">
        <v>1565</v>
      </c>
      <c r="F14" t="s">
        <v>66</v>
      </c>
      <c r="G14">
        <v>20251002</v>
      </c>
      <c r="H14" t="s">
        <v>18</v>
      </c>
      <c r="J14">
        <v>58</v>
      </c>
    </row>
    <row r="15" spans="1:16" x14ac:dyDescent="0.2">
      <c r="A15">
        <v>3</v>
      </c>
      <c r="B15" t="s">
        <v>33</v>
      </c>
      <c r="C15" t="s">
        <v>60</v>
      </c>
      <c r="D15">
        <v>1564</v>
      </c>
      <c r="E15" t="s">
        <v>24</v>
      </c>
      <c r="F15" t="s">
        <v>67</v>
      </c>
      <c r="G15">
        <v>20251002</v>
      </c>
      <c r="H15" t="s">
        <v>18</v>
      </c>
      <c r="J15">
        <v>53</v>
      </c>
    </row>
    <row r="16" spans="1:16" x14ac:dyDescent="0.2">
      <c r="A16">
        <v>5</v>
      </c>
      <c r="B16" t="s">
        <v>32</v>
      </c>
      <c r="C16" t="s">
        <v>60</v>
      </c>
      <c r="D16">
        <v>1564</v>
      </c>
      <c r="E16" t="s">
        <v>24</v>
      </c>
      <c r="F16" t="s">
        <v>67</v>
      </c>
      <c r="G16">
        <v>20251002</v>
      </c>
      <c r="H16" t="s">
        <v>18</v>
      </c>
      <c r="J16">
        <v>53</v>
      </c>
      <c r="N16">
        <f>MIN(J:J)</f>
        <v>11</v>
      </c>
    </row>
    <row r="17" spans="1:14" x14ac:dyDescent="0.2">
      <c r="A17">
        <v>9</v>
      </c>
      <c r="B17" t="s">
        <v>43</v>
      </c>
      <c r="C17" t="s">
        <v>60</v>
      </c>
      <c r="D17">
        <v>1564</v>
      </c>
      <c r="E17" t="s">
        <v>24</v>
      </c>
      <c r="F17" t="s">
        <v>67</v>
      </c>
      <c r="G17">
        <v>20251002</v>
      </c>
      <c r="H17" t="s">
        <v>18</v>
      </c>
      <c r="J17">
        <v>52</v>
      </c>
      <c r="N17">
        <f>MAX(J:J)</f>
        <v>59</v>
      </c>
    </row>
    <row r="18" spans="1:14" x14ac:dyDescent="0.2">
      <c r="A18">
        <v>53</v>
      </c>
      <c r="B18" t="s">
        <v>52</v>
      </c>
      <c r="C18" t="s">
        <v>60</v>
      </c>
      <c r="D18">
        <v>1566</v>
      </c>
      <c r="E18" t="s">
        <v>80</v>
      </c>
      <c r="F18" t="s">
        <v>67</v>
      </c>
      <c r="G18">
        <v>20251002</v>
      </c>
      <c r="H18" t="s">
        <v>19</v>
      </c>
      <c r="I18" t="s">
        <v>20</v>
      </c>
      <c r="J18">
        <v>49</v>
      </c>
    </row>
    <row r="19" spans="1:14" x14ac:dyDescent="0.2">
      <c r="A19">
        <v>57</v>
      </c>
      <c r="B19" t="s">
        <v>55</v>
      </c>
      <c r="C19" t="s">
        <v>60</v>
      </c>
      <c r="D19">
        <v>1566</v>
      </c>
      <c r="E19" t="s">
        <v>84</v>
      </c>
      <c r="F19" t="s">
        <v>67</v>
      </c>
      <c r="G19">
        <v>20251002</v>
      </c>
      <c r="H19" t="s">
        <v>19</v>
      </c>
      <c r="I19" t="s">
        <v>20</v>
      </c>
      <c r="J19">
        <v>50</v>
      </c>
    </row>
    <row r="20" spans="1:14" x14ac:dyDescent="0.2">
      <c r="A20">
        <v>63</v>
      </c>
      <c r="B20" t="s">
        <v>51</v>
      </c>
      <c r="C20" t="s">
        <v>60</v>
      </c>
      <c r="D20">
        <v>1566</v>
      </c>
      <c r="E20" t="s">
        <v>88</v>
      </c>
      <c r="F20" t="s">
        <v>66</v>
      </c>
      <c r="G20">
        <v>20251002</v>
      </c>
      <c r="H20" t="s">
        <v>19</v>
      </c>
      <c r="I20" t="s">
        <v>20</v>
      </c>
      <c r="J20">
        <v>51</v>
      </c>
    </row>
    <row r="21" spans="1:14" x14ac:dyDescent="0.2">
      <c r="A21">
        <v>102</v>
      </c>
      <c r="B21" t="s">
        <v>22</v>
      </c>
      <c r="C21" t="s">
        <v>60</v>
      </c>
      <c r="D21">
        <v>1562</v>
      </c>
      <c r="E21" t="s">
        <v>72</v>
      </c>
      <c r="F21" t="s">
        <v>66</v>
      </c>
      <c r="G21">
        <v>20251002</v>
      </c>
      <c r="H21" t="s">
        <v>17</v>
      </c>
      <c r="I21" t="s">
        <v>16</v>
      </c>
      <c r="J21">
        <v>52</v>
      </c>
    </row>
    <row r="22" spans="1:14" x14ac:dyDescent="0.2">
      <c r="A22">
        <v>67</v>
      </c>
      <c r="B22" t="s">
        <v>91</v>
      </c>
      <c r="C22" t="s">
        <v>60</v>
      </c>
      <c r="D22">
        <v>1574</v>
      </c>
      <c r="E22" t="s">
        <v>95</v>
      </c>
      <c r="F22" t="s">
        <v>66</v>
      </c>
      <c r="G22">
        <v>20251002</v>
      </c>
      <c r="H22" t="s">
        <v>19</v>
      </c>
      <c r="J22">
        <v>45</v>
      </c>
      <c r="K22" t="s">
        <v>77</v>
      </c>
    </row>
    <row r="23" spans="1:14" x14ac:dyDescent="0.2">
      <c r="A23">
        <v>104</v>
      </c>
      <c r="B23" t="s">
        <v>24</v>
      </c>
      <c r="D23">
        <v>1563</v>
      </c>
      <c r="E23" t="s">
        <v>100</v>
      </c>
      <c r="F23" t="s">
        <v>67</v>
      </c>
      <c r="G23">
        <v>20251002</v>
      </c>
      <c r="H23" t="s">
        <v>17</v>
      </c>
      <c r="J23">
        <v>53</v>
      </c>
      <c r="K23" t="s">
        <v>103</v>
      </c>
    </row>
    <row r="24" spans="1:14" x14ac:dyDescent="0.2">
      <c r="A24">
        <v>119</v>
      </c>
      <c r="B24" t="s">
        <v>106</v>
      </c>
      <c r="C24" t="s">
        <v>60</v>
      </c>
      <c r="D24">
        <v>1563</v>
      </c>
      <c r="E24" t="s">
        <v>101</v>
      </c>
      <c r="F24" t="s">
        <v>66</v>
      </c>
      <c r="G24">
        <v>20251002</v>
      </c>
      <c r="H24" t="s">
        <v>17</v>
      </c>
      <c r="J24">
        <v>53</v>
      </c>
    </row>
    <row r="25" spans="1:14" x14ac:dyDescent="0.2">
      <c r="A25">
        <v>145</v>
      </c>
      <c r="B25" t="s">
        <v>107</v>
      </c>
      <c r="C25" t="s">
        <v>60</v>
      </c>
      <c r="D25">
        <v>1563</v>
      </c>
      <c r="E25" t="s">
        <v>24</v>
      </c>
      <c r="F25" t="s">
        <v>67</v>
      </c>
      <c r="G25">
        <v>20251002</v>
      </c>
      <c r="H25" t="s">
        <v>17</v>
      </c>
      <c r="J25">
        <v>52</v>
      </c>
    </row>
    <row r="26" spans="1:14" x14ac:dyDescent="0.2">
      <c r="A26">
        <v>71</v>
      </c>
      <c r="B26" t="s">
        <v>109</v>
      </c>
      <c r="C26" t="s">
        <v>60</v>
      </c>
      <c r="D26">
        <v>1568</v>
      </c>
      <c r="E26" t="s">
        <v>141</v>
      </c>
      <c r="F26" t="s">
        <v>66</v>
      </c>
      <c r="G26">
        <v>20251002</v>
      </c>
      <c r="H26" t="s">
        <v>108</v>
      </c>
      <c r="J26">
        <v>56</v>
      </c>
    </row>
    <row r="27" spans="1:14" x14ac:dyDescent="0.2">
      <c r="A27">
        <v>75</v>
      </c>
      <c r="B27" t="s">
        <v>113</v>
      </c>
      <c r="C27" t="s">
        <v>60</v>
      </c>
      <c r="D27">
        <v>1568</v>
      </c>
      <c r="E27" t="s">
        <v>84</v>
      </c>
      <c r="F27" t="s">
        <v>67</v>
      </c>
      <c r="G27">
        <v>20251002</v>
      </c>
      <c r="H27" t="s">
        <v>108</v>
      </c>
      <c r="J27">
        <v>55</v>
      </c>
    </row>
    <row r="28" spans="1:14" x14ac:dyDescent="0.2">
      <c r="A28">
        <v>149</v>
      </c>
      <c r="B28" t="s">
        <v>122</v>
      </c>
      <c r="C28" t="s">
        <v>60</v>
      </c>
      <c r="D28">
        <v>1570</v>
      </c>
      <c r="E28" t="s">
        <v>100</v>
      </c>
      <c r="F28" t="s">
        <v>67</v>
      </c>
      <c r="G28">
        <v>20251002</v>
      </c>
      <c r="H28" t="s">
        <v>17</v>
      </c>
      <c r="J28">
        <v>52</v>
      </c>
    </row>
    <row r="29" spans="1:14" x14ac:dyDescent="0.2">
      <c r="A29">
        <v>153</v>
      </c>
      <c r="B29" t="s">
        <v>126</v>
      </c>
      <c r="C29" t="s">
        <v>60</v>
      </c>
      <c r="D29">
        <v>1575</v>
      </c>
      <c r="E29" t="s">
        <v>132</v>
      </c>
      <c r="F29" t="s">
        <v>67</v>
      </c>
      <c r="G29">
        <v>20251002</v>
      </c>
      <c r="H29" t="s">
        <v>131</v>
      </c>
      <c r="J29">
        <v>48</v>
      </c>
    </row>
    <row r="30" spans="1:14" x14ac:dyDescent="0.2">
      <c r="A30">
        <v>156</v>
      </c>
      <c r="B30" t="s">
        <v>129</v>
      </c>
      <c r="C30" t="s">
        <v>60</v>
      </c>
      <c r="D30">
        <v>1575</v>
      </c>
      <c r="E30" t="s">
        <v>100</v>
      </c>
      <c r="F30" t="s">
        <v>67</v>
      </c>
      <c r="G30">
        <v>20251002</v>
      </c>
      <c r="H30" t="s">
        <v>131</v>
      </c>
      <c r="J30">
        <v>48</v>
      </c>
    </row>
    <row r="31" spans="1:14" x14ac:dyDescent="0.2">
      <c r="A31">
        <v>157</v>
      </c>
      <c r="B31" t="s">
        <v>130</v>
      </c>
      <c r="C31" t="s">
        <v>60</v>
      </c>
      <c r="D31">
        <v>1575</v>
      </c>
      <c r="E31" t="s">
        <v>136</v>
      </c>
      <c r="F31" t="s">
        <v>66</v>
      </c>
      <c r="G31">
        <v>20251002</v>
      </c>
      <c r="H31" t="s">
        <v>131</v>
      </c>
      <c r="J31">
        <v>48</v>
      </c>
    </row>
    <row r="32" spans="1:14" x14ac:dyDescent="0.2">
      <c r="A32">
        <v>37</v>
      </c>
      <c r="B32" t="s">
        <v>158</v>
      </c>
      <c r="C32" t="s">
        <v>60</v>
      </c>
      <c r="D32">
        <v>1567</v>
      </c>
      <c r="F32" t="s">
        <v>67</v>
      </c>
      <c r="G32">
        <v>20251002</v>
      </c>
      <c r="H32" t="s">
        <v>18</v>
      </c>
      <c r="J32">
        <v>51</v>
      </c>
    </row>
    <row r="33" spans="1:11" x14ac:dyDescent="0.2">
      <c r="A33">
        <v>47</v>
      </c>
      <c r="B33" t="s">
        <v>167</v>
      </c>
      <c r="C33" t="s">
        <v>60</v>
      </c>
      <c r="D33">
        <v>1567</v>
      </c>
      <c r="F33" t="s">
        <v>66</v>
      </c>
      <c r="G33">
        <v>20251002</v>
      </c>
      <c r="H33" t="s">
        <v>18</v>
      </c>
      <c r="J33">
        <v>51</v>
      </c>
    </row>
    <row r="34" spans="1:11" x14ac:dyDescent="0.2">
      <c r="A34">
        <v>21</v>
      </c>
      <c r="B34" t="s">
        <v>184</v>
      </c>
      <c r="C34" t="s">
        <v>60</v>
      </c>
      <c r="D34">
        <v>1565</v>
      </c>
      <c r="F34" t="s">
        <v>67</v>
      </c>
      <c r="G34">
        <v>20251002</v>
      </c>
      <c r="H34" t="s">
        <v>18</v>
      </c>
      <c r="J34">
        <v>57</v>
      </c>
      <c r="K34" t="s">
        <v>27</v>
      </c>
    </row>
    <row r="35" spans="1:11" x14ac:dyDescent="0.2">
      <c r="A35">
        <v>26</v>
      </c>
      <c r="B35" t="s">
        <v>177</v>
      </c>
      <c r="C35" t="s">
        <v>60</v>
      </c>
      <c r="D35">
        <v>1565</v>
      </c>
      <c r="F35" t="s">
        <v>67</v>
      </c>
      <c r="G35">
        <v>20251002</v>
      </c>
      <c r="H35" t="s">
        <v>18</v>
      </c>
      <c r="J35">
        <v>57</v>
      </c>
    </row>
    <row r="36" spans="1:11" x14ac:dyDescent="0.2">
      <c r="A36">
        <v>31</v>
      </c>
      <c r="B36" t="s">
        <v>181</v>
      </c>
      <c r="C36" t="s">
        <v>60</v>
      </c>
      <c r="D36">
        <v>1565</v>
      </c>
      <c r="F36" t="s">
        <v>66</v>
      </c>
      <c r="G36">
        <v>20251002</v>
      </c>
      <c r="H36" t="s">
        <v>18</v>
      </c>
      <c r="J36">
        <v>59</v>
      </c>
    </row>
    <row r="37" spans="1:11" x14ac:dyDescent="0.2">
      <c r="A37" s="3">
        <v>1</v>
      </c>
      <c r="B37" s="3" t="s">
        <v>26</v>
      </c>
      <c r="C37" s="3" t="s">
        <v>58</v>
      </c>
      <c r="D37" s="3">
        <v>1564</v>
      </c>
      <c r="E37" s="3" t="s">
        <v>24</v>
      </c>
      <c r="F37" s="3" t="s">
        <v>66</v>
      </c>
      <c r="G37" s="3">
        <v>20251002</v>
      </c>
      <c r="H37" s="3" t="s">
        <v>18</v>
      </c>
      <c r="I37" s="3"/>
      <c r="J37" s="3">
        <v>54</v>
      </c>
      <c r="K37" s="3"/>
    </row>
    <row r="38" spans="1:11" x14ac:dyDescent="0.2">
      <c r="A38">
        <v>20</v>
      </c>
      <c r="B38" t="s">
        <v>24</v>
      </c>
      <c r="C38" t="s">
        <v>58</v>
      </c>
      <c r="D38">
        <v>1565</v>
      </c>
      <c r="F38" t="s">
        <v>67</v>
      </c>
      <c r="G38">
        <v>20251002</v>
      </c>
      <c r="H38" t="s">
        <v>18</v>
      </c>
      <c r="J38">
        <v>57</v>
      </c>
    </row>
    <row r="39" spans="1:11" x14ac:dyDescent="0.2">
      <c r="A39">
        <v>2</v>
      </c>
      <c r="B39" t="s">
        <v>36</v>
      </c>
      <c r="C39" t="s">
        <v>59</v>
      </c>
      <c r="D39">
        <v>1564</v>
      </c>
      <c r="E39" t="s">
        <v>24</v>
      </c>
      <c r="F39" t="s">
        <v>66</v>
      </c>
      <c r="G39">
        <v>20251002</v>
      </c>
      <c r="H39" t="s">
        <v>18</v>
      </c>
      <c r="J39">
        <v>53</v>
      </c>
    </row>
    <row r="40" spans="1:11" x14ac:dyDescent="0.2">
      <c r="A40">
        <v>8</v>
      </c>
      <c r="B40" t="s">
        <v>41</v>
      </c>
      <c r="C40" t="s">
        <v>59</v>
      </c>
      <c r="D40">
        <v>1564</v>
      </c>
      <c r="E40" t="s">
        <v>24</v>
      </c>
      <c r="F40" t="s">
        <v>66</v>
      </c>
      <c r="G40">
        <v>20251002</v>
      </c>
      <c r="H40" t="s">
        <v>18</v>
      </c>
      <c r="J40">
        <v>52</v>
      </c>
    </row>
    <row r="41" spans="1:11" x14ac:dyDescent="0.2">
      <c r="A41">
        <v>55</v>
      </c>
      <c r="B41" t="s">
        <v>50</v>
      </c>
      <c r="C41" t="s">
        <v>59</v>
      </c>
      <c r="D41">
        <v>1566</v>
      </c>
      <c r="E41" t="s">
        <v>82</v>
      </c>
      <c r="F41" t="s">
        <v>67</v>
      </c>
      <c r="G41">
        <v>20251002</v>
      </c>
      <c r="H41" t="s">
        <v>19</v>
      </c>
      <c r="I41" t="s">
        <v>20</v>
      </c>
      <c r="J41">
        <v>50</v>
      </c>
    </row>
    <row r="42" spans="1:11" x14ac:dyDescent="0.2">
      <c r="A42">
        <v>69</v>
      </c>
      <c r="B42" t="s">
        <v>93</v>
      </c>
      <c r="C42" t="s">
        <v>59</v>
      </c>
      <c r="D42">
        <v>1574</v>
      </c>
      <c r="E42" t="s">
        <v>97</v>
      </c>
      <c r="F42" t="s">
        <v>66</v>
      </c>
      <c r="G42">
        <v>20251002</v>
      </c>
      <c r="H42" t="s">
        <v>19</v>
      </c>
      <c r="J42">
        <v>45</v>
      </c>
      <c r="K42" t="s">
        <v>77</v>
      </c>
    </row>
    <row r="43" spans="1:11" x14ac:dyDescent="0.2">
      <c r="A43">
        <v>70</v>
      </c>
      <c r="B43" t="s">
        <v>94</v>
      </c>
      <c r="C43" t="s">
        <v>59</v>
      </c>
      <c r="D43">
        <v>1574</v>
      </c>
      <c r="E43" t="s">
        <v>80</v>
      </c>
      <c r="F43" t="s">
        <v>67</v>
      </c>
      <c r="G43">
        <v>20251002</v>
      </c>
      <c r="H43" t="s">
        <v>19</v>
      </c>
      <c r="J43">
        <v>45</v>
      </c>
    </row>
    <row r="44" spans="1:11" x14ac:dyDescent="0.2">
      <c r="A44">
        <v>90</v>
      </c>
      <c r="B44" t="s">
        <v>114</v>
      </c>
      <c r="C44" t="s">
        <v>59</v>
      </c>
      <c r="D44">
        <v>1568</v>
      </c>
      <c r="E44" t="s">
        <v>143</v>
      </c>
      <c r="F44" t="s">
        <v>66</v>
      </c>
      <c r="G44">
        <v>20251002</v>
      </c>
      <c r="H44" t="s">
        <v>108</v>
      </c>
      <c r="J44">
        <v>56</v>
      </c>
      <c r="K44" t="s">
        <v>117</v>
      </c>
    </row>
    <row r="45" spans="1:11" x14ac:dyDescent="0.2">
      <c r="A45">
        <v>36</v>
      </c>
      <c r="B45" t="s">
        <v>157</v>
      </c>
      <c r="C45" t="s">
        <v>59</v>
      </c>
      <c r="D45">
        <v>1567</v>
      </c>
      <c r="F45" t="s">
        <v>67</v>
      </c>
      <c r="G45">
        <v>20251002</v>
      </c>
      <c r="H45" t="s">
        <v>18</v>
      </c>
      <c r="J45">
        <v>51</v>
      </c>
    </row>
    <row r="46" spans="1:11" x14ac:dyDescent="0.2">
      <c r="A46">
        <v>42</v>
      </c>
      <c r="B46" t="s">
        <v>162</v>
      </c>
      <c r="C46" t="s">
        <v>59</v>
      </c>
      <c r="D46">
        <v>1567</v>
      </c>
      <c r="F46" t="s">
        <v>67</v>
      </c>
      <c r="G46">
        <v>20251002</v>
      </c>
      <c r="H46" t="s">
        <v>18</v>
      </c>
      <c r="J46">
        <v>51</v>
      </c>
    </row>
    <row r="47" spans="1:11" x14ac:dyDescent="0.2">
      <c r="A47">
        <v>46</v>
      </c>
      <c r="B47" t="s">
        <v>166</v>
      </c>
      <c r="C47" t="s">
        <v>59</v>
      </c>
      <c r="D47">
        <v>1567</v>
      </c>
      <c r="F47" t="s">
        <v>66</v>
      </c>
      <c r="G47">
        <v>20251002</v>
      </c>
      <c r="H47" t="s">
        <v>18</v>
      </c>
      <c r="J47">
        <v>51</v>
      </c>
    </row>
    <row r="48" spans="1:11" x14ac:dyDescent="0.2">
      <c r="A48">
        <v>19</v>
      </c>
      <c r="B48" t="s">
        <v>172</v>
      </c>
      <c r="C48" t="s">
        <v>59</v>
      </c>
      <c r="D48">
        <v>1565</v>
      </c>
      <c r="F48" t="s">
        <v>67</v>
      </c>
      <c r="G48">
        <v>20251002</v>
      </c>
      <c r="H48" t="s">
        <v>18</v>
      </c>
      <c r="J48">
        <v>57</v>
      </c>
    </row>
    <row r="49" spans="1:11" x14ac:dyDescent="0.2">
      <c r="A49">
        <v>25</v>
      </c>
      <c r="B49" t="s">
        <v>176</v>
      </c>
      <c r="C49" t="s">
        <v>59</v>
      </c>
      <c r="D49">
        <v>1565</v>
      </c>
      <c r="F49" t="s">
        <v>67</v>
      </c>
      <c r="G49">
        <v>20251002</v>
      </c>
      <c r="H49" t="s">
        <v>18</v>
      </c>
      <c r="J49">
        <v>57</v>
      </c>
    </row>
    <row r="50" spans="1:11" x14ac:dyDescent="0.2">
      <c r="A50">
        <v>27</v>
      </c>
      <c r="B50" t="s">
        <v>24</v>
      </c>
      <c r="C50" t="s">
        <v>59</v>
      </c>
      <c r="D50">
        <v>1565</v>
      </c>
      <c r="F50" t="s">
        <v>67</v>
      </c>
      <c r="G50">
        <v>20251002</v>
      </c>
      <c r="H50" t="s">
        <v>18</v>
      </c>
      <c r="J50">
        <v>57</v>
      </c>
      <c r="K50" t="s">
        <v>183</v>
      </c>
    </row>
    <row r="51" spans="1:11" x14ac:dyDescent="0.2">
      <c r="A51">
        <v>30</v>
      </c>
      <c r="B51" t="s">
        <v>180</v>
      </c>
      <c r="C51" t="s">
        <v>59</v>
      </c>
      <c r="D51">
        <v>1565</v>
      </c>
      <c r="F51" t="s">
        <v>66</v>
      </c>
      <c r="G51">
        <v>20251002</v>
      </c>
      <c r="H51" t="s">
        <v>18</v>
      </c>
      <c r="J51">
        <v>59</v>
      </c>
    </row>
    <row r="52" spans="1:11" x14ac:dyDescent="0.2">
      <c r="A52">
        <v>13</v>
      </c>
      <c r="B52" t="s">
        <v>25</v>
      </c>
      <c r="C52" t="s">
        <v>63</v>
      </c>
      <c r="D52">
        <v>1564</v>
      </c>
      <c r="E52" t="s">
        <v>24</v>
      </c>
      <c r="F52" t="s">
        <v>67</v>
      </c>
      <c r="G52">
        <v>20251002</v>
      </c>
      <c r="H52" t="s">
        <v>18</v>
      </c>
      <c r="J52">
        <v>53</v>
      </c>
      <c r="K52" t="s">
        <v>68</v>
      </c>
    </row>
    <row r="53" spans="1:11" x14ac:dyDescent="0.2">
      <c r="A53">
        <v>15</v>
      </c>
      <c r="B53" t="s">
        <v>31</v>
      </c>
      <c r="C53" t="s">
        <v>63</v>
      </c>
      <c r="D53">
        <v>1564</v>
      </c>
      <c r="E53" t="s">
        <v>24</v>
      </c>
      <c r="F53" t="s">
        <v>67</v>
      </c>
      <c r="G53">
        <v>20251002</v>
      </c>
      <c r="H53" t="s">
        <v>18</v>
      </c>
      <c r="J53">
        <v>53</v>
      </c>
    </row>
    <row r="54" spans="1:11" x14ac:dyDescent="0.2">
      <c r="A54">
        <v>52</v>
      </c>
      <c r="B54" t="s">
        <v>54</v>
      </c>
      <c r="C54" t="s">
        <v>63</v>
      </c>
      <c r="D54">
        <v>1566</v>
      </c>
      <c r="E54" t="s">
        <v>79</v>
      </c>
      <c r="F54" t="s">
        <v>66</v>
      </c>
      <c r="G54">
        <v>20251002</v>
      </c>
      <c r="H54" t="s">
        <v>19</v>
      </c>
      <c r="I54" t="s">
        <v>20</v>
      </c>
      <c r="J54">
        <v>49</v>
      </c>
      <c r="K54" t="s">
        <v>77</v>
      </c>
    </row>
    <row r="55" spans="1:11" x14ac:dyDescent="0.2">
      <c r="A55" s="4">
        <v>61</v>
      </c>
      <c r="B55" t="s">
        <v>53</v>
      </c>
      <c r="C55" t="s">
        <v>63</v>
      </c>
      <c r="D55">
        <v>1566</v>
      </c>
      <c r="E55" t="s">
        <v>86</v>
      </c>
      <c r="F55" t="s">
        <v>66</v>
      </c>
      <c r="G55">
        <v>20251002</v>
      </c>
      <c r="H55" t="s">
        <v>19</v>
      </c>
      <c r="I55" t="s">
        <v>20</v>
      </c>
      <c r="J55">
        <v>50</v>
      </c>
    </row>
    <row r="56" spans="1:11" x14ac:dyDescent="0.2">
      <c r="A56">
        <v>68</v>
      </c>
      <c r="B56" t="s">
        <v>92</v>
      </c>
      <c r="C56" t="s">
        <v>63</v>
      </c>
      <c r="D56">
        <v>1574</v>
      </c>
      <c r="E56" t="s">
        <v>80</v>
      </c>
      <c r="F56" t="s">
        <v>67</v>
      </c>
      <c r="G56">
        <v>20251002</v>
      </c>
      <c r="H56" t="s">
        <v>19</v>
      </c>
      <c r="J56">
        <v>45</v>
      </c>
    </row>
    <row r="57" spans="1:11" x14ac:dyDescent="0.2">
      <c r="A57">
        <v>72</v>
      </c>
      <c r="B57" t="s">
        <v>110</v>
      </c>
      <c r="C57" t="s">
        <v>63</v>
      </c>
      <c r="D57">
        <v>1568</v>
      </c>
      <c r="E57" t="s">
        <v>142</v>
      </c>
      <c r="F57" t="s">
        <v>66</v>
      </c>
      <c r="G57">
        <v>20251002</v>
      </c>
      <c r="H57" t="s">
        <v>108</v>
      </c>
      <c r="J57">
        <v>55</v>
      </c>
    </row>
    <row r="58" spans="1:11" x14ac:dyDescent="0.2">
      <c r="A58">
        <v>92</v>
      </c>
      <c r="B58" t="s">
        <v>116</v>
      </c>
      <c r="C58" t="s">
        <v>63</v>
      </c>
      <c r="D58">
        <v>1568</v>
      </c>
      <c r="E58" t="s">
        <v>97</v>
      </c>
      <c r="F58" t="s">
        <v>66</v>
      </c>
      <c r="G58">
        <v>20251002</v>
      </c>
      <c r="H58" t="s">
        <v>108</v>
      </c>
      <c r="J58">
        <v>56</v>
      </c>
    </row>
    <row r="59" spans="1:11" x14ac:dyDescent="0.2">
      <c r="A59">
        <v>143</v>
      </c>
      <c r="B59" t="s">
        <v>118</v>
      </c>
      <c r="C59" t="s">
        <v>63</v>
      </c>
      <c r="D59">
        <v>1570</v>
      </c>
      <c r="E59" t="s">
        <v>137</v>
      </c>
      <c r="F59" t="s">
        <v>66</v>
      </c>
      <c r="G59">
        <v>20251002</v>
      </c>
      <c r="H59" t="s">
        <v>17</v>
      </c>
      <c r="J59">
        <v>53</v>
      </c>
    </row>
    <row r="60" spans="1:11" x14ac:dyDescent="0.2">
      <c r="A60">
        <v>109</v>
      </c>
      <c r="B60" t="s">
        <v>120</v>
      </c>
      <c r="C60" t="s">
        <v>63</v>
      </c>
      <c r="D60">
        <v>1570</v>
      </c>
      <c r="E60" t="s">
        <v>82</v>
      </c>
      <c r="F60" t="s">
        <v>67</v>
      </c>
      <c r="G60">
        <v>20251002</v>
      </c>
      <c r="H60" t="s">
        <v>17</v>
      </c>
      <c r="J60">
        <v>54</v>
      </c>
      <c r="K60" t="s">
        <v>77</v>
      </c>
    </row>
    <row r="61" spans="1:11" x14ac:dyDescent="0.2">
      <c r="A61">
        <v>151</v>
      </c>
      <c r="B61" t="s">
        <v>124</v>
      </c>
      <c r="C61" t="s">
        <v>63</v>
      </c>
      <c r="D61">
        <v>1575</v>
      </c>
      <c r="E61" t="s">
        <v>132</v>
      </c>
      <c r="F61" t="s">
        <v>67</v>
      </c>
      <c r="G61">
        <v>20251002</v>
      </c>
      <c r="H61" t="s">
        <v>131</v>
      </c>
      <c r="J61">
        <v>48</v>
      </c>
    </row>
    <row r="62" spans="1:11" x14ac:dyDescent="0.2">
      <c r="A62">
        <v>152</v>
      </c>
      <c r="B62" t="s">
        <v>125</v>
      </c>
      <c r="C62" t="s">
        <v>63</v>
      </c>
      <c r="D62">
        <v>1575</v>
      </c>
      <c r="E62" t="s">
        <v>133</v>
      </c>
      <c r="F62" t="s">
        <v>66</v>
      </c>
      <c r="G62">
        <v>20251002</v>
      </c>
      <c r="H62" t="s">
        <v>131</v>
      </c>
      <c r="J62">
        <v>48</v>
      </c>
    </row>
    <row r="63" spans="1:11" x14ac:dyDescent="0.2">
      <c r="A63">
        <v>155</v>
      </c>
      <c r="B63" t="s">
        <v>128</v>
      </c>
      <c r="C63" t="s">
        <v>63</v>
      </c>
      <c r="D63">
        <v>1575</v>
      </c>
      <c r="E63" t="s">
        <v>135</v>
      </c>
      <c r="F63" t="s">
        <v>67</v>
      </c>
      <c r="G63">
        <v>20251002</v>
      </c>
      <c r="H63" t="s">
        <v>131</v>
      </c>
      <c r="J63">
        <v>48</v>
      </c>
    </row>
    <row r="64" spans="1:11" x14ac:dyDescent="0.2">
      <c r="A64">
        <v>34</v>
      </c>
      <c r="B64" t="s">
        <v>154</v>
      </c>
      <c r="C64" t="s">
        <v>63</v>
      </c>
      <c r="D64">
        <v>1565</v>
      </c>
      <c r="F64" t="s">
        <v>66</v>
      </c>
      <c r="G64">
        <v>20251002</v>
      </c>
      <c r="H64" t="s">
        <v>18</v>
      </c>
      <c r="J64">
        <v>56</v>
      </c>
    </row>
    <row r="65" spans="1:11" x14ac:dyDescent="0.2">
      <c r="A65">
        <v>40</v>
      </c>
      <c r="B65" t="s">
        <v>156</v>
      </c>
      <c r="C65" t="s">
        <v>63</v>
      </c>
      <c r="D65">
        <v>1567</v>
      </c>
      <c r="F65" t="s">
        <v>67</v>
      </c>
      <c r="G65">
        <v>20251002</v>
      </c>
      <c r="H65" t="s">
        <v>18</v>
      </c>
      <c r="J65">
        <v>54</v>
      </c>
    </row>
    <row r="66" spans="1:11" x14ac:dyDescent="0.2">
      <c r="A66">
        <v>38</v>
      </c>
      <c r="B66" t="s">
        <v>159</v>
      </c>
      <c r="C66" t="s">
        <v>63</v>
      </c>
      <c r="D66">
        <v>1567</v>
      </c>
      <c r="F66" t="s">
        <v>67</v>
      </c>
      <c r="G66">
        <v>20251002</v>
      </c>
      <c r="H66" t="s">
        <v>18</v>
      </c>
      <c r="J66">
        <v>50</v>
      </c>
    </row>
    <row r="67" spans="1:11" x14ac:dyDescent="0.2">
      <c r="A67">
        <v>49</v>
      </c>
      <c r="B67" t="s">
        <v>168</v>
      </c>
      <c r="C67" t="s">
        <v>63</v>
      </c>
      <c r="D67">
        <v>1567</v>
      </c>
      <c r="F67" t="s">
        <v>66</v>
      </c>
      <c r="G67">
        <v>20251002</v>
      </c>
      <c r="H67" t="s">
        <v>18</v>
      </c>
      <c r="J67">
        <v>51</v>
      </c>
    </row>
    <row r="68" spans="1:11" x14ac:dyDescent="0.2">
      <c r="A68">
        <v>22</v>
      </c>
      <c r="B68" t="s">
        <v>173</v>
      </c>
      <c r="C68" t="s">
        <v>63</v>
      </c>
      <c r="D68">
        <v>1565</v>
      </c>
      <c r="F68" t="s">
        <v>66</v>
      </c>
      <c r="G68">
        <v>20251002</v>
      </c>
      <c r="H68" t="s">
        <v>18</v>
      </c>
      <c r="J68">
        <v>59</v>
      </c>
    </row>
    <row r="69" spans="1:11" x14ac:dyDescent="0.2">
      <c r="A69">
        <v>24</v>
      </c>
      <c r="B69" t="s">
        <v>175</v>
      </c>
      <c r="C69" t="s">
        <v>63</v>
      </c>
      <c r="D69">
        <v>1565</v>
      </c>
      <c r="F69" t="s">
        <v>67</v>
      </c>
      <c r="G69">
        <v>20251002</v>
      </c>
      <c r="H69" t="s">
        <v>18</v>
      </c>
      <c r="J69">
        <v>58</v>
      </c>
    </row>
    <row r="70" spans="1:11" x14ac:dyDescent="0.2">
      <c r="A70">
        <v>41</v>
      </c>
      <c r="B70" t="s">
        <v>161</v>
      </c>
      <c r="C70" t="s">
        <v>170</v>
      </c>
      <c r="D70">
        <v>1567</v>
      </c>
      <c r="F70" t="s">
        <v>67</v>
      </c>
      <c r="G70">
        <v>20251002</v>
      </c>
      <c r="H70" t="s">
        <v>18</v>
      </c>
      <c r="J70">
        <v>51</v>
      </c>
    </row>
    <row r="71" spans="1:11" x14ac:dyDescent="0.2">
      <c r="A71">
        <v>7</v>
      </c>
      <c r="B71" t="s">
        <v>42</v>
      </c>
      <c r="C71" t="s">
        <v>62</v>
      </c>
      <c r="D71">
        <v>1564</v>
      </c>
      <c r="E71" t="s">
        <v>24</v>
      </c>
      <c r="F71" t="s">
        <v>66</v>
      </c>
      <c r="G71">
        <v>20251002</v>
      </c>
      <c r="H71" t="s">
        <v>18</v>
      </c>
      <c r="J71">
        <v>53</v>
      </c>
    </row>
    <row r="72" spans="1:11" x14ac:dyDescent="0.2">
      <c r="A72">
        <v>12</v>
      </c>
      <c r="B72" t="s">
        <v>30</v>
      </c>
      <c r="C72" t="s">
        <v>62</v>
      </c>
      <c r="D72">
        <v>1564</v>
      </c>
      <c r="E72" t="s">
        <v>24</v>
      </c>
      <c r="F72" t="s">
        <v>66</v>
      </c>
      <c r="G72">
        <v>20251002</v>
      </c>
      <c r="H72" t="s">
        <v>18</v>
      </c>
      <c r="J72">
        <v>52</v>
      </c>
    </row>
    <row r="73" spans="1:11" x14ac:dyDescent="0.2">
      <c r="A73" s="3">
        <v>16</v>
      </c>
      <c r="B73" s="3" t="s">
        <v>24</v>
      </c>
      <c r="C73" s="3"/>
      <c r="D73" s="3">
        <v>1564</v>
      </c>
      <c r="E73" s="3" t="s">
        <v>24</v>
      </c>
      <c r="F73" s="3" t="s">
        <v>66</v>
      </c>
      <c r="G73" s="3">
        <v>20251002</v>
      </c>
      <c r="H73" s="3" t="s">
        <v>18</v>
      </c>
      <c r="I73" s="3"/>
      <c r="J73" s="3">
        <v>54</v>
      </c>
      <c r="K73" s="3" t="s">
        <v>69</v>
      </c>
    </row>
    <row r="74" spans="1:11" x14ac:dyDescent="0.2">
      <c r="A74">
        <v>56</v>
      </c>
      <c r="B74" t="s">
        <v>44</v>
      </c>
      <c r="C74" t="s">
        <v>62</v>
      </c>
      <c r="D74">
        <v>1566</v>
      </c>
      <c r="E74" t="s">
        <v>83</v>
      </c>
      <c r="F74" t="s">
        <v>66</v>
      </c>
      <c r="G74">
        <v>20251002</v>
      </c>
      <c r="H74" t="s">
        <v>19</v>
      </c>
      <c r="I74" t="s">
        <v>20</v>
      </c>
      <c r="J74">
        <v>50</v>
      </c>
    </row>
    <row r="75" spans="1:11" x14ac:dyDescent="0.2">
      <c r="A75">
        <v>59</v>
      </c>
      <c r="B75" t="s">
        <v>45</v>
      </c>
      <c r="C75" t="s">
        <v>62</v>
      </c>
      <c r="D75">
        <v>1566</v>
      </c>
      <c r="E75" t="s">
        <v>85</v>
      </c>
      <c r="F75" t="s">
        <v>66</v>
      </c>
      <c r="G75">
        <v>20251002</v>
      </c>
      <c r="H75" t="s">
        <v>19</v>
      </c>
      <c r="I75" t="s">
        <v>20</v>
      </c>
      <c r="J75">
        <v>51</v>
      </c>
    </row>
    <row r="76" spans="1:11" x14ac:dyDescent="0.2">
      <c r="A76">
        <v>65</v>
      </c>
      <c r="B76" t="s">
        <v>89</v>
      </c>
      <c r="C76" t="s">
        <v>62</v>
      </c>
      <c r="D76">
        <v>1574</v>
      </c>
      <c r="E76" t="s">
        <v>95</v>
      </c>
      <c r="F76" t="s">
        <v>66</v>
      </c>
      <c r="G76">
        <v>20251002</v>
      </c>
      <c r="H76" t="s">
        <v>19</v>
      </c>
      <c r="J76">
        <v>44</v>
      </c>
    </row>
    <row r="77" spans="1:11" x14ac:dyDescent="0.2">
      <c r="A77">
        <v>120</v>
      </c>
      <c r="B77" t="s">
        <v>104</v>
      </c>
      <c r="C77" t="s">
        <v>62</v>
      </c>
      <c r="D77">
        <v>1563</v>
      </c>
      <c r="E77" t="s">
        <v>102</v>
      </c>
      <c r="F77" t="s">
        <v>66</v>
      </c>
      <c r="G77">
        <v>20251002</v>
      </c>
      <c r="H77" t="s">
        <v>17</v>
      </c>
      <c r="J77">
        <v>53</v>
      </c>
    </row>
    <row r="78" spans="1:11" x14ac:dyDescent="0.2">
      <c r="A78">
        <v>74</v>
      </c>
      <c r="B78" t="s">
        <v>112</v>
      </c>
      <c r="C78" t="s">
        <v>62</v>
      </c>
      <c r="D78">
        <v>1568</v>
      </c>
      <c r="E78" t="s">
        <v>84</v>
      </c>
      <c r="F78" t="s">
        <v>67</v>
      </c>
      <c r="G78">
        <v>20251002</v>
      </c>
      <c r="H78" t="s">
        <v>108</v>
      </c>
      <c r="J78">
        <v>55</v>
      </c>
    </row>
    <row r="79" spans="1:11" x14ac:dyDescent="0.2">
      <c r="A79">
        <v>150</v>
      </c>
      <c r="B79" t="s">
        <v>121</v>
      </c>
      <c r="C79" t="s">
        <v>62</v>
      </c>
      <c r="D79">
        <v>1570</v>
      </c>
      <c r="E79" t="s">
        <v>139</v>
      </c>
      <c r="F79" t="s">
        <v>66</v>
      </c>
      <c r="G79">
        <v>20251002</v>
      </c>
      <c r="H79" t="s">
        <v>17</v>
      </c>
      <c r="J79">
        <v>52</v>
      </c>
    </row>
    <row r="80" spans="1:11" x14ac:dyDescent="0.2">
      <c r="A80">
        <v>126</v>
      </c>
      <c r="B80" t="s">
        <v>123</v>
      </c>
      <c r="C80" t="s">
        <v>62</v>
      </c>
      <c r="D80">
        <v>1570</v>
      </c>
      <c r="E80" t="s">
        <v>140</v>
      </c>
      <c r="F80" t="s">
        <v>67</v>
      </c>
      <c r="G80">
        <v>20251002</v>
      </c>
      <c r="H80" t="s">
        <v>17</v>
      </c>
      <c r="J80">
        <v>52</v>
      </c>
    </row>
    <row r="81" spans="1:11" x14ac:dyDescent="0.2">
      <c r="A81">
        <v>33</v>
      </c>
      <c r="B81" t="s">
        <v>153</v>
      </c>
      <c r="C81" t="s">
        <v>62</v>
      </c>
      <c r="D81">
        <v>1565</v>
      </c>
      <c r="F81" t="s">
        <v>66</v>
      </c>
      <c r="G81">
        <v>20251002</v>
      </c>
      <c r="H81" t="s">
        <v>18</v>
      </c>
      <c r="J81">
        <v>58</v>
      </c>
    </row>
    <row r="82" spans="1:11" x14ac:dyDescent="0.2">
      <c r="A82">
        <v>39</v>
      </c>
      <c r="B82" t="s">
        <v>160</v>
      </c>
      <c r="C82" t="s">
        <v>62</v>
      </c>
      <c r="D82">
        <v>1567</v>
      </c>
      <c r="F82" t="s">
        <v>66</v>
      </c>
      <c r="G82">
        <v>20251002</v>
      </c>
      <c r="H82" t="s">
        <v>18</v>
      </c>
      <c r="J82">
        <v>51</v>
      </c>
    </row>
    <row r="83" spans="1:11" x14ac:dyDescent="0.2">
      <c r="A83">
        <v>45</v>
      </c>
      <c r="B83" t="s">
        <v>165</v>
      </c>
      <c r="C83" t="s">
        <v>62</v>
      </c>
      <c r="D83">
        <v>1567</v>
      </c>
      <c r="F83" t="s">
        <v>67</v>
      </c>
      <c r="G83">
        <v>20251002</v>
      </c>
      <c r="H83" t="s">
        <v>18</v>
      </c>
      <c r="J83">
        <v>51</v>
      </c>
    </row>
    <row r="84" spans="1:11" x14ac:dyDescent="0.2">
      <c r="A84">
        <v>48</v>
      </c>
      <c r="B84" t="s">
        <v>169</v>
      </c>
      <c r="C84" t="s">
        <v>62</v>
      </c>
      <c r="D84">
        <v>1567</v>
      </c>
      <c r="F84" t="s">
        <v>66</v>
      </c>
      <c r="G84">
        <v>20251002</v>
      </c>
      <c r="H84" t="s">
        <v>18</v>
      </c>
      <c r="J84">
        <v>52</v>
      </c>
    </row>
    <row r="85" spans="1:11" x14ac:dyDescent="0.2">
      <c r="A85">
        <v>28</v>
      </c>
      <c r="B85" t="s">
        <v>178</v>
      </c>
      <c r="C85" t="s">
        <v>62</v>
      </c>
      <c r="D85">
        <v>1565</v>
      </c>
      <c r="F85" t="s">
        <v>67</v>
      </c>
      <c r="G85">
        <v>20251002</v>
      </c>
      <c r="H85" t="s">
        <v>18</v>
      </c>
      <c r="J85">
        <v>57</v>
      </c>
      <c r="K85" t="s">
        <v>27</v>
      </c>
    </row>
    <row r="86" spans="1:11" x14ac:dyDescent="0.2">
      <c r="A86">
        <v>52</v>
      </c>
      <c r="B86" t="s">
        <v>182</v>
      </c>
      <c r="C86" t="s">
        <v>62</v>
      </c>
      <c r="D86">
        <v>1565</v>
      </c>
      <c r="F86" t="s">
        <v>67</v>
      </c>
      <c r="G86">
        <v>20251002</v>
      </c>
      <c r="H86" t="s">
        <v>18</v>
      </c>
      <c r="J86">
        <v>58</v>
      </c>
    </row>
    <row r="87" spans="1:11" x14ac:dyDescent="0.2">
      <c r="A87">
        <v>130</v>
      </c>
      <c r="B87" t="s">
        <v>23</v>
      </c>
      <c r="C87" t="s">
        <v>70</v>
      </c>
      <c r="D87">
        <v>1562</v>
      </c>
      <c r="E87" t="s">
        <v>73</v>
      </c>
      <c r="F87" t="s">
        <v>66</v>
      </c>
      <c r="G87">
        <v>20251002</v>
      </c>
      <c r="H87" t="s">
        <v>17</v>
      </c>
      <c r="I87" t="s">
        <v>16</v>
      </c>
      <c r="J87">
        <v>52</v>
      </c>
    </row>
    <row r="88" spans="1:11" x14ac:dyDescent="0.2">
      <c r="A88">
        <v>4</v>
      </c>
      <c r="B88" t="s">
        <v>35</v>
      </c>
      <c r="C88" t="s">
        <v>61</v>
      </c>
      <c r="D88">
        <v>1564</v>
      </c>
      <c r="E88" t="s">
        <v>24</v>
      </c>
      <c r="F88" t="s">
        <v>67</v>
      </c>
      <c r="G88">
        <v>20251002</v>
      </c>
      <c r="H88" t="s">
        <v>18</v>
      </c>
      <c r="J88">
        <v>53</v>
      </c>
    </row>
    <row r="89" spans="1:11" x14ac:dyDescent="0.2">
      <c r="A89">
        <v>6</v>
      </c>
      <c r="B89" t="s">
        <v>34</v>
      </c>
      <c r="C89" t="s">
        <v>61</v>
      </c>
      <c r="D89">
        <v>1564</v>
      </c>
      <c r="E89" t="s">
        <v>24</v>
      </c>
      <c r="F89" t="s">
        <v>66</v>
      </c>
      <c r="G89">
        <v>20251002</v>
      </c>
      <c r="H89" t="s">
        <v>18</v>
      </c>
      <c r="J89">
        <v>52</v>
      </c>
    </row>
    <row r="90" spans="1:11" x14ac:dyDescent="0.2">
      <c r="A90">
        <v>10</v>
      </c>
      <c r="B90" t="s">
        <v>40</v>
      </c>
      <c r="C90" t="s">
        <v>61</v>
      </c>
      <c r="D90">
        <v>1564</v>
      </c>
      <c r="E90" t="s">
        <v>24</v>
      </c>
      <c r="F90" t="s">
        <v>66</v>
      </c>
      <c r="G90">
        <v>20251002</v>
      </c>
      <c r="H90" t="s">
        <v>18</v>
      </c>
      <c r="J90">
        <v>52</v>
      </c>
    </row>
    <row r="91" spans="1:11" x14ac:dyDescent="0.2">
      <c r="A91">
        <v>11</v>
      </c>
      <c r="B91" t="s">
        <v>37</v>
      </c>
      <c r="C91" t="s">
        <v>61</v>
      </c>
      <c r="D91">
        <v>1564</v>
      </c>
      <c r="E91" t="s">
        <v>24</v>
      </c>
      <c r="F91" t="s">
        <v>66</v>
      </c>
      <c r="G91">
        <v>20251002</v>
      </c>
      <c r="H91" t="s">
        <v>18</v>
      </c>
      <c r="J91">
        <v>52</v>
      </c>
    </row>
    <row r="92" spans="1:11" x14ac:dyDescent="0.2">
      <c r="A92">
        <v>51</v>
      </c>
      <c r="B92" t="s">
        <v>46</v>
      </c>
      <c r="C92" t="s">
        <v>61</v>
      </c>
      <c r="D92">
        <v>1566</v>
      </c>
      <c r="E92" t="s">
        <v>78</v>
      </c>
      <c r="F92" t="s">
        <v>66</v>
      </c>
      <c r="G92">
        <v>20251002</v>
      </c>
      <c r="H92" t="s">
        <v>19</v>
      </c>
      <c r="I92" t="s">
        <v>20</v>
      </c>
      <c r="J92">
        <v>49</v>
      </c>
    </row>
    <row r="93" spans="1:11" x14ac:dyDescent="0.2">
      <c r="A93">
        <v>58</v>
      </c>
      <c r="B93" t="s">
        <v>47</v>
      </c>
      <c r="C93" t="s">
        <v>61</v>
      </c>
      <c r="D93">
        <v>1566</v>
      </c>
      <c r="E93" t="s">
        <v>80</v>
      </c>
      <c r="F93" t="s">
        <v>67</v>
      </c>
      <c r="G93">
        <v>20251002</v>
      </c>
      <c r="H93" t="s">
        <v>19</v>
      </c>
      <c r="I93" t="s">
        <v>20</v>
      </c>
      <c r="J93">
        <v>50</v>
      </c>
    </row>
    <row r="94" spans="1:11" x14ac:dyDescent="0.2">
      <c r="A94">
        <v>101</v>
      </c>
      <c r="B94" t="s">
        <v>21</v>
      </c>
      <c r="C94" t="s">
        <v>61</v>
      </c>
      <c r="D94">
        <v>1562</v>
      </c>
      <c r="E94" t="s">
        <v>71</v>
      </c>
      <c r="F94" t="s">
        <v>66</v>
      </c>
      <c r="G94">
        <v>20251002</v>
      </c>
      <c r="H94" t="s">
        <v>17</v>
      </c>
      <c r="I94" t="s">
        <v>16</v>
      </c>
      <c r="J94">
        <v>52</v>
      </c>
    </row>
    <row r="95" spans="1:11" x14ac:dyDescent="0.2">
      <c r="A95">
        <v>64</v>
      </c>
      <c r="B95" t="s">
        <v>75</v>
      </c>
      <c r="C95" t="s">
        <v>61</v>
      </c>
      <c r="D95">
        <v>1569</v>
      </c>
      <c r="E95" t="s">
        <v>76</v>
      </c>
      <c r="F95" t="s">
        <v>66</v>
      </c>
      <c r="G95">
        <v>20251002</v>
      </c>
      <c r="H95" t="s">
        <v>19</v>
      </c>
      <c r="J95">
        <v>44</v>
      </c>
      <c r="K95" t="s">
        <v>77</v>
      </c>
    </row>
    <row r="96" spans="1:11" x14ac:dyDescent="0.2">
      <c r="A96">
        <v>106</v>
      </c>
      <c r="B96" t="s">
        <v>105</v>
      </c>
      <c r="C96" t="s">
        <v>61</v>
      </c>
      <c r="D96">
        <v>1563</v>
      </c>
      <c r="E96" t="s">
        <v>99</v>
      </c>
      <c r="F96" t="s">
        <v>67</v>
      </c>
      <c r="G96">
        <v>20251002</v>
      </c>
      <c r="H96" t="s">
        <v>17</v>
      </c>
      <c r="J96">
        <v>53</v>
      </c>
    </row>
    <row r="97" spans="1:11" x14ac:dyDescent="0.2">
      <c r="A97">
        <v>73</v>
      </c>
      <c r="B97" t="s">
        <v>111</v>
      </c>
      <c r="C97" t="s">
        <v>61</v>
      </c>
      <c r="D97">
        <v>1568</v>
      </c>
      <c r="E97" t="s">
        <v>100</v>
      </c>
      <c r="F97" t="s">
        <v>67</v>
      </c>
      <c r="G97">
        <v>20251002</v>
      </c>
      <c r="H97" t="s">
        <v>108</v>
      </c>
      <c r="J97">
        <v>56</v>
      </c>
    </row>
    <row r="98" spans="1:11" x14ac:dyDescent="0.2">
      <c r="A98">
        <v>91</v>
      </c>
      <c r="B98" t="s">
        <v>115</v>
      </c>
      <c r="C98" t="s">
        <v>61</v>
      </c>
      <c r="D98">
        <v>1568</v>
      </c>
      <c r="E98" t="s">
        <v>144</v>
      </c>
      <c r="F98" t="s">
        <v>66</v>
      </c>
      <c r="G98">
        <v>20251002</v>
      </c>
      <c r="H98" t="s">
        <v>108</v>
      </c>
      <c r="J98">
        <v>55</v>
      </c>
    </row>
    <row r="99" spans="1:11" x14ac:dyDescent="0.2">
      <c r="A99">
        <v>154</v>
      </c>
      <c r="B99" t="s">
        <v>127</v>
      </c>
      <c r="C99" t="s">
        <v>61</v>
      </c>
      <c r="D99">
        <v>1575</v>
      </c>
      <c r="E99" t="s">
        <v>134</v>
      </c>
      <c r="F99" t="s">
        <v>66</v>
      </c>
      <c r="G99">
        <v>20251002</v>
      </c>
      <c r="H99" t="s">
        <v>131</v>
      </c>
      <c r="J99">
        <v>49</v>
      </c>
    </row>
    <row r="100" spans="1:11" x14ac:dyDescent="0.2">
      <c r="A100">
        <v>43</v>
      </c>
      <c r="B100" t="s">
        <v>163</v>
      </c>
      <c r="C100" t="s">
        <v>61</v>
      </c>
      <c r="D100">
        <v>1567</v>
      </c>
      <c r="F100" t="s">
        <v>66</v>
      </c>
      <c r="G100">
        <v>20251002</v>
      </c>
      <c r="H100" t="s">
        <v>18</v>
      </c>
      <c r="J100">
        <v>51</v>
      </c>
    </row>
    <row r="101" spans="1:11" x14ac:dyDescent="0.2">
      <c r="A101">
        <v>44</v>
      </c>
      <c r="B101" t="s">
        <v>164</v>
      </c>
      <c r="C101" t="s">
        <v>61</v>
      </c>
      <c r="D101">
        <v>1567</v>
      </c>
      <c r="F101" t="s">
        <v>66</v>
      </c>
      <c r="G101">
        <v>20251002</v>
      </c>
      <c r="H101" t="s">
        <v>18</v>
      </c>
      <c r="J101">
        <v>51</v>
      </c>
    </row>
    <row r="102" spans="1:11" x14ac:dyDescent="0.2">
      <c r="A102">
        <v>18</v>
      </c>
      <c r="B102" t="s">
        <v>171</v>
      </c>
      <c r="C102" t="s">
        <v>61</v>
      </c>
      <c r="D102">
        <v>1565</v>
      </c>
      <c r="F102" t="s">
        <v>66</v>
      </c>
      <c r="G102">
        <v>20251002</v>
      </c>
      <c r="H102" t="s">
        <v>18</v>
      </c>
      <c r="J102">
        <v>57</v>
      </c>
    </row>
    <row r="103" spans="1:11" x14ac:dyDescent="0.2">
      <c r="A103">
        <v>23</v>
      </c>
      <c r="B103" t="s">
        <v>174</v>
      </c>
      <c r="C103" t="s">
        <v>61</v>
      </c>
      <c r="D103">
        <v>1565</v>
      </c>
      <c r="F103" t="s">
        <v>67</v>
      </c>
      <c r="G103">
        <v>20251002</v>
      </c>
      <c r="H103" t="s">
        <v>18</v>
      </c>
      <c r="J103">
        <v>58</v>
      </c>
    </row>
    <row r="104" spans="1:11" x14ac:dyDescent="0.2">
      <c r="A104">
        <v>29</v>
      </c>
      <c r="B104" t="s">
        <v>179</v>
      </c>
      <c r="C104" t="s">
        <v>61</v>
      </c>
      <c r="D104">
        <v>1565</v>
      </c>
      <c r="F104" t="s">
        <v>66</v>
      </c>
      <c r="G104">
        <v>20251002</v>
      </c>
      <c r="H104" t="s">
        <v>18</v>
      </c>
      <c r="J104">
        <v>57</v>
      </c>
      <c r="K104" t="s">
        <v>27</v>
      </c>
    </row>
    <row r="105" spans="1:11" x14ac:dyDescent="0.2">
      <c r="A105">
        <v>201</v>
      </c>
      <c r="B105" t="s">
        <v>189</v>
      </c>
      <c r="C105" t="s">
        <v>64</v>
      </c>
      <c r="D105">
        <v>1539</v>
      </c>
      <c r="E105" t="s">
        <v>198</v>
      </c>
      <c r="F105" t="s">
        <v>67</v>
      </c>
      <c r="G105">
        <v>20251003</v>
      </c>
      <c r="H105" t="s">
        <v>188</v>
      </c>
      <c r="J105">
        <v>20</v>
      </c>
    </row>
    <row r="106" spans="1:11" x14ac:dyDescent="0.2">
      <c r="A106">
        <v>202</v>
      </c>
      <c r="B106" t="s">
        <v>190</v>
      </c>
      <c r="C106" t="s">
        <v>60</v>
      </c>
      <c r="D106">
        <v>1539</v>
      </c>
      <c r="E106" t="s">
        <v>199</v>
      </c>
      <c r="F106" t="s">
        <v>66</v>
      </c>
      <c r="G106">
        <v>20251003</v>
      </c>
      <c r="H106" t="s">
        <v>188</v>
      </c>
      <c r="J106">
        <v>25</v>
      </c>
    </row>
    <row r="107" spans="1:11" x14ac:dyDescent="0.2">
      <c r="A107">
        <v>203</v>
      </c>
      <c r="B107" t="s">
        <v>191</v>
      </c>
      <c r="C107" t="s">
        <v>63</v>
      </c>
      <c r="D107">
        <v>1539</v>
      </c>
      <c r="E107" t="s">
        <v>200</v>
      </c>
      <c r="F107" t="s">
        <v>66</v>
      </c>
      <c r="G107">
        <v>20251003</v>
      </c>
      <c r="H107" t="s">
        <v>188</v>
      </c>
      <c r="J107">
        <v>26</v>
      </c>
    </row>
    <row r="108" spans="1:11" x14ac:dyDescent="0.2">
      <c r="A108">
        <v>204</v>
      </c>
      <c r="B108" t="s">
        <v>192</v>
      </c>
      <c r="C108" t="s">
        <v>61</v>
      </c>
      <c r="D108">
        <v>1539</v>
      </c>
      <c r="E108" t="s">
        <v>201</v>
      </c>
      <c r="F108" t="s">
        <v>66</v>
      </c>
      <c r="G108">
        <v>20251003</v>
      </c>
      <c r="H108" t="s">
        <v>188</v>
      </c>
      <c r="J108">
        <v>24</v>
      </c>
    </row>
    <row r="109" spans="1:11" x14ac:dyDescent="0.2">
      <c r="A109">
        <v>205</v>
      </c>
      <c r="B109" t="s">
        <v>193</v>
      </c>
      <c r="C109" t="s">
        <v>59</v>
      </c>
      <c r="D109">
        <v>1539</v>
      </c>
      <c r="E109" t="s">
        <v>72</v>
      </c>
      <c r="F109" t="s">
        <v>66</v>
      </c>
      <c r="G109">
        <v>20251003</v>
      </c>
      <c r="H109" t="s">
        <v>188</v>
      </c>
      <c r="J109">
        <v>25</v>
      </c>
    </row>
    <row r="110" spans="1:11" x14ac:dyDescent="0.2">
      <c r="A110">
        <v>206</v>
      </c>
      <c r="B110" t="s">
        <v>194</v>
      </c>
      <c r="C110" t="s">
        <v>61</v>
      </c>
      <c r="D110">
        <v>1539</v>
      </c>
      <c r="E110" t="s">
        <v>132</v>
      </c>
      <c r="F110" t="s">
        <v>67</v>
      </c>
      <c r="G110">
        <v>20251003</v>
      </c>
      <c r="H110" t="s">
        <v>188</v>
      </c>
      <c r="J110">
        <v>25</v>
      </c>
    </row>
    <row r="111" spans="1:11" x14ac:dyDescent="0.2">
      <c r="A111">
        <v>207</v>
      </c>
      <c r="B111" t="s">
        <v>195</v>
      </c>
      <c r="C111" t="s">
        <v>60</v>
      </c>
      <c r="D111">
        <v>1539</v>
      </c>
      <c r="E111" t="s">
        <v>201</v>
      </c>
      <c r="F111" t="s">
        <v>66</v>
      </c>
      <c r="G111">
        <v>20251003</v>
      </c>
      <c r="H111" t="s">
        <v>188</v>
      </c>
      <c r="J111">
        <v>26</v>
      </c>
    </row>
    <row r="112" spans="1:11" x14ac:dyDescent="0.2">
      <c r="A112">
        <v>208</v>
      </c>
      <c r="B112" t="s">
        <v>196</v>
      </c>
      <c r="C112" t="s">
        <v>62</v>
      </c>
      <c r="D112">
        <v>1539</v>
      </c>
      <c r="E112" t="s">
        <v>202</v>
      </c>
      <c r="F112" t="s">
        <v>66</v>
      </c>
      <c r="G112">
        <v>20251003</v>
      </c>
      <c r="H112" t="s">
        <v>188</v>
      </c>
      <c r="J112">
        <v>26</v>
      </c>
    </row>
    <row r="113" spans="1:12" x14ac:dyDescent="0.2">
      <c r="A113">
        <v>209</v>
      </c>
      <c r="B113" t="s">
        <v>197</v>
      </c>
      <c r="C113" t="s">
        <v>59</v>
      </c>
      <c r="D113">
        <v>1539</v>
      </c>
      <c r="E113" t="s">
        <v>203</v>
      </c>
      <c r="F113" t="s">
        <v>66</v>
      </c>
      <c r="G113">
        <v>20251003</v>
      </c>
      <c r="H113" t="s">
        <v>188</v>
      </c>
      <c r="J113">
        <v>21</v>
      </c>
    </row>
    <row r="114" spans="1:12" x14ac:dyDescent="0.2">
      <c r="A114">
        <v>158</v>
      </c>
      <c r="B114" t="s">
        <v>204</v>
      </c>
      <c r="C114" t="s">
        <v>61</v>
      </c>
      <c r="D114" s="7" t="s">
        <v>228</v>
      </c>
      <c r="E114" t="s">
        <v>229</v>
      </c>
      <c r="F114" t="s">
        <v>66</v>
      </c>
      <c r="G114">
        <v>20251003</v>
      </c>
      <c r="H114" t="s">
        <v>18</v>
      </c>
      <c r="J114">
        <v>12</v>
      </c>
      <c r="L114" t="s">
        <v>409</v>
      </c>
    </row>
    <row r="115" spans="1:12" x14ac:dyDescent="0.2">
      <c r="A115">
        <v>159</v>
      </c>
      <c r="B115" t="s">
        <v>205</v>
      </c>
      <c r="C115" t="s">
        <v>62</v>
      </c>
      <c r="D115" t="s">
        <v>215</v>
      </c>
      <c r="E115" t="s">
        <v>230</v>
      </c>
      <c r="F115" t="s">
        <v>66</v>
      </c>
      <c r="G115">
        <v>20251003</v>
      </c>
      <c r="H115" t="s">
        <v>18</v>
      </c>
      <c r="J115">
        <v>12</v>
      </c>
    </row>
    <row r="116" spans="1:12" x14ac:dyDescent="0.2">
      <c r="A116">
        <v>160</v>
      </c>
      <c r="B116" t="s">
        <v>206</v>
      </c>
      <c r="C116" t="s">
        <v>60</v>
      </c>
      <c r="D116" t="s">
        <v>215</v>
      </c>
      <c r="E116" t="s">
        <v>231</v>
      </c>
      <c r="F116" t="s">
        <v>66</v>
      </c>
      <c r="G116">
        <v>20251003</v>
      </c>
      <c r="H116" t="s">
        <v>18</v>
      </c>
      <c r="J116">
        <v>12</v>
      </c>
    </row>
    <row r="117" spans="1:12" x14ac:dyDescent="0.2">
      <c r="A117">
        <v>161</v>
      </c>
      <c r="B117" t="s">
        <v>207</v>
      </c>
      <c r="C117" t="s">
        <v>62</v>
      </c>
      <c r="D117" t="s">
        <v>215</v>
      </c>
      <c r="E117" t="s">
        <v>150</v>
      </c>
      <c r="F117" t="s">
        <v>66</v>
      </c>
      <c r="G117">
        <v>20251003</v>
      </c>
      <c r="H117" t="s">
        <v>18</v>
      </c>
      <c r="J117">
        <v>12</v>
      </c>
    </row>
    <row r="118" spans="1:12" x14ac:dyDescent="0.2">
      <c r="A118">
        <v>162</v>
      </c>
      <c r="B118" t="s">
        <v>208</v>
      </c>
      <c r="C118" t="s">
        <v>61</v>
      </c>
      <c r="D118" t="s">
        <v>215</v>
      </c>
      <c r="E118" t="s">
        <v>84</v>
      </c>
      <c r="F118" t="s">
        <v>67</v>
      </c>
      <c r="G118">
        <v>20251003</v>
      </c>
      <c r="H118" t="s">
        <v>18</v>
      </c>
      <c r="J118">
        <v>12</v>
      </c>
    </row>
    <row r="119" spans="1:12" x14ac:dyDescent="0.2">
      <c r="A119">
        <v>163</v>
      </c>
      <c r="B119" t="s">
        <v>209</v>
      </c>
      <c r="C119" t="s">
        <v>59</v>
      </c>
      <c r="D119" t="s">
        <v>215</v>
      </c>
      <c r="E119" t="s">
        <v>232</v>
      </c>
      <c r="F119" t="s">
        <v>67</v>
      </c>
      <c r="G119">
        <v>20251003</v>
      </c>
      <c r="H119" t="s">
        <v>18</v>
      </c>
      <c r="J119">
        <v>11</v>
      </c>
    </row>
    <row r="120" spans="1:12" x14ac:dyDescent="0.2">
      <c r="A120">
        <v>164</v>
      </c>
      <c r="B120" t="s">
        <v>210</v>
      </c>
      <c r="C120" t="s">
        <v>60</v>
      </c>
      <c r="D120" t="s">
        <v>215</v>
      </c>
      <c r="E120" t="s">
        <v>82</v>
      </c>
      <c r="F120" t="s">
        <v>67</v>
      </c>
      <c r="G120">
        <v>20251003</v>
      </c>
      <c r="H120" t="s">
        <v>18</v>
      </c>
      <c r="J120">
        <v>11</v>
      </c>
    </row>
    <row r="121" spans="1:12" x14ac:dyDescent="0.2">
      <c r="A121">
        <v>165</v>
      </c>
      <c r="B121" t="s">
        <v>211</v>
      </c>
      <c r="C121" t="s">
        <v>65</v>
      </c>
      <c r="D121" t="s">
        <v>215</v>
      </c>
      <c r="E121" t="s">
        <v>201</v>
      </c>
      <c r="F121" t="s">
        <v>67</v>
      </c>
      <c r="G121">
        <v>20251003</v>
      </c>
      <c r="H121" t="s">
        <v>18</v>
      </c>
      <c r="J121">
        <v>11</v>
      </c>
    </row>
    <row r="122" spans="1:12" x14ac:dyDescent="0.2">
      <c r="A122">
        <v>166</v>
      </c>
      <c r="B122" t="s">
        <v>212</v>
      </c>
      <c r="C122" t="s">
        <v>64</v>
      </c>
      <c r="D122" t="s">
        <v>215</v>
      </c>
      <c r="E122" t="s">
        <v>202</v>
      </c>
      <c r="F122" t="s">
        <v>66</v>
      </c>
      <c r="G122">
        <v>20251003</v>
      </c>
      <c r="H122" t="s">
        <v>18</v>
      </c>
      <c r="J122">
        <v>11</v>
      </c>
    </row>
    <row r="123" spans="1:12" x14ac:dyDescent="0.2">
      <c r="A123">
        <v>167</v>
      </c>
      <c r="B123" t="s">
        <v>213</v>
      </c>
      <c r="C123" t="s">
        <v>59</v>
      </c>
      <c r="D123" t="s">
        <v>215</v>
      </c>
      <c r="E123" t="s">
        <v>233</v>
      </c>
      <c r="F123" t="s">
        <v>66</v>
      </c>
      <c r="G123">
        <v>20251003</v>
      </c>
      <c r="H123" t="s">
        <v>18</v>
      </c>
      <c r="J123">
        <v>11</v>
      </c>
    </row>
    <row r="124" spans="1:12" x14ac:dyDescent="0.2">
      <c r="A124">
        <v>168</v>
      </c>
      <c r="B124" t="s">
        <v>214</v>
      </c>
      <c r="C124" t="s">
        <v>64</v>
      </c>
      <c r="D124" t="s">
        <v>215</v>
      </c>
      <c r="E124" t="s">
        <v>234</v>
      </c>
      <c r="F124" t="s">
        <v>66</v>
      </c>
      <c r="G124">
        <v>20251003</v>
      </c>
      <c r="H124" t="s">
        <v>18</v>
      </c>
      <c r="J124">
        <v>11</v>
      </c>
    </row>
    <row r="125" spans="1:12" x14ac:dyDescent="0.2">
      <c r="A125">
        <v>107</v>
      </c>
      <c r="B125" t="s">
        <v>206</v>
      </c>
      <c r="C125" t="s">
        <v>64</v>
      </c>
      <c r="D125">
        <v>1541</v>
      </c>
      <c r="E125" t="s">
        <v>222</v>
      </c>
      <c r="F125" t="s">
        <v>66</v>
      </c>
      <c r="G125">
        <v>20251003</v>
      </c>
      <c r="H125" t="s">
        <v>221</v>
      </c>
      <c r="J125">
        <v>27</v>
      </c>
    </row>
    <row r="126" spans="1:12" x14ac:dyDescent="0.2">
      <c r="A126">
        <v>108</v>
      </c>
      <c r="B126" t="s">
        <v>216</v>
      </c>
      <c r="C126" t="s">
        <v>60</v>
      </c>
      <c r="D126">
        <v>1541</v>
      </c>
      <c r="E126" t="s">
        <v>223</v>
      </c>
      <c r="F126" t="s">
        <v>66</v>
      </c>
      <c r="G126">
        <v>20251003</v>
      </c>
      <c r="H126" t="s">
        <v>221</v>
      </c>
      <c r="J126">
        <v>27</v>
      </c>
    </row>
    <row r="127" spans="1:12" x14ac:dyDescent="0.2">
      <c r="A127">
        <v>110</v>
      </c>
      <c r="B127" t="s">
        <v>217</v>
      </c>
      <c r="C127" t="s">
        <v>60</v>
      </c>
      <c r="D127">
        <v>1541</v>
      </c>
      <c r="E127" t="s">
        <v>224</v>
      </c>
      <c r="F127" t="s">
        <v>66</v>
      </c>
      <c r="G127">
        <v>20251003</v>
      </c>
      <c r="H127" t="s">
        <v>221</v>
      </c>
      <c r="J127">
        <v>27</v>
      </c>
    </row>
    <row r="128" spans="1:12" x14ac:dyDescent="0.2">
      <c r="A128">
        <v>125</v>
      </c>
      <c r="B128" t="s">
        <v>218</v>
      </c>
      <c r="C128" t="s">
        <v>60</v>
      </c>
      <c r="D128">
        <v>1541</v>
      </c>
      <c r="E128" t="s">
        <v>225</v>
      </c>
      <c r="F128" t="s">
        <v>66</v>
      </c>
      <c r="G128">
        <v>20251003</v>
      </c>
      <c r="H128" t="s">
        <v>221</v>
      </c>
      <c r="J128">
        <v>27</v>
      </c>
    </row>
    <row r="129" spans="1:13" x14ac:dyDescent="0.2">
      <c r="A129">
        <v>127</v>
      </c>
      <c r="B129" t="s">
        <v>219</v>
      </c>
      <c r="C129" t="s">
        <v>61</v>
      </c>
      <c r="D129">
        <v>1541</v>
      </c>
      <c r="E129" t="s">
        <v>226</v>
      </c>
      <c r="F129" t="s">
        <v>66</v>
      </c>
      <c r="G129">
        <v>20251003</v>
      </c>
      <c r="H129" t="s">
        <v>221</v>
      </c>
      <c r="J129">
        <v>27</v>
      </c>
    </row>
    <row r="130" spans="1:13" x14ac:dyDescent="0.2">
      <c r="A130">
        <v>129</v>
      </c>
      <c r="B130" t="s">
        <v>220</v>
      </c>
      <c r="C130" t="s">
        <v>62</v>
      </c>
      <c r="D130">
        <v>1541</v>
      </c>
      <c r="E130" t="s">
        <v>227</v>
      </c>
      <c r="F130" t="s">
        <v>67</v>
      </c>
      <c r="G130">
        <v>20251003</v>
      </c>
      <c r="H130" t="s">
        <v>221</v>
      </c>
      <c r="J130">
        <v>27</v>
      </c>
    </row>
    <row r="131" spans="1:13" x14ac:dyDescent="0.2">
      <c r="A131">
        <v>211</v>
      </c>
      <c r="B131" t="s">
        <v>237</v>
      </c>
      <c r="C131" t="s">
        <v>60</v>
      </c>
      <c r="D131" t="s">
        <v>236</v>
      </c>
      <c r="E131" t="s">
        <v>258</v>
      </c>
      <c r="F131" t="s">
        <v>66</v>
      </c>
      <c r="G131">
        <v>20251004</v>
      </c>
      <c r="H131" t="s">
        <v>18</v>
      </c>
      <c r="J131">
        <v>13</v>
      </c>
      <c r="K131">
        <v>24.5593</v>
      </c>
      <c r="L131">
        <v>-81.666480000000007</v>
      </c>
      <c r="M131" t="s">
        <v>235</v>
      </c>
    </row>
    <row r="132" spans="1:13" x14ac:dyDescent="0.2">
      <c r="A132">
        <v>212</v>
      </c>
      <c r="B132" t="s">
        <v>238</v>
      </c>
      <c r="C132" t="s">
        <v>61</v>
      </c>
      <c r="D132" t="s">
        <v>236</v>
      </c>
      <c r="E132" t="s">
        <v>258</v>
      </c>
      <c r="F132" t="s">
        <v>66</v>
      </c>
      <c r="G132">
        <v>20251004</v>
      </c>
      <c r="H132" t="s">
        <v>18</v>
      </c>
      <c r="J132">
        <v>13</v>
      </c>
    </row>
    <row r="133" spans="1:13" x14ac:dyDescent="0.2">
      <c r="A133">
        <v>213</v>
      </c>
      <c r="B133" t="s">
        <v>239</v>
      </c>
      <c r="C133" t="s">
        <v>62</v>
      </c>
      <c r="D133" t="s">
        <v>236</v>
      </c>
      <c r="E133" t="s">
        <v>201</v>
      </c>
      <c r="F133" t="s">
        <v>66</v>
      </c>
      <c r="G133">
        <v>20251004</v>
      </c>
      <c r="H133" t="s">
        <v>18</v>
      </c>
      <c r="J133">
        <v>13</v>
      </c>
    </row>
    <row r="134" spans="1:13" x14ac:dyDescent="0.2">
      <c r="A134">
        <v>214</v>
      </c>
      <c r="B134" t="s">
        <v>240</v>
      </c>
      <c r="C134" t="s">
        <v>65</v>
      </c>
      <c r="D134" t="s">
        <v>236</v>
      </c>
      <c r="E134" t="s">
        <v>233</v>
      </c>
      <c r="F134" t="s">
        <v>66</v>
      </c>
      <c r="G134">
        <v>20251004</v>
      </c>
      <c r="H134" t="s">
        <v>18</v>
      </c>
      <c r="J134">
        <v>14</v>
      </c>
    </row>
    <row r="135" spans="1:13" x14ac:dyDescent="0.2">
      <c r="A135">
        <v>215</v>
      </c>
      <c r="B135" t="s">
        <v>241</v>
      </c>
      <c r="C135" t="s">
        <v>60</v>
      </c>
      <c r="D135" t="s">
        <v>236</v>
      </c>
      <c r="E135" t="s">
        <v>100</v>
      </c>
      <c r="F135" t="s">
        <v>67</v>
      </c>
      <c r="G135">
        <v>20251004</v>
      </c>
      <c r="H135" t="s">
        <v>18</v>
      </c>
      <c r="J135">
        <v>14</v>
      </c>
    </row>
    <row r="136" spans="1:13" x14ac:dyDescent="0.2">
      <c r="A136">
        <v>216</v>
      </c>
      <c r="B136" t="s">
        <v>242</v>
      </c>
      <c r="C136" t="s">
        <v>59</v>
      </c>
      <c r="D136" t="s">
        <v>236</v>
      </c>
      <c r="E136" t="s">
        <v>84</v>
      </c>
      <c r="F136" t="s">
        <v>67</v>
      </c>
      <c r="G136">
        <v>20251004</v>
      </c>
      <c r="H136" t="s">
        <v>18</v>
      </c>
      <c r="J136">
        <v>14</v>
      </c>
    </row>
    <row r="137" spans="1:13" x14ac:dyDescent="0.2">
      <c r="A137">
        <v>217</v>
      </c>
      <c r="B137" t="s">
        <v>243</v>
      </c>
      <c r="C137" t="s">
        <v>64</v>
      </c>
      <c r="D137" t="s">
        <v>236</v>
      </c>
      <c r="E137" t="s">
        <v>86</v>
      </c>
      <c r="F137" t="s">
        <v>67</v>
      </c>
      <c r="G137">
        <v>20251004</v>
      </c>
      <c r="H137" t="s">
        <v>18</v>
      </c>
      <c r="J137">
        <v>14</v>
      </c>
    </row>
    <row r="138" spans="1:13" x14ac:dyDescent="0.2">
      <c r="A138">
        <v>218</v>
      </c>
      <c r="B138" t="s">
        <v>244</v>
      </c>
      <c r="C138" t="s">
        <v>59</v>
      </c>
      <c r="D138" t="s">
        <v>236</v>
      </c>
      <c r="E138" t="s">
        <v>95</v>
      </c>
      <c r="F138" t="s">
        <v>66</v>
      </c>
      <c r="G138">
        <v>20251004</v>
      </c>
      <c r="H138" t="s">
        <v>18</v>
      </c>
      <c r="J138">
        <v>14</v>
      </c>
    </row>
    <row r="139" spans="1:13" x14ac:dyDescent="0.2">
      <c r="A139">
        <v>219</v>
      </c>
      <c r="B139" t="s">
        <v>245</v>
      </c>
      <c r="C139" t="s">
        <v>64</v>
      </c>
      <c r="D139" t="s">
        <v>236</v>
      </c>
      <c r="E139" t="s">
        <v>259</v>
      </c>
      <c r="F139" t="s">
        <v>66</v>
      </c>
      <c r="G139">
        <v>20251004</v>
      </c>
      <c r="H139" t="s">
        <v>18</v>
      </c>
      <c r="J139">
        <v>14</v>
      </c>
    </row>
    <row r="140" spans="1:13" x14ac:dyDescent="0.2">
      <c r="A140">
        <v>220</v>
      </c>
      <c r="B140" t="s">
        <v>246</v>
      </c>
      <c r="C140" t="s">
        <v>61</v>
      </c>
      <c r="D140" t="s">
        <v>236</v>
      </c>
      <c r="E140" t="s">
        <v>86</v>
      </c>
      <c r="F140" t="s">
        <v>67</v>
      </c>
      <c r="G140">
        <v>20251004</v>
      </c>
      <c r="H140" t="s">
        <v>18</v>
      </c>
      <c r="J140">
        <v>14</v>
      </c>
    </row>
    <row r="141" spans="1:13" x14ac:dyDescent="0.2">
      <c r="A141">
        <v>221</v>
      </c>
      <c r="B141" t="s">
        <v>247</v>
      </c>
      <c r="C141" t="s">
        <v>64</v>
      </c>
      <c r="D141" t="s">
        <v>236</v>
      </c>
      <c r="E141" t="s">
        <v>260</v>
      </c>
      <c r="F141" t="s">
        <v>66</v>
      </c>
      <c r="G141">
        <v>20251004</v>
      </c>
      <c r="H141" t="s">
        <v>18</v>
      </c>
      <c r="J141">
        <v>13</v>
      </c>
    </row>
    <row r="142" spans="1:13" x14ac:dyDescent="0.2">
      <c r="A142">
        <v>222</v>
      </c>
      <c r="B142" t="s">
        <v>248</v>
      </c>
      <c r="C142" t="s">
        <v>64</v>
      </c>
      <c r="D142" t="s">
        <v>236</v>
      </c>
      <c r="E142" t="s">
        <v>76</v>
      </c>
      <c r="F142" t="s">
        <v>66</v>
      </c>
      <c r="G142">
        <v>20251004</v>
      </c>
      <c r="H142" t="s">
        <v>18</v>
      </c>
      <c r="J142">
        <v>13</v>
      </c>
    </row>
    <row r="143" spans="1:13" x14ac:dyDescent="0.2">
      <c r="A143">
        <v>224</v>
      </c>
      <c r="B143" t="s">
        <v>249</v>
      </c>
      <c r="C143" t="s">
        <v>63</v>
      </c>
      <c r="D143" t="s">
        <v>236</v>
      </c>
      <c r="E143" t="s">
        <v>144</v>
      </c>
      <c r="F143" t="s">
        <v>66</v>
      </c>
      <c r="G143">
        <v>20251004</v>
      </c>
      <c r="H143" t="s">
        <v>18</v>
      </c>
      <c r="J143">
        <v>14</v>
      </c>
    </row>
    <row r="144" spans="1:13" x14ac:dyDescent="0.2">
      <c r="A144">
        <v>223</v>
      </c>
      <c r="B144" t="s">
        <v>250</v>
      </c>
      <c r="C144" t="s">
        <v>64</v>
      </c>
      <c r="D144" t="s">
        <v>236</v>
      </c>
      <c r="E144" t="s">
        <v>80</v>
      </c>
      <c r="F144" t="s">
        <v>67</v>
      </c>
      <c r="G144">
        <v>20251004</v>
      </c>
      <c r="H144" t="s">
        <v>18</v>
      </c>
      <c r="J144">
        <v>14</v>
      </c>
    </row>
    <row r="145" spans="1:14" x14ac:dyDescent="0.2">
      <c r="A145">
        <v>225</v>
      </c>
      <c r="B145" t="s">
        <v>251</v>
      </c>
      <c r="C145" t="s">
        <v>62</v>
      </c>
      <c r="D145" t="s">
        <v>236</v>
      </c>
      <c r="E145" t="s">
        <v>80</v>
      </c>
      <c r="F145" t="s">
        <v>67</v>
      </c>
      <c r="G145">
        <v>20251004</v>
      </c>
      <c r="H145" t="s">
        <v>18</v>
      </c>
      <c r="J145">
        <v>14</v>
      </c>
    </row>
    <row r="146" spans="1:14" x14ac:dyDescent="0.2">
      <c r="A146">
        <v>426</v>
      </c>
      <c r="B146" t="s">
        <v>252</v>
      </c>
      <c r="C146" t="s">
        <v>65</v>
      </c>
      <c r="D146" t="s">
        <v>236</v>
      </c>
      <c r="E146" t="s">
        <v>260</v>
      </c>
      <c r="F146" t="s">
        <v>66</v>
      </c>
      <c r="G146">
        <v>20251004</v>
      </c>
      <c r="H146" t="s">
        <v>18</v>
      </c>
      <c r="J146">
        <v>15</v>
      </c>
    </row>
    <row r="147" spans="1:14" x14ac:dyDescent="0.2">
      <c r="A147">
        <v>427</v>
      </c>
      <c r="B147" t="s">
        <v>253</v>
      </c>
      <c r="C147" t="s">
        <v>60</v>
      </c>
      <c r="D147" t="s">
        <v>236</v>
      </c>
      <c r="E147" t="s">
        <v>80</v>
      </c>
      <c r="F147" t="s">
        <v>67</v>
      </c>
      <c r="G147">
        <v>20251004</v>
      </c>
      <c r="H147" t="s">
        <v>18</v>
      </c>
      <c r="J147">
        <v>13</v>
      </c>
    </row>
    <row r="148" spans="1:14" x14ac:dyDescent="0.2">
      <c r="A148">
        <v>428</v>
      </c>
      <c r="B148" t="s">
        <v>254</v>
      </c>
      <c r="C148" t="s">
        <v>63</v>
      </c>
      <c r="D148" t="s">
        <v>236</v>
      </c>
      <c r="E148" t="s">
        <v>201</v>
      </c>
      <c r="F148" t="s">
        <v>66</v>
      </c>
      <c r="G148">
        <v>20251004</v>
      </c>
      <c r="H148" t="s">
        <v>18</v>
      </c>
      <c r="J148">
        <v>12</v>
      </c>
    </row>
    <row r="149" spans="1:14" x14ac:dyDescent="0.2">
      <c r="A149">
        <v>429</v>
      </c>
      <c r="B149" t="s">
        <v>255</v>
      </c>
      <c r="C149" t="s">
        <v>65</v>
      </c>
      <c r="D149" t="s">
        <v>236</v>
      </c>
      <c r="E149" t="s">
        <v>144</v>
      </c>
      <c r="F149" t="s">
        <v>66</v>
      </c>
      <c r="G149">
        <v>20251004</v>
      </c>
      <c r="H149" t="s">
        <v>18</v>
      </c>
      <c r="J149">
        <v>14</v>
      </c>
    </row>
    <row r="150" spans="1:14" x14ac:dyDescent="0.2">
      <c r="A150">
        <v>430</v>
      </c>
      <c r="B150" t="s">
        <v>256</v>
      </c>
      <c r="C150" t="s">
        <v>60</v>
      </c>
      <c r="D150" t="s">
        <v>236</v>
      </c>
      <c r="E150" t="s">
        <v>76</v>
      </c>
      <c r="F150" t="s">
        <v>66</v>
      </c>
      <c r="G150">
        <v>20251004</v>
      </c>
      <c r="H150" t="s">
        <v>18</v>
      </c>
      <c r="J150">
        <v>13</v>
      </c>
    </row>
    <row r="151" spans="1:14" x14ac:dyDescent="0.2">
      <c r="A151">
        <v>431</v>
      </c>
      <c r="B151" t="s">
        <v>257</v>
      </c>
      <c r="C151" t="s">
        <v>64</v>
      </c>
      <c r="D151" t="s">
        <v>236</v>
      </c>
      <c r="E151" t="s">
        <v>232</v>
      </c>
      <c r="F151" t="s">
        <v>67</v>
      </c>
      <c r="G151">
        <v>20251004</v>
      </c>
      <c r="H151" t="s">
        <v>18</v>
      </c>
      <c r="J151">
        <v>13</v>
      </c>
    </row>
    <row r="152" spans="1:14" x14ac:dyDescent="0.2">
      <c r="A152">
        <v>80</v>
      </c>
      <c r="B152" t="s">
        <v>262</v>
      </c>
      <c r="C152" t="s">
        <v>65</v>
      </c>
      <c r="D152" t="s">
        <v>261</v>
      </c>
      <c r="E152" t="s">
        <v>143</v>
      </c>
      <c r="F152" t="s">
        <v>66</v>
      </c>
      <c r="G152">
        <v>20251004</v>
      </c>
      <c r="H152" t="s">
        <v>18</v>
      </c>
      <c r="J152">
        <v>14</v>
      </c>
      <c r="L152">
        <v>24.568439999999999</v>
      </c>
      <c r="M152">
        <v>-81.646600000000007</v>
      </c>
      <c r="N152" t="s">
        <v>408</v>
      </c>
    </row>
    <row r="153" spans="1:14" x14ac:dyDescent="0.2">
      <c r="A153">
        <v>81</v>
      </c>
      <c r="B153" t="s">
        <v>263</v>
      </c>
      <c r="C153" t="s">
        <v>59</v>
      </c>
      <c r="D153" t="s">
        <v>261</v>
      </c>
      <c r="E153" t="s">
        <v>311</v>
      </c>
      <c r="F153" t="s">
        <v>66</v>
      </c>
      <c r="G153">
        <v>20251004</v>
      </c>
      <c r="H153" t="s">
        <v>18</v>
      </c>
      <c r="J153">
        <v>14</v>
      </c>
    </row>
    <row r="154" spans="1:14" x14ac:dyDescent="0.2">
      <c r="A154">
        <v>82</v>
      </c>
      <c r="B154" t="s">
        <v>264</v>
      </c>
      <c r="C154" t="s">
        <v>61</v>
      </c>
      <c r="D154" t="s">
        <v>261</v>
      </c>
      <c r="E154" t="s">
        <v>312</v>
      </c>
      <c r="F154" t="s">
        <v>66</v>
      </c>
      <c r="G154">
        <v>20251004</v>
      </c>
      <c r="H154" t="s">
        <v>18</v>
      </c>
      <c r="J154">
        <v>14</v>
      </c>
    </row>
    <row r="155" spans="1:14" x14ac:dyDescent="0.2">
      <c r="A155">
        <v>83</v>
      </c>
      <c r="B155" t="s">
        <v>265</v>
      </c>
      <c r="C155" t="s">
        <v>60</v>
      </c>
      <c r="D155" t="s">
        <v>261</v>
      </c>
      <c r="E155" t="s">
        <v>95</v>
      </c>
      <c r="F155" t="s">
        <v>66</v>
      </c>
      <c r="G155">
        <v>20251004</v>
      </c>
      <c r="H155" t="s">
        <v>18</v>
      </c>
      <c r="J155">
        <v>14</v>
      </c>
    </row>
    <row r="156" spans="1:14" x14ac:dyDescent="0.2">
      <c r="A156">
        <v>84</v>
      </c>
      <c r="B156" t="s">
        <v>266</v>
      </c>
      <c r="C156" t="s">
        <v>62</v>
      </c>
      <c r="D156" t="s">
        <v>261</v>
      </c>
      <c r="E156" t="s">
        <v>313</v>
      </c>
      <c r="F156" t="s">
        <v>66</v>
      </c>
      <c r="G156">
        <v>20251004</v>
      </c>
      <c r="H156" t="s">
        <v>18</v>
      </c>
      <c r="J156">
        <v>14</v>
      </c>
    </row>
    <row r="157" spans="1:14" x14ac:dyDescent="0.2">
      <c r="A157">
        <v>85</v>
      </c>
      <c r="B157" t="s">
        <v>267</v>
      </c>
      <c r="C157" t="s">
        <v>65</v>
      </c>
      <c r="D157" t="s">
        <v>261</v>
      </c>
      <c r="E157" t="s">
        <v>308</v>
      </c>
      <c r="F157" t="s">
        <v>66</v>
      </c>
      <c r="G157">
        <v>20251004</v>
      </c>
      <c r="H157" t="s">
        <v>18</v>
      </c>
      <c r="J157">
        <v>14</v>
      </c>
    </row>
    <row r="158" spans="1:14" x14ac:dyDescent="0.2">
      <c r="A158">
        <v>86</v>
      </c>
      <c r="B158" t="s">
        <v>268</v>
      </c>
      <c r="C158" t="s">
        <v>64</v>
      </c>
      <c r="D158" t="s">
        <v>261</v>
      </c>
      <c r="E158" t="s">
        <v>314</v>
      </c>
      <c r="F158" t="s">
        <v>66</v>
      </c>
      <c r="G158">
        <v>20251004</v>
      </c>
      <c r="H158" t="s">
        <v>18</v>
      </c>
      <c r="J158">
        <v>14</v>
      </c>
    </row>
    <row r="159" spans="1:14" x14ac:dyDescent="0.2">
      <c r="A159">
        <v>87</v>
      </c>
      <c r="B159" t="s">
        <v>269</v>
      </c>
      <c r="C159" t="s">
        <v>60</v>
      </c>
      <c r="D159" t="s">
        <v>261</v>
      </c>
      <c r="E159" t="s">
        <v>234</v>
      </c>
      <c r="F159" t="s">
        <v>66</v>
      </c>
      <c r="G159">
        <v>20251004</v>
      </c>
      <c r="H159" t="s">
        <v>18</v>
      </c>
      <c r="J159">
        <v>14</v>
      </c>
    </row>
    <row r="160" spans="1:14" x14ac:dyDescent="0.2">
      <c r="A160">
        <v>88</v>
      </c>
      <c r="B160" t="s">
        <v>270</v>
      </c>
      <c r="C160" t="s">
        <v>59</v>
      </c>
      <c r="D160" t="s">
        <v>261</v>
      </c>
      <c r="E160" t="s">
        <v>80</v>
      </c>
      <c r="F160" t="s">
        <v>67</v>
      </c>
      <c r="G160">
        <v>20251004</v>
      </c>
      <c r="H160" t="s">
        <v>18</v>
      </c>
      <c r="J160">
        <v>12</v>
      </c>
    </row>
    <row r="161" spans="1:10" x14ac:dyDescent="0.2">
      <c r="A161">
        <v>89</v>
      </c>
      <c r="B161" t="s">
        <v>271</v>
      </c>
      <c r="C161" t="s">
        <v>64</v>
      </c>
      <c r="D161" t="s">
        <v>261</v>
      </c>
      <c r="E161" t="s">
        <v>315</v>
      </c>
      <c r="F161" t="s">
        <v>66</v>
      </c>
      <c r="G161">
        <v>20251004</v>
      </c>
      <c r="H161" t="s">
        <v>18</v>
      </c>
      <c r="J161">
        <v>14</v>
      </c>
    </row>
    <row r="162" spans="1:10" x14ac:dyDescent="0.2">
      <c r="A162">
        <v>94</v>
      </c>
      <c r="B162" t="s">
        <v>272</v>
      </c>
      <c r="C162" t="s">
        <v>64</v>
      </c>
      <c r="D162" t="s">
        <v>261</v>
      </c>
      <c r="E162" t="s">
        <v>316</v>
      </c>
      <c r="F162" t="s">
        <v>66</v>
      </c>
      <c r="G162">
        <v>20251004</v>
      </c>
      <c r="H162" t="s">
        <v>18</v>
      </c>
      <c r="J162">
        <v>13</v>
      </c>
    </row>
    <row r="163" spans="1:10" x14ac:dyDescent="0.2">
      <c r="A163">
        <v>95</v>
      </c>
      <c r="B163" t="s">
        <v>273</v>
      </c>
      <c r="C163" t="s">
        <v>64</v>
      </c>
      <c r="D163" t="s">
        <v>261</v>
      </c>
      <c r="E163" t="s">
        <v>80</v>
      </c>
      <c r="F163" t="s">
        <v>67</v>
      </c>
      <c r="G163">
        <v>20251004</v>
      </c>
      <c r="H163" t="s">
        <v>18</v>
      </c>
      <c r="J163">
        <v>11</v>
      </c>
    </row>
    <row r="164" spans="1:10" x14ac:dyDescent="0.2">
      <c r="A164">
        <v>96</v>
      </c>
      <c r="B164" t="s">
        <v>274</v>
      </c>
      <c r="C164" t="s">
        <v>62</v>
      </c>
      <c r="D164" t="s">
        <v>261</v>
      </c>
      <c r="E164" t="s">
        <v>86</v>
      </c>
      <c r="F164" t="s">
        <v>67</v>
      </c>
      <c r="G164">
        <v>20251004</v>
      </c>
      <c r="H164" t="s">
        <v>18</v>
      </c>
      <c r="J164">
        <v>13</v>
      </c>
    </row>
    <row r="165" spans="1:10" x14ac:dyDescent="0.2">
      <c r="A165">
        <v>97</v>
      </c>
      <c r="B165" t="s">
        <v>275</v>
      </c>
      <c r="C165" t="s">
        <v>64</v>
      </c>
      <c r="D165" t="s">
        <v>261</v>
      </c>
      <c r="E165" t="s">
        <v>317</v>
      </c>
      <c r="F165" t="s">
        <v>66</v>
      </c>
      <c r="G165">
        <v>20251004</v>
      </c>
      <c r="H165" t="s">
        <v>18</v>
      </c>
      <c r="J165">
        <v>12</v>
      </c>
    </row>
    <row r="166" spans="1:10" x14ac:dyDescent="0.2">
      <c r="A166">
        <v>98</v>
      </c>
      <c r="B166" t="s">
        <v>276</v>
      </c>
      <c r="C166" t="s">
        <v>60</v>
      </c>
      <c r="D166" t="s">
        <v>261</v>
      </c>
      <c r="E166" t="s">
        <v>83</v>
      </c>
      <c r="F166" t="s">
        <v>66</v>
      </c>
      <c r="G166">
        <v>20251004</v>
      </c>
      <c r="H166" t="s">
        <v>18</v>
      </c>
      <c r="J166">
        <v>15</v>
      </c>
    </row>
    <row r="167" spans="1:10" x14ac:dyDescent="0.2">
      <c r="A167">
        <v>99</v>
      </c>
      <c r="B167" t="s">
        <v>277</v>
      </c>
      <c r="C167" t="s">
        <v>65</v>
      </c>
      <c r="D167" t="s">
        <v>261</v>
      </c>
      <c r="E167" t="s">
        <v>318</v>
      </c>
      <c r="F167" t="s">
        <v>66</v>
      </c>
      <c r="G167">
        <v>20251004</v>
      </c>
      <c r="H167" t="s">
        <v>18</v>
      </c>
      <c r="J167">
        <v>15</v>
      </c>
    </row>
    <row r="168" spans="1:10" x14ac:dyDescent="0.2">
      <c r="A168">
        <v>100</v>
      </c>
      <c r="B168" t="s">
        <v>278</v>
      </c>
      <c r="C168" t="s">
        <v>60</v>
      </c>
      <c r="D168" t="s">
        <v>261</v>
      </c>
      <c r="E168" t="s">
        <v>99</v>
      </c>
      <c r="F168" t="s">
        <v>67</v>
      </c>
      <c r="G168">
        <v>20251004</v>
      </c>
      <c r="H168" t="s">
        <v>18</v>
      </c>
      <c r="J168">
        <v>15</v>
      </c>
    </row>
    <row r="169" spans="1:10" x14ac:dyDescent="0.2">
      <c r="A169">
        <v>210</v>
      </c>
      <c r="B169" t="s">
        <v>279</v>
      </c>
      <c r="C169" t="s">
        <v>65</v>
      </c>
      <c r="D169" t="s">
        <v>261</v>
      </c>
      <c r="E169" t="s">
        <v>134</v>
      </c>
      <c r="F169" t="s">
        <v>66</v>
      </c>
      <c r="G169">
        <v>20251004</v>
      </c>
      <c r="H169" t="s">
        <v>18</v>
      </c>
      <c r="J169">
        <v>15</v>
      </c>
    </row>
    <row r="170" spans="1:10" x14ac:dyDescent="0.2">
      <c r="A170">
        <v>147</v>
      </c>
      <c r="B170" t="s">
        <v>280</v>
      </c>
      <c r="C170" t="s">
        <v>64</v>
      </c>
      <c r="D170">
        <v>1517</v>
      </c>
      <c r="E170" t="s">
        <v>300</v>
      </c>
      <c r="F170" t="s">
        <v>66</v>
      </c>
      <c r="G170">
        <v>20251004</v>
      </c>
      <c r="H170" t="s">
        <v>19</v>
      </c>
      <c r="J170">
        <v>28</v>
      </c>
    </row>
    <row r="171" spans="1:10" x14ac:dyDescent="0.2">
      <c r="A171">
        <v>111</v>
      </c>
      <c r="B171" t="s">
        <v>281</v>
      </c>
      <c r="C171" t="s">
        <v>61</v>
      </c>
      <c r="D171">
        <v>1517</v>
      </c>
      <c r="E171" t="s">
        <v>86</v>
      </c>
      <c r="F171" t="s">
        <v>67</v>
      </c>
      <c r="G171">
        <v>20251004</v>
      </c>
      <c r="H171" t="s">
        <v>19</v>
      </c>
      <c r="J171">
        <v>29</v>
      </c>
    </row>
    <row r="172" spans="1:10" x14ac:dyDescent="0.2">
      <c r="A172">
        <v>112</v>
      </c>
      <c r="B172" t="s">
        <v>282</v>
      </c>
      <c r="C172" t="s">
        <v>64</v>
      </c>
      <c r="D172">
        <v>1517</v>
      </c>
      <c r="E172" t="s">
        <v>301</v>
      </c>
      <c r="F172" t="s">
        <v>66</v>
      </c>
      <c r="G172">
        <v>20251004</v>
      </c>
      <c r="H172" t="s">
        <v>19</v>
      </c>
      <c r="J172">
        <v>29</v>
      </c>
    </row>
    <row r="173" spans="1:10" x14ac:dyDescent="0.2">
      <c r="A173">
        <v>113</v>
      </c>
      <c r="B173" t="s">
        <v>283</v>
      </c>
      <c r="C173" t="s">
        <v>59</v>
      </c>
      <c r="D173">
        <v>1517</v>
      </c>
      <c r="E173" t="s">
        <v>150</v>
      </c>
      <c r="F173" t="s">
        <v>66</v>
      </c>
      <c r="G173">
        <v>20251004</v>
      </c>
      <c r="H173" t="s">
        <v>19</v>
      </c>
      <c r="J173">
        <v>29</v>
      </c>
    </row>
    <row r="174" spans="1:10" x14ac:dyDescent="0.2">
      <c r="A174">
        <v>116</v>
      </c>
      <c r="B174" t="s">
        <v>284</v>
      </c>
      <c r="C174" t="s">
        <v>65</v>
      </c>
      <c r="D174">
        <v>1517</v>
      </c>
      <c r="E174" t="s">
        <v>302</v>
      </c>
      <c r="F174" t="s">
        <v>66</v>
      </c>
      <c r="G174">
        <v>20251004</v>
      </c>
      <c r="H174" t="s">
        <v>19</v>
      </c>
      <c r="J174">
        <v>29</v>
      </c>
    </row>
    <row r="175" spans="1:10" x14ac:dyDescent="0.2">
      <c r="A175">
        <v>117</v>
      </c>
      <c r="B175" t="s">
        <v>285</v>
      </c>
      <c r="C175" t="s">
        <v>60</v>
      </c>
      <c r="D175">
        <v>1517</v>
      </c>
      <c r="E175" t="s">
        <v>303</v>
      </c>
      <c r="F175" t="s">
        <v>66</v>
      </c>
      <c r="G175">
        <v>20251004</v>
      </c>
      <c r="H175" t="s">
        <v>19</v>
      </c>
      <c r="J175">
        <v>26</v>
      </c>
    </row>
    <row r="176" spans="1:10" x14ac:dyDescent="0.2">
      <c r="A176">
        <v>118</v>
      </c>
      <c r="B176" t="s">
        <v>286</v>
      </c>
      <c r="C176" t="s">
        <v>63</v>
      </c>
      <c r="D176">
        <v>1517</v>
      </c>
      <c r="E176" t="s">
        <v>304</v>
      </c>
      <c r="F176" t="s">
        <v>66</v>
      </c>
      <c r="G176">
        <v>20251004</v>
      </c>
      <c r="H176" t="s">
        <v>19</v>
      </c>
      <c r="J176">
        <v>23</v>
      </c>
    </row>
    <row r="177" spans="1:10" x14ac:dyDescent="0.2">
      <c r="A177">
        <v>121</v>
      </c>
      <c r="B177" t="s">
        <v>287</v>
      </c>
      <c r="C177" t="s">
        <v>61</v>
      </c>
      <c r="D177">
        <v>1517</v>
      </c>
      <c r="E177" t="s">
        <v>305</v>
      </c>
      <c r="F177" t="s">
        <v>66</v>
      </c>
      <c r="G177">
        <v>20251004</v>
      </c>
      <c r="H177" t="s">
        <v>19</v>
      </c>
      <c r="J177">
        <v>23</v>
      </c>
    </row>
    <row r="178" spans="1:10" x14ac:dyDescent="0.2">
      <c r="A178">
        <v>122</v>
      </c>
      <c r="B178" t="s">
        <v>288</v>
      </c>
      <c r="C178" t="s">
        <v>62</v>
      </c>
      <c r="D178">
        <v>1517</v>
      </c>
      <c r="E178" t="s">
        <v>86</v>
      </c>
      <c r="F178" t="s">
        <v>67</v>
      </c>
      <c r="G178">
        <v>20251004</v>
      </c>
      <c r="H178" t="s">
        <v>19</v>
      </c>
      <c r="J178">
        <v>23</v>
      </c>
    </row>
    <row r="179" spans="1:10" x14ac:dyDescent="0.2">
      <c r="A179">
        <v>123</v>
      </c>
      <c r="B179" t="s">
        <v>289</v>
      </c>
      <c r="C179" t="s">
        <v>60</v>
      </c>
      <c r="D179">
        <v>1517</v>
      </c>
      <c r="E179" t="s">
        <v>306</v>
      </c>
      <c r="F179" t="s">
        <v>66</v>
      </c>
      <c r="G179">
        <v>20251004</v>
      </c>
      <c r="H179" t="s">
        <v>19</v>
      </c>
      <c r="J179">
        <v>23</v>
      </c>
    </row>
    <row r="180" spans="1:10" x14ac:dyDescent="0.2">
      <c r="A180">
        <v>124</v>
      </c>
      <c r="B180" t="s">
        <v>290</v>
      </c>
      <c r="C180" t="s">
        <v>59</v>
      </c>
      <c r="D180">
        <v>1517</v>
      </c>
      <c r="E180" t="s">
        <v>87</v>
      </c>
      <c r="F180" t="s">
        <v>66</v>
      </c>
      <c r="G180">
        <v>20251004</v>
      </c>
      <c r="H180" t="s">
        <v>19</v>
      </c>
      <c r="J180">
        <v>23</v>
      </c>
    </row>
    <row r="181" spans="1:10" x14ac:dyDescent="0.2">
      <c r="A181">
        <v>282</v>
      </c>
      <c r="B181" t="s">
        <v>291</v>
      </c>
      <c r="C181" t="s">
        <v>60</v>
      </c>
      <c r="D181">
        <v>1523</v>
      </c>
      <c r="E181" t="s">
        <v>307</v>
      </c>
      <c r="F181" t="s">
        <v>66</v>
      </c>
      <c r="G181">
        <v>20251004</v>
      </c>
      <c r="H181" t="s">
        <v>19</v>
      </c>
      <c r="J181">
        <v>34</v>
      </c>
    </row>
    <row r="182" spans="1:10" x14ac:dyDescent="0.2">
      <c r="A182">
        <v>283</v>
      </c>
      <c r="B182" t="s">
        <v>292</v>
      </c>
      <c r="C182" t="s">
        <v>62</v>
      </c>
      <c r="D182">
        <v>1523</v>
      </c>
      <c r="E182" t="s">
        <v>308</v>
      </c>
      <c r="F182" t="s">
        <v>66</v>
      </c>
      <c r="G182">
        <v>20251004</v>
      </c>
      <c r="H182" t="s">
        <v>19</v>
      </c>
      <c r="J182">
        <v>33</v>
      </c>
    </row>
    <row r="183" spans="1:10" x14ac:dyDescent="0.2">
      <c r="A183">
        <v>284</v>
      </c>
      <c r="B183" t="s">
        <v>293</v>
      </c>
      <c r="C183" t="s">
        <v>59</v>
      </c>
      <c r="D183">
        <v>1523</v>
      </c>
      <c r="E183" t="s">
        <v>309</v>
      </c>
      <c r="F183" t="s">
        <v>66</v>
      </c>
      <c r="G183">
        <v>20251004</v>
      </c>
      <c r="H183" t="s">
        <v>19</v>
      </c>
      <c r="J183">
        <v>29</v>
      </c>
    </row>
    <row r="184" spans="1:10" x14ac:dyDescent="0.2">
      <c r="A184">
        <v>285</v>
      </c>
      <c r="B184" t="s">
        <v>294</v>
      </c>
      <c r="C184" t="s">
        <v>59</v>
      </c>
      <c r="D184">
        <v>1523</v>
      </c>
      <c r="E184" t="s">
        <v>80</v>
      </c>
      <c r="F184" t="s">
        <v>67</v>
      </c>
      <c r="G184">
        <v>20251004</v>
      </c>
      <c r="H184" t="s">
        <v>19</v>
      </c>
      <c r="J184">
        <v>28</v>
      </c>
    </row>
    <row r="185" spans="1:10" x14ac:dyDescent="0.2">
      <c r="A185">
        <v>286</v>
      </c>
      <c r="B185" t="s">
        <v>295</v>
      </c>
      <c r="C185" t="s">
        <v>61</v>
      </c>
      <c r="D185">
        <v>1523</v>
      </c>
      <c r="E185" t="s">
        <v>310</v>
      </c>
      <c r="F185" t="s">
        <v>66</v>
      </c>
      <c r="G185">
        <v>20251004</v>
      </c>
      <c r="H185" t="s">
        <v>19</v>
      </c>
      <c r="J185">
        <v>28</v>
      </c>
    </row>
    <row r="186" spans="1:10" x14ac:dyDescent="0.2">
      <c r="A186">
        <v>287</v>
      </c>
      <c r="B186" t="s">
        <v>296</v>
      </c>
      <c r="C186" t="s">
        <v>61</v>
      </c>
      <c r="D186">
        <v>1523</v>
      </c>
      <c r="E186" t="s">
        <v>84</v>
      </c>
      <c r="F186" t="s">
        <v>67</v>
      </c>
      <c r="G186">
        <v>20251004</v>
      </c>
      <c r="H186" t="s">
        <v>19</v>
      </c>
      <c r="J186">
        <v>28</v>
      </c>
    </row>
    <row r="187" spans="1:10" x14ac:dyDescent="0.2">
      <c r="A187">
        <v>288</v>
      </c>
      <c r="B187" t="s">
        <v>297</v>
      </c>
      <c r="C187" t="s">
        <v>62</v>
      </c>
      <c r="D187">
        <v>1523</v>
      </c>
      <c r="E187" t="s">
        <v>86</v>
      </c>
      <c r="F187" t="s">
        <v>67</v>
      </c>
      <c r="G187">
        <v>20251004</v>
      </c>
      <c r="H187" t="s">
        <v>19</v>
      </c>
      <c r="J187">
        <v>29</v>
      </c>
    </row>
    <row r="188" spans="1:10" x14ac:dyDescent="0.2">
      <c r="A188">
        <v>289</v>
      </c>
      <c r="B188" t="s">
        <v>298</v>
      </c>
      <c r="C188" t="s">
        <v>60</v>
      </c>
      <c r="D188">
        <v>1523</v>
      </c>
      <c r="E188" t="s">
        <v>223</v>
      </c>
      <c r="F188" t="s">
        <v>66</v>
      </c>
      <c r="G188">
        <v>20251004</v>
      </c>
      <c r="H188" t="s">
        <v>19</v>
      </c>
      <c r="J188">
        <v>28</v>
      </c>
    </row>
    <row r="189" spans="1:10" x14ac:dyDescent="0.2">
      <c r="A189">
        <v>290</v>
      </c>
      <c r="B189" t="s">
        <v>299</v>
      </c>
      <c r="C189" t="s">
        <v>63</v>
      </c>
      <c r="D189">
        <v>1523</v>
      </c>
      <c r="E189" t="s">
        <v>307</v>
      </c>
      <c r="F189" t="s">
        <v>66</v>
      </c>
      <c r="G189">
        <v>20251004</v>
      </c>
      <c r="H189" t="s">
        <v>19</v>
      </c>
      <c r="J189">
        <v>28</v>
      </c>
    </row>
    <row r="190" spans="1:10" x14ac:dyDescent="0.2">
      <c r="A190">
        <v>189</v>
      </c>
      <c r="B190" t="s">
        <v>325</v>
      </c>
      <c r="C190" t="s">
        <v>61</v>
      </c>
      <c r="D190">
        <v>2487</v>
      </c>
      <c r="E190" t="s">
        <v>350</v>
      </c>
      <c r="F190" t="s">
        <v>66</v>
      </c>
      <c r="G190">
        <v>20251004</v>
      </c>
      <c r="H190" t="s">
        <v>19</v>
      </c>
      <c r="J190">
        <v>24</v>
      </c>
    </row>
    <row r="191" spans="1:10" x14ac:dyDescent="0.2">
      <c r="A191">
        <v>170</v>
      </c>
      <c r="B191" t="s">
        <v>326</v>
      </c>
      <c r="C191" t="s">
        <v>64</v>
      </c>
      <c r="D191">
        <v>2487</v>
      </c>
      <c r="E191" t="s">
        <v>222</v>
      </c>
      <c r="F191" t="s">
        <v>66</v>
      </c>
      <c r="G191">
        <v>20251004</v>
      </c>
      <c r="H191" t="s">
        <v>19</v>
      </c>
      <c r="J191">
        <v>24</v>
      </c>
    </row>
    <row r="192" spans="1:10" x14ac:dyDescent="0.2">
      <c r="A192">
        <v>171</v>
      </c>
      <c r="B192" t="s">
        <v>327</v>
      </c>
      <c r="C192" t="s">
        <v>60</v>
      </c>
      <c r="D192">
        <v>2487</v>
      </c>
      <c r="E192" t="s">
        <v>78</v>
      </c>
      <c r="F192" t="s">
        <v>66</v>
      </c>
      <c r="G192">
        <v>20251004</v>
      </c>
      <c r="H192" t="s">
        <v>19</v>
      </c>
      <c r="J192">
        <v>24</v>
      </c>
    </row>
    <row r="193" spans="1:10" x14ac:dyDescent="0.2">
      <c r="A193">
        <v>172</v>
      </c>
      <c r="B193" t="s">
        <v>328</v>
      </c>
      <c r="C193" t="s">
        <v>62</v>
      </c>
      <c r="D193">
        <v>2487</v>
      </c>
      <c r="E193" t="s">
        <v>351</v>
      </c>
      <c r="F193" t="s">
        <v>66</v>
      </c>
      <c r="G193">
        <v>20251004</v>
      </c>
      <c r="H193" t="s">
        <v>19</v>
      </c>
      <c r="J193">
        <v>23</v>
      </c>
    </row>
    <row r="194" spans="1:10" x14ac:dyDescent="0.2">
      <c r="A194">
        <v>174</v>
      </c>
      <c r="B194" t="s">
        <v>329</v>
      </c>
      <c r="C194" t="s">
        <v>62</v>
      </c>
      <c r="D194">
        <v>2487</v>
      </c>
      <c r="E194" t="s">
        <v>352</v>
      </c>
      <c r="F194" t="s">
        <v>66</v>
      </c>
      <c r="G194">
        <v>20251004</v>
      </c>
      <c r="H194" t="s">
        <v>19</v>
      </c>
      <c r="J194">
        <v>22</v>
      </c>
    </row>
    <row r="195" spans="1:10" x14ac:dyDescent="0.2">
      <c r="A195">
        <v>175</v>
      </c>
      <c r="B195" t="s">
        <v>330</v>
      </c>
      <c r="C195" t="s">
        <v>61</v>
      </c>
      <c r="D195">
        <v>2487</v>
      </c>
      <c r="E195" t="s">
        <v>229</v>
      </c>
      <c r="F195" t="s">
        <v>66</v>
      </c>
      <c r="G195">
        <v>20251004</v>
      </c>
      <c r="H195" t="s">
        <v>19</v>
      </c>
      <c r="J195">
        <v>22</v>
      </c>
    </row>
    <row r="196" spans="1:10" x14ac:dyDescent="0.2">
      <c r="A196">
        <v>176</v>
      </c>
      <c r="B196" t="s">
        <v>331</v>
      </c>
      <c r="C196" t="s">
        <v>60</v>
      </c>
      <c r="D196">
        <v>2487</v>
      </c>
      <c r="E196" t="s">
        <v>353</v>
      </c>
      <c r="F196" t="s">
        <v>66</v>
      </c>
      <c r="G196">
        <v>20251004</v>
      </c>
      <c r="H196" t="s">
        <v>19</v>
      </c>
      <c r="J196">
        <v>22</v>
      </c>
    </row>
    <row r="197" spans="1:10" x14ac:dyDescent="0.2">
      <c r="A197">
        <v>177</v>
      </c>
      <c r="B197" t="s">
        <v>332</v>
      </c>
      <c r="C197" t="s">
        <v>64</v>
      </c>
      <c r="D197">
        <v>2487</v>
      </c>
      <c r="E197" t="s">
        <v>354</v>
      </c>
      <c r="F197" t="s">
        <v>66</v>
      </c>
      <c r="G197">
        <v>20251004</v>
      </c>
      <c r="H197" t="s">
        <v>19</v>
      </c>
      <c r="J197">
        <v>22</v>
      </c>
    </row>
    <row r="198" spans="1:10" x14ac:dyDescent="0.2">
      <c r="A198">
        <v>178</v>
      </c>
      <c r="B198" t="s">
        <v>333</v>
      </c>
      <c r="C198" t="s">
        <v>64</v>
      </c>
      <c r="D198">
        <v>2487</v>
      </c>
      <c r="E198" t="s">
        <v>355</v>
      </c>
      <c r="F198" t="s">
        <v>66</v>
      </c>
      <c r="G198">
        <v>20251004</v>
      </c>
      <c r="H198" t="s">
        <v>19</v>
      </c>
      <c r="J198">
        <v>22</v>
      </c>
    </row>
    <row r="199" spans="1:10" x14ac:dyDescent="0.2">
      <c r="A199">
        <v>179</v>
      </c>
      <c r="B199" t="s">
        <v>334</v>
      </c>
      <c r="C199" t="s">
        <v>65</v>
      </c>
      <c r="D199">
        <v>2487</v>
      </c>
      <c r="E199" t="s">
        <v>150</v>
      </c>
      <c r="F199" t="s">
        <v>66</v>
      </c>
      <c r="G199">
        <v>20251004</v>
      </c>
      <c r="H199" t="s">
        <v>19</v>
      </c>
      <c r="J199">
        <v>23</v>
      </c>
    </row>
    <row r="200" spans="1:10" x14ac:dyDescent="0.2">
      <c r="A200">
        <v>180</v>
      </c>
      <c r="B200" t="s">
        <v>335</v>
      </c>
      <c r="C200" t="s">
        <v>63</v>
      </c>
      <c r="D200">
        <v>2487</v>
      </c>
      <c r="E200" t="s">
        <v>101</v>
      </c>
      <c r="F200" t="s">
        <v>66</v>
      </c>
      <c r="G200">
        <v>20251004</v>
      </c>
      <c r="H200" t="s">
        <v>19</v>
      </c>
      <c r="J200">
        <v>24</v>
      </c>
    </row>
    <row r="201" spans="1:10" x14ac:dyDescent="0.2">
      <c r="A201">
        <v>181</v>
      </c>
      <c r="B201" t="s">
        <v>336</v>
      </c>
      <c r="C201" t="s">
        <v>65</v>
      </c>
      <c r="D201">
        <v>1481</v>
      </c>
      <c r="E201" t="s">
        <v>356</v>
      </c>
      <c r="F201" t="s">
        <v>66</v>
      </c>
      <c r="G201">
        <v>20251004</v>
      </c>
      <c r="H201" t="s">
        <v>19</v>
      </c>
      <c r="J201">
        <v>17</v>
      </c>
    </row>
    <row r="202" spans="1:10" x14ac:dyDescent="0.2">
      <c r="A202">
        <v>182</v>
      </c>
      <c r="B202" t="s">
        <v>337</v>
      </c>
      <c r="C202" t="s">
        <v>61</v>
      </c>
      <c r="D202">
        <v>1481</v>
      </c>
      <c r="E202" t="s">
        <v>84</v>
      </c>
      <c r="F202" t="s">
        <v>67</v>
      </c>
      <c r="G202">
        <v>20251004</v>
      </c>
      <c r="H202" t="s">
        <v>19</v>
      </c>
      <c r="J202">
        <v>17</v>
      </c>
    </row>
    <row r="203" spans="1:10" x14ac:dyDescent="0.2">
      <c r="A203">
        <v>183</v>
      </c>
      <c r="B203" t="s">
        <v>338</v>
      </c>
      <c r="C203" t="s">
        <v>62</v>
      </c>
      <c r="D203">
        <v>1481</v>
      </c>
      <c r="E203" t="s">
        <v>357</v>
      </c>
      <c r="F203" t="s">
        <v>66</v>
      </c>
      <c r="G203">
        <v>20251004</v>
      </c>
      <c r="H203" t="s">
        <v>19</v>
      </c>
      <c r="J203">
        <v>17</v>
      </c>
    </row>
    <row r="204" spans="1:10" x14ac:dyDescent="0.2">
      <c r="A204">
        <v>184</v>
      </c>
      <c r="B204" t="s">
        <v>339</v>
      </c>
      <c r="C204" t="s">
        <v>65</v>
      </c>
      <c r="D204">
        <v>1481</v>
      </c>
      <c r="E204" t="s">
        <v>358</v>
      </c>
      <c r="F204" t="s">
        <v>66</v>
      </c>
      <c r="G204">
        <v>20251004</v>
      </c>
      <c r="H204" t="s">
        <v>19</v>
      </c>
      <c r="J204">
        <v>18</v>
      </c>
    </row>
    <row r="205" spans="1:10" x14ac:dyDescent="0.2">
      <c r="A205">
        <v>185</v>
      </c>
      <c r="B205" t="s">
        <v>340</v>
      </c>
      <c r="C205" t="s">
        <v>59</v>
      </c>
      <c r="D205">
        <v>1481</v>
      </c>
      <c r="E205" t="s">
        <v>95</v>
      </c>
      <c r="F205" t="s">
        <v>66</v>
      </c>
      <c r="G205">
        <v>20251004</v>
      </c>
      <c r="H205" t="s">
        <v>19</v>
      </c>
      <c r="J205">
        <v>18</v>
      </c>
    </row>
    <row r="206" spans="1:10" x14ac:dyDescent="0.2">
      <c r="A206">
        <v>186</v>
      </c>
      <c r="B206" t="s">
        <v>341</v>
      </c>
      <c r="C206" t="s">
        <v>61</v>
      </c>
      <c r="D206">
        <v>1481</v>
      </c>
      <c r="E206" t="s">
        <v>359</v>
      </c>
      <c r="F206" t="s">
        <v>66</v>
      </c>
      <c r="G206">
        <v>20251004</v>
      </c>
      <c r="H206" t="s">
        <v>19</v>
      </c>
      <c r="J206">
        <v>18</v>
      </c>
    </row>
    <row r="207" spans="1:10" x14ac:dyDescent="0.2">
      <c r="A207">
        <v>187</v>
      </c>
      <c r="B207" t="s">
        <v>342</v>
      </c>
      <c r="C207" t="s">
        <v>62</v>
      </c>
      <c r="D207">
        <v>1481</v>
      </c>
      <c r="E207" t="s">
        <v>303</v>
      </c>
      <c r="F207" t="s">
        <v>66</v>
      </c>
      <c r="G207">
        <v>20251004</v>
      </c>
      <c r="H207" t="s">
        <v>19</v>
      </c>
      <c r="J207">
        <v>16</v>
      </c>
    </row>
    <row r="208" spans="1:10" x14ac:dyDescent="0.2">
      <c r="A208">
        <v>188</v>
      </c>
      <c r="B208" t="s">
        <v>343</v>
      </c>
      <c r="C208" t="s">
        <v>60</v>
      </c>
      <c r="D208">
        <v>1481</v>
      </c>
      <c r="E208" t="s">
        <v>360</v>
      </c>
      <c r="F208" t="s">
        <v>66</v>
      </c>
      <c r="G208">
        <v>20251004</v>
      </c>
      <c r="H208" t="s">
        <v>19</v>
      </c>
      <c r="J208">
        <v>16</v>
      </c>
    </row>
    <row r="209" spans="1:10" x14ac:dyDescent="0.2">
      <c r="A209">
        <v>323</v>
      </c>
      <c r="B209" t="s">
        <v>319</v>
      </c>
      <c r="C209" t="s">
        <v>60</v>
      </c>
      <c r="D209" t="s">
        <v>324</v>
      </c>
      <c r="E209" t="s">
        <v>361</v>
      </c>
      <c r="F209" t="s">
        <v>66</v>
      </c>
      <c r="G209">
        <v>20251004</v>
      </c>
      <c r="H209" t="s">
        <v>17</v>
      </c>
      <c r="J209">
        <v>13</v>
      </c>
    </row>
    <row r="210" spans="1:10" x14ac:dyDescent="0.2">
      <c r="A210">
        <v>301</v>
      </c>
      <c r="B210" t="s">
        <v>320</v>
      </c>
      <c r="C210" t="s">
        <v>64</v>
      </c>
      <c r="D210" t="s">
        <v>324</v>
      </c>
      <c r="E210" t="s">
        <v>202</v>
      </c>
      <c r="F210" t="s">
        <v>66</v>
      </c>
      <c r="G210">
        <v>20251004</v>
      </c>
      <c r="H210" t="s">
        <v>17</v>
      </c>
      <c r="J210">
        <v>14</v>
      </c>
    </row>
    <row r="211" spans="1:10" x14ac:dyDescent="0.2">
      <c r="A211">
        <v>325</v>
      </c>
      <c r="B211" t="s">
        <v>321</v>
      </c>
      <c r="C211" t="s">
        <v>64</v>
      </c>
      <c r="D211" t="s">
        <v>324</v>
      </c>
      <c r="E211" t="s">
        <v>362</v>
      </c>
      <c r="F211" t="s">
        <v>66</v>
      </c>
      <c r="G211">
        <v>20251004</v>
      </c>
      <c r="H211" t="s">
        <v>17</v>
      </c>
      <c r="J211">
        <v>13</v>
      </c>
    </row>
    <row r="212" spans="1:10" x14ac:dyDescent="0.2">
      <c r="A212">
        <v>324</v>
      </c>
      <c r="B212" t="s">
        <v>322</v>
      </c>
      <c r="C212" t="s">
        <v>64</v>
      </c>
      <c r="D212" t="s">
        <v>324</v>
      </c>
      <c r="E212" t="s">
        <v>367</v>
      </c>
      <c r="F212" t="s">
        <v>66</v>
      </c>
      <c r="G212">
        <v>20251004</v>
      </c>
      <c r="H212" t="s">
        <v>17</v>
      </c>
      <c r="J212">
        <v>13</v>
      </c>
    </row>
    <row r="213" spans="1:10" x14ac:dyDescent="0.2">
      <c r="A213">
        <v>308</v>
      </c>
      <c r="B213" t="s">
        <v>323</v>
      </c>
      <c r="C213" t="s">
        <v>60</v>
      </c>
      <c r="D213" t="s">
        <v>324</v>
      </c>
      <c r="E213" t="s">
        <v>363</v>
      </c>
      <c r="F213" t="s">
        <v>66</v>
      </c>
      <c r="G213">
        <v>20251004</v>
      </c>
      <c r="H213" t="s">
        <v>17</v>
      </c>
      <c r="J213">
        <v>13</v>
      </c>
    </row>
    <row r="214" spans="1:10" x14ac:dyDescent="0.2">
      <c r="A214">
        <v>303</v>
      </c>
      <c r="B214" t="s">
        <v>344</v>
      </c>
      <c r="C214" t="s">
        <v>62</v>
      </c>
      <c r="D214" t="s">
        <v>324</v>
      </c>
      <c r="E214" t="s">
        <v>364</v>
      </c>
      <c r="F214" t="s">
        <v>66</v>
      </c>
      <c r="G214">
        <v>20251004</v>
      </c>
      <c r="H214" t="s">
        <v>17</v>
      </c>
      <c r="J214">
        <v>13</v>
      </c>
    </row>
    <row r="215" spans="1:10" x14ac:dyDescent="0.2">
      <c r="A215">
        <v>189</v>
      </c>
      <c r="B215" t="s">
        <v>345</v>
      </c>
      <c r="C215" t="s">
        <v>63</v>
      </c>
      <c r="D215" t="s">
        <v>324</v>
      </c>
      <c r="E215" t="s">
        <v>365</v>
      </c>
      <c r="F215" t="s">
        <v>66</v>
      </c>
      <c r="G215">
        <v>20251004</v>
      </c>
      <c r="H215" t="s">
        <v>17</v>
      </c>
      <c r="J215">
        <v>14</v>
      </c>
    </row>
    <row r="216" spans="1:10" x14ac:dyDescent="0.2">
      <c r="A216">
        <v>190</v>
      </c>
      <c r="B216" t="s">
        <v>346</v>
      </c>
      <c r="C216" t="s">
        <v>65</v>
      </c>
      <c r="D216" t="s">
        <v>324</v>
      </c>
      <c r="E216" t="s">
        <v>366</v>
      </c>
      <c r="F216" t="s">
        <v>66</v>
      </c>
      <c r="G216">
        <v>20251004</v>
      </c>
      <c r="H216" t="s">
        <v>17</v>
      </c>
      <c r="J216">
        <v>14</v>
      </c>
    </row>
    <row r="217" spans="1:10" x14ac:dyDescent="0.2">
      <c r="A217">
        <v>322</v>
      </c>
      <c r="B217" t="s">
        <v>348</v>
      </c>
      <c r="C217" t="s">
        <v>59</v>
      </c>
      <c r="D217" t="s">
        <v>324</v>
      </c>
      <c r="E217" t="s">
        <v>136</v>
      </c>
      <c r="F217" t="s">
        <v>66</v>
      </c>
      <c r="G217">
        <v>20251004</v>
      </c>
      <c r="H217" t="s">
        <v>17</v>
      </c>
      <c r="J217">
        <v>14</v>
      </c>
    </row>
    <row r="218" spans="1:10" x14ac:dyDescent="0.2">
      <c r="A218">
        <v>321</v>
      </c>
      <c r="B218" t="s">
        <v>349</v>
      </c>
      <c r="C218" t="s">
        <v>65</v>
      </c>
      <c r="D218" t="s">
        <v>324</v>
      </c>
      <c r="E218" t="s">
        <v>24</v>
      </c>
      <c r="F218" t="s">
        <v>66</v>
      </c>
      <c r="G218">
        <v>20251004</v>
      </c>
      <c r="H218" t="s">
        <v>17</v>
      </c>
      <c r="J218">
        <v>14</v>
      </c>
    </row>
    <row r="219" spans="1:10" x14ac:dyDescent="0.2">
      <c r="A219">
        <v>200</v>
      </c>
      <c r="B219" t="s">
        <v>347</v>
      </c>
      <c r="C219" t="s">
        <v>61</v>
      </c>
      <c r="D219" t="s">
        <v>324</v>
      </c>
      <c r="E219" t="s">
        <v>24</v>
      </c>
      <c r="F219" t="s">
        <v>66</v>
      </c>
      <c r="G219">
        <v>20251004</v>
      </c>
      <c r="H219" t="s">
        <v>17</v>
      </c>
      <c r="J219">
        <v>14</v>
      </c>
    </row>
    <row r="220" spans="1:10" x14ac:dyDescent="0.2">
      <c r="A220">
        <v>128</v>
      </c>
      <c r="B220" t="s">
        <v>368</v>
      </c>
      <c r="C220" t="s">
        <v>60</v>
      </c>
      <c r="D220">
        <v>1487</v>
      </c>
      <c r="E220" t="s">
        <v>400</v>
      </c>
      <c r="F220" t="s">
        <v>66</v>
      </c>
      <c r="G220">
        <v>20251004</v>
      </c>
      <c r="H220" t="s">
        <v>108</v>
      </c>
      <c r="J220">
        <v>21</v>
      </c>
    </row>
    <row r="221" spans="1:10" x14ac:dyDescent="0.2">
      <c r="A221">
        <v>131</v>
      </c>
      <c r="B221" t="s">
        <v>369</v>
      </c>
      <c r="C221" t="s">
        <v>64</v>
      </c>
      <c r="D221">
        <v>1487</v>
      </c>
      <c r="E221" t="s">
        <v>230</v>
      </c>
      <c r="F221" t="s">
        <v>66</v>
      </c>
      <c r="G221">
        <v>20251004</v>
      </c>
      <c r="H221" t="s">
        <v>108</v>
      </c>
      <c r="J221">
        <v>21</v>
      </c>
    </row>
    <row r="222" spans="1:10" x14ac:dyDescent="0.2">
      <c r="A222">
        <v>132</v>
      </c>
      <c r="B222" t="s">
        <v>370</v>
      </c>
      <c r="C222" t="s">
        <v>62</v>
      </c>
      <c r="D222">
        <v>1487</v>
      </c>
      <c r="E222" t="s">
        <v>142</v>
      </c>
      <c r="F222" t="s">
        <v>66</v>
      </c>
      <c r="G222">
        <v>20251004</v>
      </c>
      <c r="H222" t="s">
        <v>108</v>
      </c>
      <c r="J222">
        <v>21</v>
      </c>
    </row>
    <row r="223" spans="1:10" x14ac:dyDescent="0.2">
      <c r="A223">
        <v>133</v>
      </c>
      <c r="B223" t="s">
        <v>371</v>
      </c>
      <c r="C223" t="s">
        <v>61</v>
      </c>
      <c r="D223">
        <v>1487</v>
      </c>
      <c r="E223" t="s">
        <v>84</v>
      </c>
      <c r="F223" t="s">
        <v>67</v>
      </c>
      <c r="G223">
        <v>20251004</v>
      </c>
      <c r="H223" t="s">
        <v>108</v>
      </c>
      <c r="J223">
        <v>21</v>
      </c>
    </row>
    <row r="224" spans="1:10" x14ac:dyDescent="0.2">
      <c r="A224">
        <v>134</v>
      </c>
      <c r="B224" t="s">
        <v>372</v>
      </c>
      <c r="C224" t="s">
        <v>61</v>
      </c>
      <c r="D224">
        <v>1487</v>
      </c>
      <c r="E224" t="s">
        <v>401</v>
      </c>
      <c r="F224" t="s">
        <v>66</v>
      </c>
      <c r="G224">
        <v>20251004</v>
      </c>
      <c r="H224" t="s">
        <v>108</v>
      </c>
      <c r="J224">
        <v>21</v>
      </c>
    </row>
    <row r="225" spans="1:10" x14ac:dyDescent="0.2">
      <c r="A225">
        <v>145</v>
      </c>
      <c r="B225" t="s">
        <v>373</v>
      </c>
      <c r="C225" t="s">
        <v>64</v>
      </c>
      <c r="D225">
        <v>1487</v>
      </c>
      <c r="E225" t="s">
        <v>402</v>
      </c>
      <c r="F225" t="s">
        <v>66</v>
      </c>
      <c r="G225">
        <v>20251004</v>
      </c>
      <c r="H225" t="s">
        <v>108</v>
      </c>
      <c r="J225">
        <v>21</v>
      </c>
    </row>
    <row r="226" spans="1:10" x14ac:dyDescent="0.2">
      <c r="A226">
        <v>136</v>
      </c>
      <c r="B226" t="s">
        <v>374</v>
      </c>
      <c r="C226" t="s">
        <v>63</v>
      </c>
      <c r="D226">
        <v>1487</v>
      </c>
      <c r="E226" t="s">
        <v>403</v>
      </c>
      <c r="F226" t="s">
        <v>66</v>
      </c>
      <c r="G226">
        <v>20251004</v>
      </c>
      <c r="H226" t="s">
        <v>108</v>
      </c>
      <c r="J226">
        <v>21</v>
      </c>
    </row>
    <row r="227" spans="1:10" x14ac:dyDescent="0.2">
      <c r="A227">
        <v>137</v>
      </c>
      <c r="B227" t="s">
        <v>375</v>
      </c>
      <c r="C227" t="s">
        <v>65</v>
      </c>
      <c r="D227">
        <v>1487</v>
      </c>
      <c r="E227" t="s">
        <v>144</v>
      </c>
      <c r="F227" t="s">
        <v>66</v>
      </c>
      <c r="G227">
        <v>20251004</v>
      </c>
      <c r="H227" t="s">
        <v>108</v>
      </c>
      <c r="J227">
        <v>21</v>
      </c>
    </row>
    <row r="228" spans="1:10" x14ac:dyDescent="0.2">
      <c r="A228">
        <v>138</v>
      </c>
      <c r="B228" t="s">
        <v>376</v>
      </c>
      <c r="C228" t="s">
        <v>65</v>
      </c>
      <c r="D228">
        <v>1487</v>
      </c>
      <c r="E228" t="s">
        <v>404</v>
      </c>
      <c r="F228" t="s">
        <v>66</v>
      </c>
      <c r="G228">
        <v>20251004</v>
      </c>
      <c r="H228" t="s">
        <v>108</v>
      </c>
      <c r="J228">
        <v>22</v>
      </c>
    </row>
    <row r="229" spans="1:10" x14ac:dyDescent="0.2">
      <c r="A229">
        <v>139</v>
      </c>
      <c r="B229" t="s">
        <v>377</v>
      </c>
      <c r="C229" t="s">
        <v>63</v>
      </c>
      <c r="D229">
        <v>1487</v>
      </c>
      <c r="E229" t="s">
        <v>405</v>
      </c>
      <c r="F229" t="s">
        <v>66</v>
      </c>
      <c r="G229">
        <v>20251004</v>
      </c>
      <c r="H229" t="s">
        <v>108</v>
      </c>
      <c r="J229">
        <v>22</v>
      </c>
    </row>
    <row r="230" spans="1:10" x14ac:dyDescent="0.2">
      <c r="A230">
        <v>140</v>
      </c>
      <c r="B230" t="s">
        <v>378</v>
      </c>
      <c r="C230" t="s">
        <v>64</v>
      </c>
      <c r="D230">
        <v>1487</v>
      </c>
      <c r="E230" t="s">
        <v>406</v>
      </c>
      <c r="F230" t="s">
        <v>66</v>
      </c>
      <c r="G230">
        <v>20251004</v>
      </c>
      <c r="H230" t="s">
        <v>108</v>
      </c>
      <c r="J230">
        <v>22</v>
      </c>
    </row>
    <row r="231" spans="1:10" x14ac:dyDescent="0.2">
      <c r="A231">
        <v>141</v>
      </c>
      <c r="B231" t="s">
        <v>379</v>
      </c>
      <c r="C231" t="s">
        <v>59</v>
      </c>
      <c r="D231">
        <v>1487</v>
      </c>
      <c r="E231" t="s">
        <v>84</v>
      </c>
      <c r="F231" t="s">
        <v>67</v>
      </c>
      <c r="G231">
        <v>20251004</v>
      </c>
      <c r="H231" t="s">
        <v>108</v>
      </c>
      <c r="J231">
        <v>22</v>
      </c>
    </row>
    <row r="232" spans="1:10" x14ac:dyDescent="0.2">
      <c r="A232">
        <v>148</v>
      </c>
      <c r="B232" t="s">
        <v>380</v>
      </c>
      <c r="C232" t="s">
        <v>62</v>
      </c>
      <c r="D232">
        <v>1487</v>
      </c>
      <c r="E232" t="s">
        <v>132</v>
      </c>
      <c r="F232" t="s">
        <v>67</v>
      </c>
      <c r="G232">
        <v>20251004</v>
      </c>
      <c r="H232" t="s">
        <v>108</v>
      </c>
      <c r="J232">
        <v>21</v>
      </c>
    </row>
    <row r="233" spans="1:10" x14ac:dyDescent="0.2">
      <c r="A233">
        <v>142</v>
      </c>
      <c r="B233" t="s">
        <v>381</v>
      </c>
      <c r="C233" t="s">
        <v>59</v>
      </c>
      <c r="D233">
        <v>1487</v>
      </c>
      <c r="E233" t="s">
        <v>202</v>
      </c>
      <c r="F233" t="s">
        <v>66</v>
      </c>
      <c r="G233">
        <v>20251004</v>
      </c>
      <c r="H233" t="s">
        <v>108</v>
      </c>
      <c r="J233">
        <v>21</v>
      </c>
    </row>
    <row r="234" spans="1:10" x14ac:dyDescent="0.2">
      <c r="A234">
        <v>144</v>
      </c>
      <c r="B234" t="s">
        <v>382</v>
      </c>
      <c r="C234" t="s">
        <v>64</v>
      </c>
      <c r="D234">
        <v>1487</v>
      </c>
      <c r="E234" t="s">
        <v>86</v>
      </c>
      <c r="F234" t="s">
        <v>67</v>
      </c>
      <c r="G234">
        <v>20251004</v>
      </c>
      <c r="H234" t="s">
        <v>108</v>
      </c>
      <c r="J234">
        <v>20</v>
      </c>
    </row>
    <row r="235" spans="1:10" x14ac:dyDescent="0.2">
      <c r="A235">
        <v>146</v>
      </c>
      <c r="B235" t="s">
        <v>383</v>
      </c>
      <c r="C235" t="s">
        <v>65</v>
      </c>
      <c r="D235">
        <v>1487</v>
      </c>
      <c r="E235" t="s">
        <v>407</v>
      </c>
      <c r="F235" t="s">
        <v>66</v>
      </c>
      <c r="G235">
        <v>20251004</v>
      </c>
      <c r="H235" t="s">
        <v>108</v>
      </c>
      <c r="J235">
        <v>21</v>
      </c>
    </row>
    <row r="236" spans="1:10" x14ac:dyDescent="0.2">
      <c r="A236">
        <v>414</v>
      </c>
      <c r="B236" t="s">
        <v>384</v>
      </c>
      <c r="C236" t="s">
        <v>64</v>
      </c>
      <c r="D236" t="s">
        <v>388</v>
      </c>
      <c r="E236" t="s">
        <v>362</v>
      </c>
      <c r="F236" t="s">
        <v>66</v>
      </c>
      <c r="G236">
        <v>20251004</v>
      </c>
      <c r="H236" t="s">
        <v>17</v>
      </c>
      <c r="J236">
        <v>25</v>
      </c>
    </row>
    <row r="237" spans="1:10" x14ac:dyDescent="0.2">
      <c r="A237">
        <v>425</v>
      </c>
      <c r="B237" t="s">
        <v>385</v>
      </c>
      <c r="C237" t="s">
        <v>62</v>
      </c>
      <c r="D237" t="s">
        <v>388</v>
      </c>
      <c r="E237" t="s">
        <v>391</v>
      </c>
      <c r="F237" t="s">
        <v>67</v>
      </c>
      <c r="G237">
        <v>20251004</v>
      </c>
      <c r="H237" t="s">
        <v>17</v>
      </c>
      <c r="J237">
        <v>25</v>
      </c>
    </row>
    <row r="238" spans="1:10" x14ac:dyDescent="0.2">
      <c r="A238">
        <v>401</v>
      </c>
      <c r="B238" t="s">
        <v>386</v>
      </c>
      <c r="C238" t="s">
        <v>60</v>
      </c>
      <c r="D238" t="s">
        <v>388</v>
      </c>
      <c r="E238" t="s">
        <v>392</v>
      </c>
      <c r="F238" t="s">
        <v>66</v>
      </c>
      <c r="G238">
        <v>20251004</v>
      </c>
      <c r="H238" t="s">
        <v>17</v>
      </c>
      <c r="J238">
        <v>18</v>
      </c>
    </row>
    <row r="239" spans="1:10" x14ac:dyDescent="0.2">
      <c r="A239">
        <v>378</v>
      </c>
      <c r="B239" t="s">
        <v>387</v>
      </c>
      <c r="C239" t="s">
        <v>64</v>
      </c>
      <c r="D239" t="s">
        <v>388</v>
      </c>
      <c r="E239" t="s">
        <v>234</v>
      </c>
      <c r="F239" t="s">
        <v>66</v>
      </c>
      <c r="G239">
        <v>20251004</v>
      </c>
      <c r="H239" t="s">
        <v>17</v>
      </c>
      <c r="J239">
        <v>29</v>
      </c>
    </row>
    <row r="240" spans="1:10" x14ac:dyDescent="0.2">
      <c r="A240">
        <v>376</v>
      </c>
      <c r="C240" t="s">
        <v>59</v>
      </c>
      <c r="D240" t="s">
        <v>388</v>
      </c>
      <c r="E240" t="s">
        <v>86</v>
      </c>
      <c r="F240" t="s">
        <v>67</v>
      </c>
      <c r="G240">
        <v>20251004</v>
      </c>
      <c r="H240" t="s">
        <v>17</v>
      </c>
      <c r="J240">
        <v>19</v>
      </c>
    </row>
    <row r="241" spans="1:10" x14ac:dyDescent="0.2">
      <c r="A241">
        <v>379</v>
      </c>
      <c r="C241" t="s">
        <v>63</v>
      </c>
      <c r="D241" t="s">
        <v>388</v>
      </c>
      <c r="E241" t="s">
        <v>318</v>
      </c>
      <c r="F241" t="s">
        <v>66</v>
      </c>
      <c r="G241">
        <v>20251004</v>
      </c>
      <c r="H241" t="s">
        <v>17</v>
      </c>
      <c r="J241">
        <v>23</v>
      </c>
    </row>
    <row r="242" spans="1:10" x14ac:dyDescent="0.2">
      <c r="A242">
        <v>390</v>
      </c>
      <c r="C242" t="s">
        <v>60</v>
      </c>
      <c r="D242" t="s">
        <v>388</v>
      </c>
      <c r="E242" t="s">
        <v>82</v>
      </c>
      <c r="F242" t="s">
        <v>67</v>
      </c>
      <c r="G242">
        <v>20251004</v>
      </c>
      <c r="H242" t="s">
        <v>17</v>
      </c>
      <c r="J242">
        <v>24</v>
      </c>
    </row>
    <row r="243" spans="1:10" x14ac:dyDescent="0.2">
      <c r="A243">
        <v>423</v>
      </c>
      <c r="C243" t="s">
        <v>61</v>
      </c>
      <c r="D243" t="s">
        <v>388</v>
      </c>
      <c r="E243" t="s">
        <v>393</v>
      </c>
      <c r="F243" t="s">
        <v>66</v>
      </c>
      <c r="G243">
        <v>20251004</v>
      </c>
      <c r="H243" t="s">
        <v>17</v>
      </c>
      <c r="J243">
        <v>21</v>
      </c>
    </row>
    <row r="244" spans="1:10" x14ac:dyDescent="0.2">
      <c r="A244">
        <v>377</v>
      </c>
      <c r="C244" t="s">
        <v>62</v>
      </c>
      <c r="D244" t="s">
        <v>388</v>
      </c>
      <c r="E244" t="s">
        <v>394</v>
      </c>
      <c r="F244" t="s">
        <v>66</v>
      </c>
      <c r="G244">
        <v>20251004</v>
      </c>
      <c r="H244" t="s">
        <v>17</v>
      </c>
      <c r="J244">
        <v>21</v>
      </c>
    </row>
    <row r="245" spans="1:10" x14ac:dyDescent="0.2">
      <c r="A245">
        <v>402</v>
      </c>
      <c r="C245" t="s">
        <v>65</v>
      </c>
      <c r="D245" t="s">
        <v>388</v>
      </c>
      <c r="E245" t="s">
        <v>395</v>
      </c>
      <c r="F245" t="s">
        <v>67</v>
      </c>
      <c r="G245">
        <v>20251004</v>
      </c>
      <c r="H245" t="s">
        <v>17</v>
      </c>
      <c r="J245">
        <v>25</v>
      </c>
    </row>
    <row r="246" spans="1:10" x14ac:dyDescent="0.2">
      <c r="A246">
        <v>403</v>
      </c>
      <c r="C246" t="s">
        <v>63</v>
      </c>
      <c r="D246" t="s">
        <v>389</v>
      </c>
      <c r="E246" t="s">
        <v>202</v>
      </c>
      <c r="F246" t="s">
        <v>66</v>
      </c>
      <c r="G246">
        <v>20251004</v>
      </c>
      <c r="H246" t="s">
        <v>17</v>
      </c>
      <c r="I246" t="s">
        <v>390</v>
      </c>
      <c r="J246">
        <v>25</v>
      </c>
    </row>
    <row r="247" spans="1:10" x14ac:dyDescent="0.2">
      <c r="A247">
        <v>421</v>
      </c>
      <c r="C247" t="s">
        <v>64</v>
      </c>
      <c r="D247" t="s">
        <v>389</v>
      </c>
      <c r="E247" t="s">
        <v>363</v>
      </c>
      <c r="F247" t="s">
        <v>66</v>
      </c>
      <c r="G247">
        <v>20251004</v>
      </c>
      <c r="H247" t="s">
        <v>17</v>
      </c>
      <c r="J247">
        <v>18</v>
      </c>
    </row>
    <row r="248" spans="1:10" x14ac:dyDescent="0.2">
      <c r="A248">
        <v>404</v>
      </c>
      <c r="C248" t="s">
        <v>63</v>
      </c>
      <c r="D248" t="s">
        <v>389</v>
      </c>
      <c r="E248" t="s">
        <v>138</v>
      </c>
      <c r="F248" t="s">
        <v>66</v>
      </c>
      <c r="G248">
        <v>20251004</v>
      </c>
      <c r="H248" t="s">
        <v>17</v>
      </c>
      <c r="J248">
        <v>20</v>
      </c>
    </row>
    <row r="249" spans="1:10" x14ac:dyDescent="0.2">
      <c r="A249">
        <v>405</v>
      </c>
      <c r="C249" t="s">
        <v>62</v>
      </c>
      <c r="D249" t="s">
        <v>389</v>
      </c>
      <c r="E249" t="s">
        <v>396</v>
      </c>
      <c r="F249" t="s">
        <v>66</v>
      </c>
      <c r="G249">
        <v>20251004</v>
      </c>
      <c r="H249" t="s">
        <v>17</v>
      </c>
      <c r="J249">
        <v>20</v>
      </c>
    </row>
    <row r="250" spans="1:10" x14ac:dyDescent="0.2">
      <c r="A250">
        <v>406</v>
      </c>
      <c r="C250" t="s">
        <v>59</v>
      </c>
      <c r="D250" t="s">
        <v>389</v>
      </c>
      <c r="E250" t="s">
        <v>101</v>
      </c>
      <c r="F250" t="s">
        <v>66</v>
      </c>
      <c r="G250">
        <v>20251004</v>
      </c>
      <c r="H250" t="s">
        <v>17</v>
      </c>
      <c r="J250">
        <v>21</v>
      </c>
    </row>
    <row r="251" spans="1:10" x14ac:dyDescent="0.2">
      <c r="A251">
        <v>380</v>
      </c>
      <c r="C251" t="s">
        <v>64</v>
      </c>
      <c r="D251" t="s">
        <v>389</v>
      </c>
      <c r="E251" t="s">
        <v>397</v>
      </c>
      <c r="F251" t="s">
        <v>66</v>
      </c>
      <c r="G251">
        <v>20251004</v>
      </c>
      <c r="H251" t="s">
        <v>17</v>
      </c>
      <c r="J251">
        <v>20</v>
      </c>
    </row>
    <row r="252" spans="1:10" x14ac:dyDescent="0.2">
      <c r="A252">
        <v>407</v>
      </c>
      <c r="C252" t="s">
        <v>60</v>
      </c>
      <c r="D252" t="s">
        <v>389</v>
      </c>
      <c r="E252" t="s">
        <v>366</v>
      </c>
      <c r="F252" t="s">
        <v>66</v>
      </c>
      <c r="G252">
        <v>20251004</v>
      </c>
      <c r="H252" t="s">
        <v>17</v>
      </c>
      <c r="J252">
        <v>17</v>
      </c>
    </row>
    <row r="253" spans="1:10" x14ac:dyDescent="0.2">
      <c r="A253">
        <v>422</v>
      </c>
      <c r="C253" t="s">
        <v>61</v>
      </c>
      <c r="D253" t="s">
        <v>389</v>
      </c>
      <c r="E253" t="s">
        <v>398</v>
      </c>
      <c r="F253" t="s">
        <v>66</v>
      </c>
      <c r="G253">
        <v>20251004</v>
      </c>
      <c r="H253" t="s">
        <v>17</v>
      </c>
      <c r="J253">
        <v>20</v>
      </c>
    </row>
    <row r="254" spans="1:10" x14ac:dyDescent="0.2">
      <c r="A254">
        <v>420</v>
      </c>
      <c r="C254" t="s">
        <v>59</v>
      </c>
      <c r="D254" t="s">
        <v>389</v>
      </c>
      <c r="E254" t="s">
        <v>391</v>
      </c>
      <c r="F254" t="s">
        <v>67</v>
      </c>
      <c r="G254">
        <v>20251004</v>
      </c>
      <c r="H254" t="s">
        <v>17</v>
      </c>
      <c r="J254">
        <v>20</v>
      </c>
    </row>
    <row r="255" spans="1:10" x14ac:dyDescent="0.2">
      <c r="A255">
        <v>412</v>
      </c>
      <c r="C255" t="s">
        <v>60</v>
      </c>
      <c r="D255" t="s">
        <v>389</v>
      </c>
      <c r="E255" t="s">
        <v>99</v>
      </c>
      <c r="F255" t="s">
        <v>67</v>
      </c>
      <c r="G255">
        <v>20251004</v>
      </c>
      <c r="H255" t="s">
        <v>17</v>
      </c>
      <c r="J255">
        <v>20</v>
      </c>
    </row>
    <row r="256" spans="1:10" x14ac:dyDescent="0.2">
      <c r="A256">
        <v>419</v>
      </c>
      <c r="C256" t="s">
        <v>62</v>
      </c>
      <c r="D256" t="s">
        <v>389</v>
      </c>
      <c r="E256" t="s">
        <v>135</v>
      </c>
      <c r="F256" t="s">
        <v>67</v>
      </c>
      <c r="G256">
        <v>20251004</v>
      </c>
      <c r="H256" t="s">
        <v>17</v>
      </c>
      <c r="J256">
        <v>18</v>
      </c>
    </row>
    <row r="257" spans="1:10" x14ac:dyDescent="0.2">
      <c r="A257">
        <v>418</v>
      </c>
      <c r="C257" t="s">
        <v>65</v>
      </c>
      <c r="D257" t="s">
        <v>389</v>
      </c>
      <c r="E257" t="s">
        <v>399</v>
      </c>
      <c r="F257" t="s">
        <v>66</v>
      </c>
      <c r="G257">
        <v>20251004</v>
      </c>
      <c r="H257" t="s">
        <v>17</v>
      </c>
      <c r="J257">
        <v>20</v>
      </c>
    </row>
    <row r="258" spans="1:10" x14ac:dyDescent="0.2">
      <c r="A258">
        <v>432</v>
      </c>
      <c r="B258" t="s">
        <v>410</v>
      </c>
      <c r="C258" t="s">
        <v>59</v>
      </c>
      <c r="D258">
        <v>314</v>
      </c>
      <c r="E258" t="s">
        <v>418</v>
      </c>
      <c r="F258" t="s">
        <v>66</v>
      </c>
      <c r="G258">
        <v>20251005</v>
      </c>
      <c r="H258" t="s">
        <v>19</v>
      </c>
      <c r="J258">
        <v>23</v>
      </c>
    </row>
    <row r="259" spans="1:10" x14ac:dyDescent="0.2">
      <c r="A259">
        <v>433</v>
      </c>
      <c r="B259" t="s">
        <v>411</v>
      </c>
      <c r="C259" t="s">
        <v>61</v>
      </c>
      <c r="D259">
        <v>314</v>
      </c>
      <c r="E259" t="s">
        <v>306</v>
      </c>
      <c r="F259" t="s">
        <v>66</v>
      </c>
      <c r="G259">
        <v>20251005</v>
      </c>
      <c r="H259" t="s">
        <v>19</v>
      </c>
      <c r="J259">
        <v>23</v>
      </c>
    </row>
    <row r="260" spans="1:10" x14ac:dyDescent="0.2">
      <c r="A260">
        <v>434</v>
      </c>
      <c r="B260" t="s">
        <v>412</v>
      </c>
      <c r="C260" t="s">
        <v>60</v>
      </c>
      <c r="D260">
        <v>314</v>
      </c>
      <c r="E260" t="s">
        <v>419</v>
      </c>
      <c r="F260" t="s">
        <v>66</v>
      </c>
      <c r="G260">
        <v>20251005</v>
      </c>
      <c r="H260" t="s">
        <v>19</v>
      </c>
      <c r="J260">
        <v>23</v>
      </c>
    </row>
    <row r="261" spans="1:10" x14ac:dyDescent="0.2">
      <c r="A261">
        <v>435</v>
      </c>
      <c r="B261" t="s">
        <v>413</v>
      </c>
      <c r="C261" t="s">
        <v>62</v>
      </c>
      <c r="D261">
        <v>314</v>
      </c>
      <c r="E261" t="s">
        <v>86</v>
      </c>
      <c r="F261" t="s">
        <v>67</v>
      </c>
      <c r="G261">
        <v>20251005</v>
      </c>
      <c r="H261" t="s">
        <v>19</v>
      </c>
      <c r="J261">
        <v>23</v>
      </c>
    </row>
    <row r="262" spans="1:10" x14ac:dyDescent="0.2">
      <c r="A262">
        <v>436</v>
      </c>
      <c r="B262" t="s">
        <v>414</v>
      </c>
      <c r="C262" t="s">
        <v>63</v>
      </c>
      <c r="D262">
        <v>314</v>
      </c>
      <c r="E262" t="s">
        <v>83</v>
      </c>
      <c r="F262" t="s">
        <v>67</v>
      </c>
      <c r="G262">
        <v>20251005</v>
      </c>
      <c r="H262" t="s">
        <v>19</v>
      </c>
      <c r="J262">
        <v>23</v>
      </c>
    </row>
    <row r="263" spans="1:10" x14ac:dyDescent="0.2">
      <c r="A263">
        <v>437</v>
      </c>
      <c r="B263" t="s">
        <v>414</v>
      </c>
      <c r="C263" t="s">
        <v>61</v>
      </c>
      <c r="D263">
        <v>314</v>
      </c>
      <c r="E263" t="s">
        <v>135</v>
      </c>
      <c r="F263" t="s">
        <v>67</v>
      </c>
      <c r="G263">
        <v>20251005</v>
      </c>
      <c r="H263" t="s">
        <v>19</v>
      </c>
      <c r="J263">
        <v>23</v>
      </c>
    </row>
    <row r="264" spans="1:10" x14ac:dyDescent="0.2">
      <c r="A264">
        <v>438</v>
      </c>
      <c r="B264" t="s">
        <v>415</v>
      </c>
      <c r="C264" t="s">
        <v>63</v>
      </c>
      <c r="D264">
        <v>314</v>
      </c>
      <c r="E264" t="s">
        <v>83</v>
      </c>
      <c r="F264" t="s">
        <v>67</v>
      </c>
      <c r="G264">
        <v>20251005</v>
      </c>
      <c r="H264" t="s">
        <v>19</v>
      </c>
      <c r="J264">
        <v>23</v>
      </c>
    </row>
    <row r="265" spans="1:10" x14ac:dyDescent="0.2">
      <c r="A265">
        <v>439</v>
      </c>
      <c r="B265" t="s">
        <v>416</v>
      </c>
      <c r="C265" t="s">
        <v>60</v>
      </c>
      <c r="D265">
        <v>314</v>
      </c>
      <c r="E265" t="s">
        <v>137</v>
      </c>
      <c r="F265" t="s">
        <v>66</v>
      </c>
      <c r="G265">
        <v>20251005</v>
      </c>
      <c r="H265" t="s">
        <v>19</v>
      </c>
      <c r="J265">
        <v>23</v>
      </c>
    </row>
    <row r="266" spans="1:10" x14ac:dyDescent="0.2">
      <c r="A266">
        <v>440</v>
      </c>
      <c r="B266" t="s">
        <v>417</v>
      </c>
      <c r="C266" t="s">
        <v>63</v>
      </c>
      <c r="D266">
        <v>314</v>
      </c>
      <c r="E266" t="s">
        <v>399</v>
      </c>
      <c r="F266" t="s">
        <v>66</v>
      </c>
      <c r="G266">
        <v>20251005</v>
      </c>
      <c r="H266" t="s">
        <v>19</v>
      </c>
      <c r="J266">
        <v>23</v>
      </c>
    </row>
    <row r="267" spans="1:10" x14ac:dyDescent="0.2">
      <c r="A267">
        <v>300</v>
      </c>
      <c r="B267" t="s">
        <v>421</v>
      </c>
      <c r="C267" t="s">
        <v>59</v>
      </c>
      <c r="D267">
        <v>1475</v>
      </c>
      <c r="E267" t="s">
        <v>140</v>
      </c>
      <c r="F267" t="s">
        <v>67</v>
      </c>
      <c r="G267">
        <v>20251005</v>
      </c>
      <c r="H267" t="s">
        <v>420</v>
      </c>
      <c r="J267">
        <v>25</v>
      </c>
    </row>
    <row r="268" spans="1:10" x14ac:dyDescent="0.2">
      <c r="A268">
        <v>299</v>
      </c>
      <c r="B268" t="s">
        <v>422</v>
      </c>
      <c r="C268" t="s">
        <v>61</v>
      </c>
      <c r="D268">
        <v>1475</v>
      </c>
      <c r="E268" t="s">
        <v>429</v>
      </c>
      <c r="F268" t="s">
        <v>67</v>
      </c>
      <c r="G268">
        <v>20251005</v>
      </c>
      <c r="H268" t="s">
        <v>420</v>
      </c>
      <c r="J268">
        <v>24</v>
      </c>
    </row>
    <row r="269" spans="1:10" x14ac:dyDescent="0.2">
      <c r="A269">
        <v>298</v>
      </c>
      <c r="B269" t="s">
        <v>423</v>
      </c>
      <c r="C269" t="s">
        <v>61</v>
      </c>
      <c r="D269">
        <v>1475</v>
      </c>
      <c r="E269" t="s">
        <v>405</v>
      </c>
      <c r="F269" t="s">
        <v>66</v>
      </c>
      <c r="G269">
        <v>20251005</v>
      </c>
      <c r="H269" t="s">
        <v>420</v>
      </c>
      <c r="J269">
        <v>24</v>
      </c>
    </row>
    <row r="270" spans="1:10" x14ac:dyDescent="0.2">
      <c r="A270">
        <v>297</v>
      </c>
      <c r="B270" t="s">
        <v>424</v>
      </c>
      <c r="C270" t="s">
        <v>59</v>
      </c>
      <c r="D270">
        <v>1475</v>
      </c>
      <c r="E270" t="s">
        <v>430</v>
      </c>
      <c r="F270" t="s">
        <v>66</v>
      </c>
      <c r="G270">
        <v>20251005</v>
      </c>
      <c r="H270" t="s">
        <v>420</v>
      </c>
      <c r="J270">
        <v>25</v>
      </c>
    </row>
    <row r="271" spans="1:10" x14ac:dyDescent="0.2">
      <c r="A271">
        <v>296</v>
      </c>
      <c r="B271" t="s">
        <v>425</v>
      </c>
      <c r="C271" t="s">
        <v>62</v>
      </c>
      <c r="D271">
        <v>1475</v>
      </c>
      <c r="E271" t="s">
        <v>431</v>
      </c>
      <c r="F271" t="s">
        <v>66</v>
      </c>
      <c r="G271">
        <v>20251005</v>
      </c>
      <c r="H271" t="s">
        <v>420</v>
      </c>
      <c r="J271">
        <v>24</v>
      </c>
    </row>
    <row r="272" spans="1:10" x14ac:dyDescent="0.2">
      <c r="A272">
        <v>295</v>
      </c>
      <c r="B272" t="s">
        <v>426</v>
      </c>
      <c r="C272" t="s">
        <v>62</v>
      </c>
      <c r="D272">
        <v>1475</v>
      </c>
      <c r="E272" t="s">
        <v>432</v>
      </c>
      <c r="F272" t="s">
        <v>67</v>
      </c>
      <c r="G272">
        <v>20251005</v>
      </c>
      <c r="H272" t="s">
        <v>420</v>
      </c>
      <c r="J272">
        <v>25</v>
      </c>
    </row>
    <row r="273" spans="1:10" x14ac:dyDescent="0.2">
      <c r="A273">
        <v>293</v>
      </c>
      <c r="B273" t="s">
        <v>427</v>
      </c>
      <c r="C273" t="s">
        <v>60</v>
      </c>
      <c r="D273">
        <v>1475</v>
      </c>
      <c r="E273" t="s">
        <v>433</v>
      </c>
      <c r="F273" t="s">
        <v>66</v>
      </c>
      <c r="G273">
        <v>20251005</v>
      </c>
      <c r="H273" t="s">
        <v>420</v>
      </c>
      <c r="J273">
        <v>24</v>
      </c>
    </row>
    <row r="274" spans="1:10" x14ac:dyDescent="0.2">
      <c r="A274">
        <v>292</v>
      </c>
      <c r="B274" t="s">
        <v>428</v>
      </c>
      <c r="C274" t="s">
        <v>63</v>
      </c>
      <c r="D274">
        <v>1475</v>
      </c>
      <c r="E274" t="s">
        <v>434</v>
      </c>
      <c r="F274" t="s">
        <v>67</v>
      </c>
      <c r="G274">
        <v>20251005</v>
      </c>
      <c r="H274" t="s">
        <v>420</v>
      </c>
      <c r="J274">
        <v>24</v>
      </c>
    </row>
    <row r="275" spans="1:10" x14ac:dyDescent="0.2">
      <c r="A275">
        <v>326</v>
      </c>
      <c r="B275" t="s">
        <v>439</v>
      </c>
      <c r="C275" t="s">
        <v>63</v>
      </c>
      <c r="D275">
        <v>2465</v>
      </c>
      <c r="E275" t="s">
        <v>230</v>
      </c>
      <c r="F275" t="s">
        <v>66</v>
      </c>
      <c r="G275">
        <v>20251005</v>
      </c>
      <c r="H275" t="s">
        <v>18</v>
      </c>
      <c r="J275">
        <v>30</v>
      </c>
    </row>
    <row r="276" spans="1:10" x14ac:dyDescent="0.2">
      <c r="A276">
        <v>327</v>
      </c>
      <c r="B276" t="s">
        <v>440</v>
      </c>
      <c r="C276" t="s">
        <v>61</v>
      </c>
      <c r="D276">
        <v>2465</v>
      </c>
      <c r="E276" t="s">
        <v>86</v>
      </c>
      <c r="F276" t="s">
        <v>67</v>
      </c>
      <c r="G276">
        <v>20251005</v>
      </c>
      <c r="H276" t="s">
        <v>18</v>
      </c>
      <c r="J276">
        <v>30</v>
      </c>
    </row>
    <row r="277" spans="1:10" x14ac:dyDescent="0.2">
      <c r="A277">
        <v>328</v>
      </c>
      <c r="B277" t="s">
        <v>441</v>
      </c>
      <c r="C277" t="s">
        <v>62</v>
      </c>
      <c r="D277">
        <v>2465</v>
      </c>
      <c r="E277" t="s">
        <v>86</v>
      </c>
      <c r="F277" t="s">
        <v>67</v>
      </c>
      <c r="G277">
        <v>20251005</v>
      </c>
      <c r="H277" t="s">
        <v>18</v>
      </c>
      <c r="J277">
        <v>30</v>
      </c>
    </row>
    <row r="278" spans="1:10" x14ac:dyDescent="0.2">
      <c r="A278">
        <v>329</v>
      </c>
      <c r="B278" t="s">
        <v>442</v>
      </c>
      <c r="C278" t="s">
        <v>435</v>
      </c>
      <c r="D278">
        <v>2465</v>
      </c>
      <c r="E278" t="s">
        <v>431</v>
      </c>
      <c r="F278" t="s">
        <v>66</v>
      </c>
      <c r="G278">
        <v>20251005</v>
      </c>
      <c r="H278" t="s">
        <v>18</v>
      </c>
      <c r="J278">
        <v>30</v>
      </c>
    </row>
    <row r="279" spans="1:10" x14ac:dyDescent="0.2">
      <c r="A279">
        <v>330</v>
      </c>
      <c r="B279" t="s">
        <v>443</v>
      </c>
      <c r="C279" t="s">
        <v>62</v>
      </c>
      <c r="D279">
        <v>2465</v>
      </c>
      <c r="E279" t="s">
        <v>436</v>
      </c>
      <c r="F279" t="s">
        <v>66</v>
      </c>
      <c r="G279">
        <v>20251005</v>
      </c>
      <c r="H279" t="s">
        <v>18</v>
      </c>
      <c r="J279">
        <v>30</v>
      </c>
    </row>
    <row r="280" spans="1:10" x14ac:dyDescent="0.2">
      <c r="A280">
        <v>331</v>
      </c>
      <c r="B280" t="s">
        <v>444</v>
      </c>
      <c r="C280" t="s">
        <v>61</v>
      </c>
      <c r="D280">
        <v>2465</v>
      </c>
      <c r="E280" t="s">
        <v>437</v>
      </c>
      <c r="F280" t="s">
        <v>66</v>
      </c>
      <c r="G280">
        <v>20251005</v>
      </c>
      <c r="H280" t="s">
        <v>18</v>
      </c>
      <c r="J280">
        <v>30</v>
      </c>
    </row>
    <row r="281" spans="1:10" x14ac:dyDescent="0.2">
      <c r="A281">
        <v>332</v>
      </c>
      <c r="B281" t="s">
        <v>445</v>
      </c>
      <c r="C281" t="s">
        <v>64</v>
      </c>
      <c r="D281">
        <v>2465</v>
      </c>
      <c r="E281" t="s">
        <v>400</v>
      </c>
      <c r="F281" t="s">
        <v>66</v>
      </c>
      <c r="G281">
        <v>20251005</v>
      </c>
      <c r="H281" t="s">
        <v>18</v>
      </c>
      <c r="J281">
        <v>29</v>
      </c>
    </row>
    <row r="282" spans="1:10" x14ac:dyDescent="0.2">
      <c r="A282">
        <v>333</v>
      </c>
      <c r="B282" t="s">
        <v>446</v>
      </c>
      <c r="C282" t="s">
        <v>60</v>
      </c>
      <c r="D282">
        <v>2465</v>
      </c>
      <c r="E282" t="s">
        <v>80</v>
      </c>
      <c r="F282" t="s">
        <v>67</v>
      </c>
      <c r="G282">
        <v>20251005</v>
      </c>
      <c r="H282" t="s">
        <v>18</v>
      </c>
      <c r="J282">
        <v>30</v>
      </c>
    </row>
    <row r="283" spans="1:10" x14ac:dyDescent="0.2">
      <c r="A283">
        <v>334</v>
      </c>
      <c r="B283" t="s">
        <v>447</v>
      </c>
      <c r="C283" t="s">
        <v>63</v>
      </c>
      <c r="D283">
        <v>2465</v>
      </c>
      <c r="E283" t="s">
        <v>419</v>
      </c>
      <c r="F283" t="s">
        <v>66</v>
      </c>
      <c r="G283">
        <v>20251005</v>
      </c>
      <c r="H283" t="s">
        <v>18</v>
      </c>
      <c r="J283">
        <v>30</v>
      </c>
    </row>
    <row r="284" spans="1:10" x14ac:dyDescent="0.2">
      <c r="A284">
        <v>335</v>
      </c>
      <c r="B284" t="s">
        <v>448</v>
      </c>
      <c r="C284" t="s">
        <v>59</v>
      </c>
      <c r="D284">
        <v>2465</v>
      </c>
      <c r="E284" t="s">
        <v>438</v>
      </c>
      <c r="F284" t="s">
        <v>66</v>
      </c>
      <c r="G284">
        <v>20251005</v>
      </c>
      <c r="H284" t="s">
        <v>18</v>
      </c>
      <c r="J284">
        <v>31</v>
      </c>
    </row>
    <row r="285" spans="1:10" x14ac:dyDescent="0.2">
      <c r="A285">
        <v>336</v>
      </c>
      <c r="B285" t="s">
        <v>449</v>
      </c>
      <c r="C285" t="s">
        <v>63</v>
      </c>
      <c r="D285">
        <v>2465</v>
      </c>
      <c r="E285" t="s">
        <v>357</v>
      </c>
      <c r="F285" t="s">
        <v>66</v>
      </c>
      <c r="G285">
        <v>20251005</v>
      </c>
      <c r="H285" t="s">
        <v>18</v>
      </c>
      <c r="J285">
        <v>30</v>
      </c>
    </row>
    <row r="286" spans="1:10" x14ac:dyDescent="0.2">
      <c r="A286">
        <v>337</v>
      </c>
      <c r="B286" t="s">
        <v>450</v>
      </c>
      <c r="C286" t="s">
        <v>64</v>
      </c>
      <c r="D286">
        <v>2465</v>
      </c>
      <c r="E286" t="s">
        <v>351</v>
      </c>
      <c r="F286" t="s">
        <v>66</v>
      </c>
      <c r="G286">
        <v>20251005</v>
      </c>
      <c r="H286" t="s">
        <v>18</v>
      </c>
      <c r="J286">
        <v>29</v>
      </c>
    </row>
    <row r="287" spans="1:10" x14ac:dyDescent="0.2">
      <c r="A287">
        <v>338</v>
      </c>
      <c r="B287" t="s">
        <v>451</v>
      </c>
      <c r="C287" t="s">
        <v>65</v>
      </c>
      <c r="D287">
        <v>2465</v>
      </c>
      <c r="E287">
        <v>205</v>
      </c>
      <c r="F287" t="s">
        <v>66</v>
      </c>
      <c r="G287">
        <v>20251005</v>
      </c>
      <c r="H287" t="s">
        <v>18</v>
      </c>
      <c r="J287">
        <v>29</v>
      </c>
    </row>
    <row r="288" spans="1:10" x14ac:dyDescent="0.2">
      <c r="A288">
        <v>339</v>
      </c>
      <c r="B288" t="s">
        <v>452</v>
      </c>
      <c r="C288" t="s">
        <v>59</v>
      </c>
      <c r="D288">
        <v>2465</v>
      </c>
      <c r="E288" t="s">
        <v>86</v>
      </c>
      <c r="F288" t="s">
        <v>67</v>
      </c>
      <c r="G288">
        <v>20251005</v>
      </c>
      <c r="H288" t="s">
        <v>18</v>
      </c>
      <c r="J288">
        <v>29</v>
      </c>
    </row>
    <row r="289" spans="1:10" x14ac:dyDescent="0.2">
      <c r="A289">
        <v>340</v>
      </c>
      <c r="B289" t="s">
        <v>453</v>
      </c>
      <c r="C289" t="s">
        <v>64</v>
      </c>
      <c r="D289">
        <v>2465</v>
      </c>
      <c r="E289" t="s">
        <v>84</v>
      </c>
      <c r="F289" t="s">
        <v>67</v>
      </c>
      <c r="G289">
        <v>20251005</v>
      </c>
      <c r="H289" t="s">
        <v>18</v>
      </c>
      <c r="J289">
        <v>29</v>
      </c>
    </row>
    <row r="290" spans="1:10" x14ac:dyDescent="0.2">
      <c r="A290">
        <v>341</v>
      </c>
      <c r="B290" t="s">
        <v>454</v>
      </c>
      <c r="C290" t="s">
        <v>63</v>
      </c>
      <c r="D290">
        <v>2462</v>
      </c>
      <c r="E290" t="s">
        <v>144</v>
      </c>
      <c r="F290" t="s">
        <v>66</v>
      </c>
      <c r="G290">
        <v>20251005</v>
      </c>
      <c r="H290" t="s">
        <v>18</v>
      </c>
      <c r="J290">
        <v>25</v>
      </c>
    </row>
    <row r="291" spans="1:10" x14ac:dyDescent="0.2">
      <c r="A291">
        <v>342</v>
      </c>
      <c r="B291" t="s">
        <v>452</v>
      </c>
      <c r="C291" t="s">
        <v>62</v>
      </c>
      <c r="D291">
        <v>2462</v>
      </c>
      <c r="E291" t="s">
        <v>84</v>
      </c>
      <c r="F291" t="s">
        <v>67</v>
      </c>
      <c r="G291">
        <v>20251005</v>
      </c>
      <c r="H291" t="s">
        <v>18</v>
      </c>
      <c r="J291">
        <v>25</v>
      </c>
    </row>
    <row r="292" spans="1:10" x14ac:dyDescent="0.2">
      <c r="A292">
        <v>343</v>
      </c>
      <c r="B292" t="s">
        <v>455</v>
      </c>
      <c r="C292" t="s">
        <v>61</v>
      </c>
      <c r="D292">
        <v>2462</v>
      </c>
      <c r="E292" t="s">
        <v>468</v>
      </c>
      <c r="F292" t="s">
        <v>66</v>
      </c>
      <c r="G292">
        <v>20251005</v>
      </c>
      <c r="H292" t="s">
        <v>18</v>
      </c>
      <c r="J292">
        <v>25</v>
      </c>
    </row>
    <row r="293" spans="1:10" x14ac:dyDescent="0.2">
      <c r="A293">
        <v>344</v>
      </c>
      <c r="B293" t="s">
        <v>456</v>
      </c>
      <c r="C293" t="s">
        <v>60</v>
      </c>
      <c r="D293">
        <v>2462</v>
      </c>
      <c r="E293" t="s">
        <v>144</v>
      </c>
      <c r="F293" t="s">
        <v>66</v>
      </c>
      <c r="G293">
        <v>20251005</v>
      </c>
      <c r="H293" t="s">
        <v>18</v>
      </c>
      <c r="J293">
        <v>25</v>
      </c>
    </row>
    <row r="294" spans="1:10" x14ac:dyDescent="0.2">
      <c r="A294">
        <v>345</v>
      </c>
      <c r="B294" t="s">
        <v>445</v>
      </c>
      <c r="C294" t="s">
        <v>59</v>
      </c>
      <c r="D294">
        <v>2462</v>
      </c>
      <c r="E294" t="s">
        <v>84</v>
      </c>
      <c r="F294" t="s">
        <v>67</v>
      </c>
      <c r="G294">
        <v>20251005</v>
      </c>
      <c r="H294" t="s">
        <v>18</v>
      </c>
      <c r="J294">
        <v>25</v>
      </c>
    </row>
    <row r="295" spans="1:10" x14ac:dyDescent="0.2">
      <c r="A295">
        <v>346</v>
      </c>
      <c r="B295" t="s">
        <v>457</v>
      </c>
      <c r="C295" t="s">
        <v>60</v>
      </c>
      <c r="D295">
        <v>2462</v>
      </c>
      <c r="E295" t="s">
        <v>86</v>
      </c>
      <c r="F295" t="s">
        <v>67</v>
      </c>
      <c r="G295">
        <v>20251005</v>
      </c>
      <c r="H295" t="s">
        <v>18</v>
      </c>
      <c r="J295">
        <v>25</v>
      </c>
    </row>
    <row r="296" spans="1:10" x14ac:dyDescent="0.2">
      <c r="A296">
        <v>347</v>
      </c>
      <c r="B296" t="s">
        <v>458</v>
      </c>
      <c r="C296" t="s">
        <v>65</v>
      </c>
      <c r="D296">
        <v>2462</v>
      </c>
      <c r="E296" t="s">
        <v>84</v>
      </c>
      <c r="F296" t="s">
        <v>67</v>
      </c>
      <c r="G296">
        <v>20251005</v>
      </c>
      <c r="H296" t="s">
        <v>18</v>
      </c>
      <c r="J296">
        <v>22</v>
      </c>
    </row>
    <row r="297" spans="1:10" x14ac:dyDescent="0.2">
      <c r="A297">
        <v>348</v>
      </c>
      <c r="B297" t="s">
        <v>459</v>
      </c>
      <c r="C297" t="s">
        <v>59</v>
      </c>
      <c r="D297">
        <v>2462</v>
      </c>
      <c r="E297" t="s">
        <v>438</v>
      </c>
      <c r="F297" t="s">
        <v>66</v>
      </c>
      <c r="G297">
        <v>20251005</v>
      </c>
      <c r="H297" t="s">
        <v>18</v>
      </c>
      <c r="J297">
        <v>23</v>
      </c>
    </row>
    <row r="298" spans="1:10" x14ac:dyDescent="0.2">
      <c r="A298">
        <v>349</v>
      </c>
      <c r="B298" t="s">
        <v>460</v>
      </c>
      <c r="C298" t="s">
        <v>63</v>
      </c>
      <c r="D298">
        <v>2462</v>
      </c>
      <c r="E298" t="s">
        <v>469</v>
      </c>
      <c r="F298" t="s">
        <v>66</v>
      </c>
      <c r="G298">
        <v>20251005</v>
      </c>
      <c r="H298" t="s">
        <v>18</v>
      </c>
      <c r="J298">
        <v>23</v>
      </c>
    </row>
    <row r="299" spans="1:10" x14ac:dyDescent="0.2">
      <c r="A299">
        <v>350</v>
      </c>
      <c r="B299" t="s">
        <v>461</v>
      </c>
      <c r="C299" t="s">
        <v>64</v>
      </c>
      <c r="D299">
        <v>2462</v>
      </c>
      <c r="E299" t="s">
        <v>203</v>
      </c>
      <c r="F299" t="s">
        <v>66</v>
      </c>
      <c r="G299">
        <v>20251005</v>
      </c>
      <c r="H299" t="s">
        <v>18</v>
      </c>
      <c r="J299">
        <v>23</v>
      </c>
    </row>
    <row r="300" spans="1:10" x14ac:dyDescent="0.2">
      <c r="A300">
        <v>351</v>
      </c>
      <c r="B300" t="s">
        <v>462</v>
      </c>
      <c r="C300" t="s">
        <v>62</v>
      </c>
      <c r="D300">
        <v>2462</v>
      </c>
      <c r="E300" t="s">
        <v>470</v>
      </c>
      <c r="F300" t="s">
        <v>66</v>
      </c>
      <c r="G300">
        <v>20251005</v>
      </c>
      <c r="H300" t="s">
        <v>18</v>
      </c>
      <c r="J300">
        <v>23</v>
      </c>
    </row>
    <row r="301" spans="1:10" x14ac:dyDescent="0.2">
      <c r="A301">
        <v>352</v>
      </c>
      <c r="B301" t="s">
        <v>463</v>
      </c>
      <c r="C301" t="s">
        <v>65</v>
      </c>
      <c r="D301">
        <v>2462</v>
      </c>
      <c r="E301" t="s">
        <v>87</v>
      </c>
      <c r="F301" t="s">
        <v>66</v>
      </c>
      <c r="G301">
        <v>20251005</v>
      </c>
      <c r="H301" t="s">
        <v>18</v>
      </c>
      <c r="J301">
        <v>23</v>
      </c>
    </row>
    <row r="302" spans="1:10" x14ac:dyDescent="0.2">
      <c r="A302">
        <v>353</v>
      </c>
      <c r="B302" t="s">
        <v>464</v>
      </c>
      <c r="C302" t="s">
        <v>64</v>
      </c>
      <c r="D302">
        <v>2462</v>
      </c>
      <c r="E302" t="s">
        <v>80</v>
      </c>
      <c r="F302" t="s">
        <v>67</v>
      </c>
      <c r="G302">
        <v>20251005</v>
      </c>
      <c r="H302" t="s">
        <v>18</v>
      </c>
      <c r="J302">
        <v>22</v>
      </c>
    </row>
    <row r="303" spans="1:10" x14ac:dyDescent="0.2">
      <c r="A303">
        <v>354</v>
      </c>
      <c r="B303" t="s">
        <v>465</v>
      </c>
      <c r="C303" t="s">
        <v>61</v>
      </c>
      <c r="D303">
        <v>2462</v>
      </c>
      <c r="E303" t="s">
        <v>86</v>
      </c>
      <c r="F303" t="s">
        <v>67</v>
      </c>
      <c r="G303">
        <v>20251005</v>
      </c>
      <c r="H303" t="s">
        <v>18</v>
      </c>
      <c r="J303">
        <v>22</v>
      </c>
    </row>
    <row r="304" spans="1:10" x14ac:dyDescent="0.2">
      <c r="A304">
        <v>355</v>
      </c>
      <c r="B304" t="s">
        <v>466</v>
      </c>
      <c r="C304" t="s">
        <v>65</v>
      </c>
      <c r="D304">
        <v>2462</v>
      </c>
      <c r="E304" t="s">
        <v>83</v>
      </c>
      <c r="F304" t="s">
        <v>66</v>
      </c>
      <c r="G304">
        <v>20251005</v>
      </c>
      <c r="H304" t="s">
        <v>18</v>
      </c>
      <c r="J304">
        <v>21</v>
      </c>
    </row>
    <row r="305" spans="1:10" x14ac:dyDescent="0.2">
      <c r="A305">
        <v>356</v>
      </c>
      <c r="B305" t="s">
        <v>467</v>
      </c>
      <c r="C305" t="s">
        <v>63</v>
      </c>
      <c r="D305">
        <v>2462</v>
      </c>
      <c r="E305" t="s">
        <v>471</v>
      </c>
      <c r="F305" t="s">
        <v>66</v>
      </c>
      <c r="G305">
        <v>20251005</v>
      </c>
      <c r="H305" t="s">
        <v>18</v>
      </c>
      <c r="J305">
        <v>22</v>
      </c>
    </row>
    <row r="306" spans="1:10" x14ac:dyDescent="0.2">
      <c r="A306">
        <v>382</v>
      </c>
      <c r="B306" t="s">
        <v>473</v>
      </c>
      <c r="C306" t="s">
        <v>65</v>
      </c>
      <c r="D306">
        <v>2491</v>
      </c>
      <c r="E306" t="s">
        <v>395</v>
      </c>
      <c r="F306" t="s">
        <v>67</v>
      </c>
      <c r="G306">
        <v>20251005</v>
      </c>
      <c r="H306" t="s">
        <v>17</v>
      </c>
      <c r="J306">
        <v>22</v>
      </c>
    </row>
    <row r="307" spans="1:10" x14ac:dyDescent="0.2">
      <c r="A307">
        <v>408</v>
      </c>
      <c r="B307" t="s">
        <v>474</v>
      </c>
      <c r="C307" t="s">
        <v>61</v>
      </c>
      <c r="D307">
        <v>2491</v>
      </c>
      <c r="E307" t="s">
        <v>505</v>
      </c>
      <c r="F307" t="s">
        <v>66</v>
      </c>
      <c r="G307">
        <v>20251005</v>
      </c>
      <c r="H307" t="s">
        <v>17</v>
      </c>
      <c r="J307">
        <v>21</v>
      </c>
    </row>
    <row r="308" spans="1:10" x14ac:dyDescent="0.2">
      <c r="A308">
        <v>409</v>
      </c>
      <c r="B308" t="s">
        <v>475</v>
      </c>
      <c r="C308" t="s">
        <v>63</v>
      </c>
      <c r="D308">
        <v>2491</v>
      </c>
      <c r="E308" t="s">
        <v>506</v>
      </c>
      <c r="F308" t="s">
        <v>66</v>
      </c>
      <c r="G308">
        <v>20251005</v>
      </c>
      <c r="H308" t="s">
        <v>17</v>
      </c>
      <c r="J308">
        <v>20</v>
      </c>
    </row>
    <row r="309" spans="1:10" x14ac:dyDescent="0.2">
      <c r="A309">
        <v>410</v>
      </c>
      <c r="B309" t="s">
        <v>476</v>
      </c>
      <c r="C309" t="s">
        <v>65</v>
      </c>
      <c r="D309">
        <v>2491</v>
      </c>
      <c r="E309" t="s">
        <v>200</v>
      </c>
      <c r="F309" t="s">
        <v>66</v>
      </c>
      <c r="G309">
        <v>20251005</v>
      </c>
      <c r="H309" t="s">
        <v>17</v>
      </c>
      <c r="J309">
        <v>19</v>
      </c>
    </row>
    <row r="310" spans="1:10" x14ac:dyDescent="0.2">
      <c r="A310">
        <v>411</v>
      </c>
      <c r="B310" t="s">
        <v>477</v>
      </c>
      <c r="C310" t="s">
        <v>59</v>
      </c>
      <c r="D310">
        <v>2491</v>
      </c>
      <c r="E310" t="s">
        <v>318</v>
      </c>
      <c r="F310" t="s">
        <v>66</v>
      </c>
      <c r="G310">
        <v>20251005</v>
      </c>
      <c r="H310" t="s">
        <v>17</v>
      </c>
      <c r="J310">
        <v>21</v>
      </c>
    </row>
    <row r="311" spans="1:10" x14ac:dyDescent="0.2">
      <c r="A311">
        <v>413</v>
      </c>
      <c r="B311" t="s">
        <v>478</v>
      </c>
      <c r="C311" t="s">
        <v>60</v>
      </c>
      <c r="D311">
        <v>2491</v>
      </c>
      <c r="E311" t="s">
        <v>24</v>
      </c>
      <c r="F311" t="s">
        <v>66</v>
      </c>
      <c r="G311">
        <v>20251005</v>
      </c>
      <c r="H311" t="s">
        <v>17</v>
      </c>
      <c r="J311">
        <v>23</v>
      </c>
    </row>
    <row r="312" spans="1:10" x14ac:dyDescent="0.2">
      <c r="A312">
        <v>416</v>
      </c>
      <c r="B312" t="s">
        <v>479</v>
      </c>
      <c r="C312" t="s">
        <v>61</v>
      </c>
      <c r="D312">
        <v>2491</v>
      </c>
      <c r="E312" t="s">
        <v>391</v>
      </c>
      <c r="F312" t="s">
        <v>67</v>
      </c>
      <c r="G312">
        <v>20251005</v>
      </c>
      <c r="H312" t="s">
        <v>17</v>
      </c>
      <c r="J312">
        <v>21</v>
      </c>
    </row>
    <row r="313" spans="1:10" x14ac:dyDescent="0.2">
      <c r="A313">
        <v>417</v>
      </c>
      <c r="B313" t="s">
        <v>480</v>
      </c>
      <c r="C313" t="s">
        <v>62</v>
      </c>
      <c r="D313">
        <v>2491</v>
      </c>
      <c r="E313" t="s">
        <v>138</v>
      </c>
      <c r="F313" t="s">
        <v>66</v>
      </c>
      <c r="G313">
        <v>20251005</v>
      </c>
      <c r="H313" t="s">
        <v>17</v>
      </c>
      <c r="J313">
        <v>21</v>
      </c>
    </row>
    <row r="314" spans="1:10" x14ac:dyDescent="0.2">
      <c r="A314">
        <v>383</v>
      </c>
      <c r="B314" t="s">
        <v>481</v>
      </c>
      <c r="C314" t="s">
        <v>63</v>
      </c>
      <c r="D314">
        <v>2491</v>
      </c>
      <c r="E314" t="s">
        <v>24</v>
      </c>
      <c r="F314" t="s">
        <v>66</v>
      </c>
      <c r="G314">
        <v>20251005</v>
      </c>
      <c r="H314" t="s">
        <v>17</v>
      </c>
      <c r="J314">
        <v>22</v>
      </c>
    </row>
    <row r="315" spans="1:10" x14ac:dyDescent="0.2">
      <c r="A315">
        <v>389</v>
      </c>
      <c r="B315" t="s">
        <v>482</v>
      </c>
      <c r="C315" t="s">
        <v>65</v>
      </c>
      <c r="D315">
        <v>2489</v>
      </c>
      <c r="E315" t="s">
        <v>102</v>
      </c>
      <c r="F315" t="s">
        <v>66</v>
      </c>
      <c r="G315">
        <v>20251005</v>
      </c>
      <c r="H315" t="s">
        <v>17</v>
      </c>
      <c r="J315">
        <v>25</v>
      </c>
    </row>
    <row r="316" spans="1:10" x14ac:dyDescent="0.2">
      <c r="A316">
        <v>385</v>
      </c>
      <c r="B316" t="s">
        <v>483</v>
      </c>
      <c r="C316" t="s">
        <v>60</v>
      </c>
      <c r="D316">
        <v>2489</v>
      </c>
      <c r="E316" t="s">
        <v>84</v>
      </c>
      <c r="F316" t="s">
        <v>67</v>
      </c>
      <c r="G316">
        <v>20251005</v>
      </c>
      <c r="H316" t="s">
        <v>17</v>
      </c>
      <c r="J316">
        <v>24</v>
      </c>
    </row>
    <row r="317" spans="1:10" x14ac:dyDescent="0.2">
      <c r="A317">
        <v>386</v>
      </c>
      <c r="B317" t="s">
        <v>484</v>
      </c>
      <c r="C317" t="s">
        <v>63</v>
      </c>
      <c r="D317">
        <v>2489</v>
      </c>
      <c r="E317" t="s">
        <v>395</v>
      </c>
      <c r="F317" t="s">
        <v>67</v>
      </c>
      <c r="G317">
        <v>20251005</v>
      </c>
      <c r="H317" t="s">
        <v>17</v>
      </c>
      <c r="J317">
        <v>24</v>
      </c>
    </row>
    <row r="318" spans="1:10" x14ac:dyDescent="0.2">
      <c r="A318">
        <v>387</v>
      </c>
      <c r="B318" t="s">
        <v>485</v>
      </c>
      <c r="C318" t="s">
        <v>62</v>
      </c>
      <c r="D318">
        <v>2489</v>
      </c>
      <c r="E318" t="s">
        <v>507</v>
      </c>
      <c r="F318" t="s">
        <v>66</v>
      </c>
      <c r="G318">
        <v>20251005</v>
      </c>
      <c r="H318" t="s">
        <v>17</v>
      </c>
      <c r="J318">
        <v>24</v>
      </c>
    </row>
    <row r="319" spans="1:10" x14ac:dyDescent="0.2">
      <c r="A319">
        <v>388</v>
      </c>
      <c r="B319" t="s">
        <v>486</v>
      </c>
      <c r="C319" t="s">
        <v>63</v>
      </c>
      <c r="D319">
        <v>2489</v>
      </c>
      <c r="E319" t="s">
        <v>99</v>
      </c>
      <c r="F319" t="s">
        <v>67</v>
      </c>
      <c r="G319">
        <v>20251005</v>
      </c>
      <c r="H319" t="s">
        <v>17</v>
      </c>
      <c r="J319">
        <v>23</v>
      </c>
    </row>
    <row r="320" spans="1:10" x14ac:dyDescent="0.2">
      <c r="A320">
        <v>389</v>
      </c>
      <c r="B320" t="s">
        <v>487</v>
      </c>
      <c r="C320" t="s">
        <v>61</v>
      </c>
      <c r="D320">
        <v>2489</v>
      </c>
      <c r="E320" t="s">
        <v>508</v>
      </c>
      <c r="F320" t="s">
        <v>67</v>
      </c>
      <c r="G320">
        <v>20251005</v>
      </c>
      <c r="H320" t="s">
        <v>17</v>
      </c>
      <c r="J320">
        <v>24</v>
      </c>
    </row>
    <row r="321" spans="1:10" x14ac:dyDescent="0.2">
      <c r="A321">
        <v>391</v>
      </c>
      <c r="B321" t="s">
        <v>488</v>
      </c>
      <c r="C321" t="s">
        <v>64</v>
      </c>
      <c r="D321">
        <v>2489</v>
      </c>
      <c r="E321" t="s">
        <v>99</v>
      </c>
      <c r="F321" t="s">
        <v>67</v>
      </c>
      <c r="G321">
        <v>20251005</v>
      </c>
      <c r="H321" t="s">
        <v>17</v>
      </c>
      <c r="J321">
        <v>22</v>
      </c>
    </row>
    <row r="322" spans="1:10" x14ac:dyDescent="0.2">
      <c r="A322">
        <v>392</v>
      </c>
      <c r="B322" t="s">
        <v>489</v>
      </c>
      <c r="C322" t="s">
        <v>62</v>
      </c>
      <c r="D322">
        <v>2489</v>
      </c>
      <c r="E322" t="s">
        <v>86</v>
      </c>
      <c r="F322" t="s">
        <v>67</v>
      </c>
      <c r="G322">
        <v>20251005</v>
      </c>
      <c r="H322" t="s">
        <v>17</v>
      </c>
      <c r="J322">
        <v>22</v>
      </c>
    </row>
    <row r="323" spans="1:10" x14ac:dyDescent="0.2">
      <c r="A323">
        <v>393</v>
      </c>
      <c r="B323" t="s">
        <v>490</v>
      </c>
      <c r="C323" t="s">
        <v>65</v>
      </c>
      <c r="D323">
        <v>2489</v>
      </c>
      <c r="E323" t="s">
        <v>99</v>
      </c>
      <c r="F323" t="s">
        <v>67</v>
      </c>
      <c r="G323">
        <v>20251005</v>
      </c>
      <c r="H323" t="s">
        <v>17</v>
      </c>
      <c r="J323">
        <v>22</v>
      </c>
    </row>
    <row r="324" spans="1:10" x14ac:dyDescent="0.2">
      <c r="A324">
        <v>320</v>
      </c>
      <c r="B324" t="s">
        <v>491</v>
      </c>
      <c r="C324" t="s">
        <v>65</v>
      </c>
      <c r="D324">
        <v>2489</v>
      </c>
      <c r="E324" t="s">
        <v>509</v>
      </c>
      <c r="F324" t="s">
        <v>66</v>
      </c>
      <c r="G324">
        <v>20251005</v>
      </c>
      <c r="H324" t="s">
        <v>17</v>
      </c>
      <c r="J324">
        <v>22</v>
      </c>
    </row>
    <row r="325" spans="1:10" x14ac:dyDescent="0.2">
      <c r="A325">
        <v>302</v>
      </c>
      <c r="D325">
        <v>2489</v>
      </c>
      <c r="F325" t="s">
        <v>67</v>
      </c>
      <c r="G325">
        <v>20251005</v>
      </c>
      <c r="H325" t="s">
        <v>17</v>
      </c>
      <c r="J325">
        <v>22</v>
      </c>
    </row>
    <row r="326" spans="1:10" x14ac:dyDescent="0.2">
      <c r="A326">
        <v>305</v>
      </c>
      <c r="B326" t="s">
        <v>492</v>
      </c>
      <c r="C326" t="s">
        <v>59</v>
      </c>
      <c r="D326">
        <v>2474</v>
      </c>
      <c r="E326" t="s">
        <v>86</v>
      </c>
      <c r="F326" t="s">
        <v>67</v>
      </c>
      <c r="G326">
        <v>20251005</v>
      </c>
      <c r="H326" t="s">
        <v>17</v>
      </c>
      <c r="J326">
        <v>34</v>
      </c>
    </row>
    <row r="327" spans="1:10" x14ac:dyDescent="0.2">
      <c r="A327">
        <v>306</v>
      </c>
      <c r="B327" t="s">
        <v>493</v>
      </c>
      <c r="C327" t="s">
        <v>61</v>
      </c>
      <c r="D327">
        <v>2474</v>
      </c>
      <c r="E327" t="s">
        <v>202</v>
      </c>
      <c r="F327" t="s">
        <v>66</v>
      </c>
      <c r="G327">
        <v>20251005</v>
      </c>
      <c r="H327" t="s">
        <v>17</v>
      </c>
      <c r="J327">
        <v>35</v>
      </c>
    </row>
    <row r="328" spans="1:10" x14ac:dyDescent="0.2">
      <c r="A328">
        <v>307</v>
      </c>
      <c r="B328" t="s">
        <v>494</v>
      </c>
      <c r="C328" t="s">
        <v>62</v>
      </c>
      <c r="D328">
        <v>2474</v>
      </c>
      <c r="E328" t="s">
        <v>86</v>
      </c>
      <c r="F328" t="s">
        <v>67</v>
      </c>
      <c r="G328">
        <v>20251005</v>
      </c>
      <c r="H328" t="s">
        <v>17</v>
      </c>
      <c r="J328">
        <v>36</v>
      </c>
    </row>
    <row r="329" spans="1:10" x14ac:dyDescent="0.2">
      <c r="A329">
        <v>309</v>
      </c>
      <c r="B329" t="s">
        <v>479</v>
      </c>
      <c r="C329" t="s">
        <v>64</v>
      </c>
      <c r="D329">
        <v>2474</v>
      </c>
      <c r="E329" t="s">
        <v>309</v>
      </c>
      <c r="F329" t="s">
        <v>66</v>
      </c>
      <c r="G329">
        <v>20251005</v>
      </c>
      <c r="H329" t="s">
        <v>17</v>
      </c>
      <c r="J329">
        <v>35</v>
      </c>
    </row>
    <row r="330" spans="1:10" x14ac:dyDescent="0.2">
      <c r="A330">
        <v>311</v>
      </c>
      <c r="B330" t="s">
        <v>495</v>
      </c>
      <c r="C330" t="s">
        <v>65</v>
      </c>
      <c r="D330">
        <v>2474</v>
      </c>
      <c r="E330" t="s">
        <v>395</v>
      </c>
      <c r="F330" t="s">
        <v>66</v>
      </c>
      <c r="G330">
        <v>20251005</v>
      </c>
      <c r="H330" t="s">
        <v>17</v>
      </c>
      <c r="J330">
        <v>34</v>
      </c>
    </row>
    <row r="331" spans="1:10" x14ac:dyDescent="0.2">
      <c r="A331">
        <v>310</v>
      </c>
      <c r="B331" t="s">
        <v>496</v>
      </c>
      <c r="C331" t="s">
        <v>64</v>
      </c>
      <c r="D331">
        <v>2474</v>
      </c>
      <c r="E331" t="s">
        <v>84</v>
      </c>
      <c r="F331" t="s">
        <v>67</v>
      </c>
      <c r="G331">
        <v>20251005</v>
      </c>
      <c r="H331" t="s">
        <v>17</v>
      </c>
      <c r="J331">
        <v>34</v>
      </c>
    </row>
    <row r="332" spans="1:10" x14ac:dyDescent="0.2">
      <c r="A332">
        <v>312</v>
      </c>
      <c r="B332" t="s">
        <v>497</v>
      </c>
      <c r="C332" t="s">
        <v>59</v>
      </c>
      <c r="D332">
        <v>2474</v>
      </c>
      <c r="E332" t="s">
        <v>136</v>
      </c>
      <c r="F332" t="s">
        <v>66</v>
      </c>
      <c r="G332">
        <v>20251005</v>
      </c>
      <c r="H332" t="s">
        <v>17</v>
      </c>
      <c r="J332">
        <v>33</v>
      </c>
    </row>
    <row r="333" spans="1:10" x14ac:dyDescent="0.2">
      <c r="A333">
        <v>313</v>
      </c>
      <c r="B333" t="s">
        <v>498</v>
      </c>
      <c r="C333" t="s">
        <v>60</v>
      </c>
      <c r="D333">
        <v>2474</v>
      </c>
      <c r="E333" t="s">
        <v>102</v>
      </c>
      <c r="F333" t="s">
        <v>66</v>
      </c>
      <c r="G333">
        <v>20251005</v>
      </c>
      <c r="H333" t="s">
        <v>17</v>
      </c>
      <c r="J333">
        <v>33</v>
      </c>
    </row>
    <row r="334" spans="1:10" x14ac:dyDescent="0.2">
      <c r="A334">
        <v>314</v>
      </c>
      <c r="B334" t="s">
        <v>499</v>
      </c>
      <c r="C334" t="s">
        <v>61</v>
      </c>
      <c r="D334">
        <v>2474</v>
      </c>
      <c r="E334" t="s">
        <v>86</v>
      </c>
      <c r="F334" t="s">
        <v>67</v>
      </c>
      <c r="G334">
        <v>20251005</v>
      </c>
      <c r="H334" t="s">
        <v>17</v>
      </c>
      <c r="J334">
        <v>34</v>
      </c>
    </row>
    <row r="335" spans="1:10" x14ac:dyDescent="0.2">
      <c r="A335">
        <v>315</v>
      </c>
      <c r="B335" t="s">
        <v>500</v>
      </c>
      <c r="C335" t="s">
        <v>64</v>
      </c>
      <c r="D335">
        <v>2474</v>
      </c>
      <c r="E335" t="s">
        <v>419</v>
      </c>
      <c r="F335" t="s">
        <v>66</v>
      </c>
      <c r="G335">
        <v>20251005</v>
      </c>
      <c r="H335" t="s">
        <v>17</v>
      </c>
      <c r="J335">
        <v>30</v>
      </c>
    </row>
    <row r="336" spans="1:10" x14ac:dyDescent="0.2">
      <c r="A336">
        <v>316</v>
      </c>
      <c r="B336" t="s">
        <v>501</v>
      </c>
      <c r="C336" t="s">
        <v>63</v>
      </c>
      <c r="D336">
        <v>2474</v>
      </c>
      <c r="E336" t="s">
        <v>510</v>
      </c>
      <c r="F336" t="s">
        <v>66</v>
      </c>
      <c r="G336">
        <v>20251005</v>
      </c>
      <c r="H336" t="s">
        <v>17</v>
      </c>
      <c r="J336">
        <v>34</v>
      </c>
    </row>
    <row r="337" spans="1:10" x14ac:dyDescent="0.2">
      <c r="A337">
        <v>317</v>
      </c>
      <c r="B337" t="s">
        <v>502</v>
      </c>
      <c r="C337" t="s">
        <v>62</v>
      </c>
      <c r="D337">
        <v>2474</v>
      </c>
      <c r="E337" t="s">
        <v>511</v>
      </c>
      <c r="F337" t="s">
        <v>66</v>
      </c>
      <c r="G337">
        <v>20251005</v>
      </c>
      <c r="H337" t="s">
        <v>17</v>
      </c>
      <c r="J337">
        <v>34</v>
      </c>
    </row>
    <row r="338" spans="1:10" x14ac:dyDescent="0.2">
      <c r="A338">
        <v>318</v>
      </c>
      <c r="B338" t="s">
        <v>503</v>
      </c>
      <c r="C338" t="s">
        <v>63</v>
      </c>
      <c r="D338">
        <v>2474</v>
      </c>
      <c r="E338" t="s">
        <v>24</v>
      </c>
      <c r="F338" t="s">
        <v>66</v>
      </c>
      <c r="G338">
        <v>20251005</v>
      </c>
      <c r="H338" t="s">
        <v>17</v>
      </c>
      <c r="J338">
        <v>32</v>
      </c>
    </row>
    <row r="339" spans="1:10" x14ac:dyDescent="0.2">
      <c r="A339" t="s">
        <v>472</v>
      </c>
      <c r="B339" t="s">
        <v>504</v>
      </c>
      <c r="C339" t="s">
        <v>65</v>
      </c>
      <c r="D339">
        <v>2474</v>
      </c>
      <c r="E339" t="s">
        <v>139</v>
      </c>
      <c r="F339" t="s">
        <v>66</v>
      </c>
      <c r="G339">
        <v>20251005</v>
      </c>
      <c r="H339" t="s">
        <v>17</v>
      </c>
      <c r="J339">
        <v>30</v>
      </c>
    </row>
    <row r="340" spans="1:10" x14ac:dyDescent="0.2">
      <c r="A340">
        <v>276</v>
      </c>
      <c r="B340" t="s">
        <v>512</v>
      </c>
      <c r="C340" t="s">
        <v>64</v>
      </c>
      <c r="D340">
        <v>1467</v>
      </c>
      <c r="E340" t="s">
        <v>82</v>
      </c>
      <c r="F340" t="s">
        <v>67</v>
      </c>
      <c r="G340">
        <v>20251005</v>
      </c>
      <c r="H340" t="s">
        <v>17</v>
      </c>
      <c r="J340">
        <v>46</v>
      </c>
    </row>
    <row r="341" spans="1:10" x14ac:dyDescent="0.2">
      <c r="A341">
        <v>272</v>
      </c>
      <c r="B341" t="s">
        <v>513</v>
      </c>
      <c r="C341" t="s">
        <v>59</v>
      </c>
      <c r="D341">
        <v>1467</v>
      </c>
      <c r="E341" t="s">
        <v>86</v>
      </c>
      <c r="F341" t="s">
        <v>67</v>
      </c>
      <c r="G341">
        <v>20251005</v>
      </c>
      <c r="H341" t="s">
        <v>17</v>
      </c>
      <c r="J341">
        <v>45</v>
      </c>
    </row>
    <row r="342" spans="1:10" x14ac:dyDescent="0.2">
      <c r="A342">
        <v>199</v>
      </c>
      <c r="B342" t="s">
        <v>514</v>
      </c>
      <c r="C342" t="s">
        <v>59</v>
      </c>
      <c r="D342">
        <v>1467</v>
      </c>
      <c r="E342" t="s">
        <v>202</v>
      </c>
      <c r="F342" t="s">
        <v>66</v>
      </c>
      <c r="G342">
        <v>20251005</v>
      </c>
      <c r="H342" t="s">
        <v>17</v>
      </c>
      <c r="J342">
        <v>43</v>
      </c>
    </row>
    <row r="343" spans="1:10" x14ac:dyDescent="0.2">
      <c r="A343">
        <v>278</v>
      </c>
      <c r="B343" t="s">
        <v>515</v>
      </c>
      <c r="C343" t="s">
        <v>64</v>
      </c>
      <c r="D343">
        <v>1467</v>
      </c>
      <c r="E343" t="s">
        <v>506</v>
      </c>
      <c r="F343" t="s">
        <v>66</v>
      </c>
      <c r="G343">
        <v>20251005</v>
      </c>
      <c r="H343" t="s">
        <v>17</v>
      </c>
      <c r="J343">
        <v>44</v>
      </c>
    </row>
    <row r="344" spans="1:10" x14ac:dyDescent="0.2">
      <c r="A344">
        <v>279</v>
      </c>
      <c r="B344" t="s">
        <v>516</v>
      </c>
      <c r="C344" t="s">
        <v>65</v>
      </c>
      <c r="D344">
        <v>1467</v>
      </c>
      <c r="E344" t="s">
        <v>24</v>
      </c>
      <c r="F344" t="s">
        <v>66</v>
      </c>
      <c r="G344">
        <v>20251005</v>
      </c>
      <c r="H344" t="s">
        <v>17</v>
      </c>
      <c r="J344">
        <v>42</v>
      </c>
    </row>
    <row r="345" spans="1:10" x14ac:dyDescent="0.2">
      <c r="A345">
        <v>280</v>
      </c>
      <c r="B345" t="s">
        <v>517</v>
      </c>
      <c r="C345" t="s">
        <v>61</v>
      </c>
      <c r="D345">
        <v>1467</v>
      </c>
      <c r="E345" t="s">
        <v>138</v>
      </c>
      <c r="F345" t="s">
        <v>66</v>
      </c>
      <c r="G345">
        <v>20251005</v>
      </c>
      <c r="H345" t="s">
        <v>17</v>
      </c>
      <c r="J345">
        <v>43</v>
      </c>
    </row>
    <row r="346" spans="1:10" x14ac:dyDescent="0.2">
      <c r="A346">
        <v>281</v>
      </c>
      <c r="B346" t="s">
        <v>518</v>
      </c>
      <c r="C346" t="s">
        <v>60</v>
      </c>
      <c r="D346">
        <v>1467</v>
      </c>
      <c r="E346" t="s">
        <v>526</v>
      </c>
      <c r="F346" t="s">
        <v>67</v>
      </c>
      <c r="G346">
        <v>20251005</v>
      </c>
      <c r="H346" t="s">
        <v>17</v>
      </c>
      <c r="J346">
        <v>43</v>
      </c>
    </row>
    <row r="347" spans="1:10" x14ac:dyDescent="0.2">
      <c r="A347">
        <v>191</v>
      </c>
      <c r="B347" t="s">
        <v>519</v>
      </c>
      <c r="C347" t="s">
        <v>65</v>
      </c>
      <c r="D347">
        <v>1467</v>
      </c>
      <c r="E347" t="s">
        <v>24</v>
      </c>
      <c r="F347" t="s">
        <v>66</v>
      </c>
      <c r="G347">
        <v>20251005</v>
      </c>
      <c r="H347" t="s">
        <v>17</v>
      </c>
      <c r="J347">
        <v>43</v>
      </c>
    </row>
    <row r="348" spans="1:10" x14ac:dyDescent="0.2">
      <c r="A348">
        <v>291</v>
      </c>
      <c r="B348" t="s">
        <v>520</v>
      </c>
      <c r="C348" t="s">
        <v>63</v>
      </c>
      <c r="D348">
        <v>1467</v>
      </c>
      <c r="E348" t="s">
        <v>73</v>
      </c>
      <c r="F348" t="s">
        <v>66</v>
      </c>
      <c r="G348">
        <v>20251005</v>
      </c>
      <c r="H348" t="s">
        <v>17</v>
      </c>
      <c r="J348">
        <v>43</v>
      </c>
    </row>
    <row r="349" spans="1:10" x14ac:dyDescent="0.2">
      <c r="A349">
        <v>193</v>
      </c>
      <c r="B349" t="s">
        <v>521</v>
      </c>
      <c r="C349" t="s">
        <v>64</v>
      </c>
      <c r="D349">
        <v>1467</v>
      </c>
      <c r="E349" t="s">
        <v>527</v>
      </c>
      <c r="F349" t="s">
        <v>66</v>
      </c>
      <c r="G349">
        <v>20251005</v>
      </c>
      <c r="H349" t="s">
        <v>17</v>
      </c>
      <c r="J349">
        <v>43</v>
      </c>
    </row>
    <row r="350" spans="1:10" x14ac:dyDescent="0.2">
      <c r="A350">
        <v>192</v>
      </c>
      <c r="B350" t="s">
        <v>522</v>
      </c>
      <c r="C350" t="s">
        <v>62</v>
      </c>
      <c r="D350">
        <v>1467</v>
      </c>
      <c r="E350" t="s">
        <v>24</v>
      </c>
      <c r="F350" t="s">
        <v>66</v>
      </c>
      <c r="G350">
        <v>20251005</v>
      </c>
      <c r="H350" t="s">
        <v>17</v>
      </c>
      <c r="J350">
        <v>43</v>
      </c>
    </row>
    <row r="351" spans="1:10" x14ac:dyDescent="0.2">
      <c r="A351">
        <v>194</v>
      </c>
      <c r="B351" t="s">
        <v>523</v>
      </c>
      <c r="C351" t="s">
        <v>60</v>
      </c>
      <c r="D351">
        <v>1467</v>
      </c>
      <c r="E351" t="s">
        <v>24</v>
      </c>
      <c r="F351" t="s">
        <v>66</v>
      </c>
      <c r="G351">
        <v>20251005</v>
      </c>
      <c r="H351" t="s">
        <v>17</v>
      </c>
      <c r="J351">
        <v>43</v>
      </c>
    </row>
    <row r="352" spans="1:10" x14ac:dyDescent="0.2">
      <c r="A352">
        <v>195</v>
      </c>
      <c r="B352" t="s">
        <v>524</v>
      </c>
      <c r="C352" t="s">
        <v>61</v>
      </c>
      <c r="D352">
        <v>1467</v>
      </c>
      <c r="E352" t="s">
        <v>528</v>
      </c>
      <c r="F352" t="s">
        <v>67</v>
      </c>
      <c r="G352">
        <v>20251005</v>
      </c>
      <c r="H352" t="s">
        <v>17</v>
      </c>
      <c r="J352">
        <v>44</v>
      </c>
    </row>
    <row r="353" spans="1:10" x14ac:dyDescent="0.2">
      <c r="A353">
        <v>196</v>
      </c>
      <c r="B353" t="s">
        <v>525</v>
      </c>
      <c r="C353" t="s">
        <v>63</v>
      </c>
      <c r="D353">
        <v>1467</v>
      </c>
      <c r="E353" t="s">
        <v>260</v>
      </c>
      <c r="F353" t="s">
        <v>66</v>
      </c>
      <c r="G353">
        <v>20251005</v>
      </c>
      <c r="H353" t="s">
        <v>17</v>
      </c>
      <c r="J353">
        <v>43</v>
      </c>
    </row>
    <row r="354" spans="1:10" x14ac:dyDescent="0.2">
      <c r="A354">
        <v>500</v>
      </c>
      <c r="B354" t="s">
        <v>529</v>
      </c>
      <c r="C354" t="s">
        <v>63</v>
      </c>
      <c r="D354">
        <v>2459</v>
      </c>
      <c r="E354" t="s">
        <v>198</v>
      </c>
      <c r="F354" t="s">
        <v>66</v>
      </c>
      <c r="G354">
        <v>20251006</v>
      </c>
      <c r="H354" t="s">
        <v>17</v>
      </c>
      <c r="J354">
        <v>20</v>
      </c>
    </row>
    <row r="355" spans="1:10" x14ac:dyDescent="0.2">
      <c r="A355">
        <v>501</v>
      </c>
      <c r="B355" t="s">
        <v>530</v>
      </c>
      <c r="C355" t="s">
        <v>63</v>
      </c>
      <c r="D355">
        <v>2459</v>
      </c>
      <c r="E355" t="s">
        <v>97</v>
      </c>
      <c r="F355" t="s">
        <v>66</v>
      </c>
      <c r="G355">
        <v>20251006</v>
      </c>
      <c r="H355" t="s">
        <v>17</v>
      </c>
      <c r="J355">
        <v>20</v>
      </c>
    </row>
    <row r="356" spans="1:10" x14ac:dyDescent="0.2">
      <c r="A356">
        <v>502</v>
      </c>
      <c r="B356" t="s">
        <v>531</v>
      </c>
      <c r="C356" t="s">
        <v>61</v>
      </c>
      <c r="D356">
        <v>2459</v>
      </c>
      <c r="E356" t="s">
        <v>230</v>
      </c>
      <c r="F356" t="s">
        <v>66</v>
      </c>
      <c r="G356">
        <v>20251006</v>
      </c>
      <c r="H356" t="s">
        <v>17</v>
      </c>
      <c r="J356">
        <v>20</v>
      </c>
    </row>
    <row r="357" spans="1:10" x14ac:dyDescent="0.2">
      <c r="A357">
        <v>503</v>
      </c>
      <c r="B357" t="s">
        <v>532</v>
      </c>
      <c r="C357" t="s">
        <v>61</v>
      </c>
      <c r="D357">
        <v>2459</v>
      </c>
      <c r="E357" t="s">
        <v>508</v>
      </c>
      <c r="F357" t="s">
        <v>67</v>
      </c>
      <c r="G357">
        <v>20251006</v>
      </c>
      <c r="H357" t="s">
        <v>17</v>
      </c>
      <c r="J357">
        <v>20</v>
      </c>
    </row>
    <row r="358" spans="1:10" x14ac:dyDescent="0.2">
      <c r="A358">
        <v>504</v>
      </c>
      <c r="B358" t="s">
        <v>533</v>
      </c>
      <c r="C358" t="s">
        <v>60</v>
      </c>
      <c r="D358">
        <v>2459</v>
      </c>
      <c r="E358" t="s">
        <v>24</v>
      </c>
      <c r="F358" t="s">
        <v>66</v>
      </c>
      <c r="G358">
        <v>20251006</v>
      </c>
      <c r="H358" t="s">
        <v>17</v>
      </c>
      <c r="J358">
        <v>20</v>
      </c>
    </row>
    <row r="359" spans="1:10" x14ac:dyDescent="0.2">
      <c r="A359">
        <v>505</v>
      </c>
      <c r="B359" t="s">
        <v>534</v>
      </c>
      <c r="C359" t="s">
        <v>65</v>
      </c>
      <c r="D359">
        <v>2459</v>
      </c>
      <c r="E359" t="s">
        <v>73</v>
      </c>
      <c r="F359" t="s">
        <v>66</v>
      </c>
      <c r="G359">
        <v>20251006</v>
      </c>
      <c r="H359" t="s">
        <v>17</v>
      </c>
      <c r="J359">
        <v>20</v>
      </c>
    </row>
    <row r="360" spans="1:10" x14ac:dyDescent="0.2">
      <c r="A360">
        <v>506</v>
      </c>
      <c r="B360" t="s">
        <v>535</v>
      </c>
      <c r="C360" t="s">
        <v>59</v>
      </c>
      <c r="D360">
        <v>2459</v>
      </c>
      <c r="E360" t="s">
        <v>102</v>
      </c>
      <c r="F360" t="s">
        <v>66</v>
      </c>
      <c r="G360">
        <v>20251006</v>
      </c>
      <c r="H360" t="s">
        <v>17</v>
      </c>
      <c r="J360">
        <v>20</v>
      </c>
    </row>
    <row r="361" spans="1:10" x14ac:dyDescent="0.2">
      <c r="A361">
        <v>507</v>
      </c>
      <c r="B361" t="s">
        <v>536</v>
      </c>
      <c r="C361" t="s">
        <v>62</v>
      </c>
      <c r="D361">
        <v>2459</v>
      </c>
      <c r="E361" t="s">
        <v>542</v>
      </c>
      <c r="F361" t="s">
        <v>66</v>
      </c>
      <c r="G361">
        <v>20251006</v>
      </c>
      <c r="H361" t="s">
        <v>17</v>
      </c>
      <c r="J361">
        <v>20</v>
      </c>
    </row>
    <row r="362" spans="1:10" x14ac:dyDescent="0.2">
      <c r="A362">
        <v>508</v>
      </c>
      <c r="B362" t="s">
        <v>537</v>
      </c>
      <c r="C362" t="s">
        <v>59</v>
      </c>
      <c r="D362">
        <v>2459</v>
      </c>
      <c r="E362" t="s">
        <v>86</v>
      </c>
      <c r="F362" t="s">
        <v>67</v>
      </c>
      <c r="G362">
        <v>20251006</v>
      </c>
      <c r="H362" t="s">
        <v>17</v>
      </c>
      <c r="J362">
        <v>20</v>
      </c>
    </row>
    <row r="363" spans="1:10" x14ac:dyDescent="0.2">
      <c r="A363">
        <v>509</v>
      </c>
      <c r="D363">
        <v>2459</v>
      </c>
      <c r="G363">
        <v>20251006</v>
      </c>
      <c r="H363" t="s">
        <v>17</v>
      </c>
      <c r="J363">
        <v>20</v>
      </c>
    </row>
    <row r="364" spans="1:10" x14ac:dyDescent="0.2">
      <c r="A364">
        <v>511</v>
      </c>
      <c r="B364" t="s">
        <v>537</v>
      </c>
      <c r="C364" t="s">
        <v>65</v>
      </c>
      <c r="D364">
        <v>2459</v>
      </c>
      <c r="E364" t="s">
        <v>543</v>
      </c>
      <c r="F364" t="s">
        <v>66</v>
      </c>
      <c r="G364">
        <v>20251006</v>
      </c>
      <c r="H364" t="s">
        <v>17</v>
      </c>
      <c r="J364">
        <v>20</v>
      </c>
    </row>
    <row r="365" spans="1:10" x14ac:dyDescent="0.2">
      <c r="A365">
        <v>510</v>
      </c>
      <c r="B365" t="s">
        <v>538</v>
      </c>
      <c r="C365" t="s">
        <v>60</v>
      </c>
      <c r="D365" t="s">
        <v>541</v>
      </c>
      <c r="E365" t="s">
        <v>132</v>
      </c>
      <c r="F365" t="s">
        <v>67</v>
      </c>
      <c r="G365">
        <v>20251006</v>
      </c>
      <c r="H365" t="s">
        <v>544</v>
      </c>
      <c r="J365">
        <v>17</v>
      </c>
    </row>
    <row r="366" spans="1:10" x14ac:dyDescent="0.2">
      <c r="A366">
        <v>512</v>
      </c>
      <c r="B366" t="s">
        <v>539</v>
      </c>
      <c r="C366" t="s">
        <v>65</v>
      </c>
      <c r="D366" t="s">
        <v>541</v>
      </c>
      <c r="E366" t="s">
        <v>507</v>
      </c>
      <c r="F366" t="s">
        <v>66</v>
      </c>
      <c r="G366">
        <v>20251006</v>
      </c>
      <c r="H366" t="s">
        <v>544</v>
      </c>
      <c r="J366">
        <v>19</v>
      </c>
    </row>
    <row r="367" spans="1:10" x14ac:dyDescent="0.2">
      <c r="A367">
        <v>513</v>
      </c>
      <c r="B367" t="s">
        <v>540</v>
      </c>
      <c r="C367" t="s">
        <v>62</v>
      </c>
      <c r="D367" t="s">
        <v>541</v>
      </c>
      <c r="E367" t="s">
        <v>140</v>
      </c>
      <c r="F367" t="s">
        <v>67</v>
      </c>
      <c r="G367">
        <v>20251006</v>
      </c>
      <c r="H367" t="s">
        <v>544</v>
      </c>
      <c r="J367">
        <v>18</v>
      </c>
    </row>
    <row r="368" spans="1:10" x14ac:dyDescent="0.2">
      <c r="A368">
        <v>525</v>
      </c>
      <c r="B368" t="s">
        <v>545</v>
      </c>
      <c r="C368" t="s">
        <v>65</v>
      </c>
      <c r="D368">
        <v>1437</v>
      </c>
      <c r="E368" t="s">
        <v>572</v>
      </c>
      <c r="F368" t="s">
        <v>66</v>
      </c>
      <c r="G368">
        <v>20251006</v>
      </c>
      <c r="H368" t="s">
        <v>19</v>
      </c>
      <c r="J368">
        <v>16</v>
      </c>
    </row>
    <row r="369" spans="1:10" x14ac:dyDescent="0.2">
      <c r="A369">
        <v>526</v>
      </c>
      <c r="B369" t="s">
        <v>546</v>
      </c>
      <c r="C369" t="s">
        <v>60</v>
      </c>
      <c r="D369">
        <v>1437</v>
      </c>
      <c r="E369" t="s">
        <v>573</v>
      </c>
      <c r="F369" t="s">
        <v>66</v>
      </c>
      <c r="G369">
        <v>20251006</v>
      </c>
      <c r="H369" t="s">
        <v>19</v>
      </c>
      <c r="J369">
        <v>16</v>
      </c>
    </row>
    <row r="370" spans="1:10" x14ac:dyDescent="0.2">
      <c r="A370">
        <v>527</v>
      </c>
      <c r="B370" t="s">
        <v>547</v>
      </c>
      <c r="C370" t="s">
        <v>61</v>
      </c>
      <c r="D370">
        <v>1437</v>
      </c>
      <c r="E370" t="s">
        <v>574</v>
      </c>
      <c r="F370" t="s">
        <v>66</v>
      </c>
      <c r="G370">
        <v>20251006</v>
      </c>
      <c r="H370" t="s">
        <v>19</v>
      </c>
      <c r="J370">
        <v>16</v>
      </c>
    </row>
    <row r="371" spans="1:10" x14ac:dyDescent="0.2">
      <c r="A371">
        <v>528</v>
      </c>
      <c r="B371" t="s">
        <v>548</v>
      </c>
      <c r="C371" t="s">
        <v>60</v>
      </c>
      <c r="D371">
        <v>1437</v>
      </c>
      <c r="E371" t="s">
        <v>82</v>
      </c>
      <c r="F371" t="s">
        <v>67</v>
      </c>
      <c r="G371">
        <v>20251006</v>
      </c>
      <c r="H371" t="s">
        <v>19</v>
      </c>
      <c r="J371">
        <v>18</v>
      </c>
    </row>
    <row r="372" spans="1:10" x14ac:dyDescent="0.2">
      <c r="A372">
        <v>529</v>
      </c>
      <c r="C372" t="s">
        <v>64</v>
      </c>
      <c r="D372">
        <v>1437</v>
      </c>
      <c r="E372" t="s">
        <v>575</v>
      </c>
      <c r="F372" t="s">
        <v>66</v>
      </c>
      <c r="G372">
        <v>20251006</v>
      </c>
      <c r="H372" t="s">
        <v>19</v>
      </c>
      <c r="J372">
        <v>18</v>
      </c>
    </row>
    <row r="373" spans="1:10" x14ac:dyDescent="0.2">
      <c r="A373">
        <v>530</v>
      </c>
      <c r="B373" t="s">
        <v>549</v>
      </c>
      <c r="C373" t="s">
        <v>63</v>
      </c>
      <c r="D373">
        <v>1437</v>
      </c>
      <c r="E373" t="s">
        <v>576</v>
      </c>
      <c r="F373" t="s">
        <v>66</v>
      </c>
      <c r="G373">
        <v>20251006</v>
      </c>
      <c r="H373" t="s">
        <v>19</v>
      </c>
      <c r="J373">
        <v>18</v>
      </c>
    </row>
    <row r="374" spans="1:10" x14ac:dyDescent="0.2">
      <c r="A374">
        <v>531</v>
      </c>
      <c r="B374" t="s">
        <v>550</v>
      </c>
      <c r="C374" t="s">
        <v>62</v>
      </c>
      <c r="D374">
        <v>1437</v>
      </c>
      <c r="E374" t="s">
        <v>577</v>
      </c>
      <c r="F374" t="s">
        <v>66</v>
      </c>
      <c r="G374">
        <v>20251006</v>
      </c>
      <c r="H374" t="s">
        <v>19</v>
      </c>
      <c r="J374">
        <v>16</v>
      </c>
    </row>
    <row r="375" spans="1:10" x14ac:dyDescent="0.2">
      <c r="A375">
        <v>532</v>
      </c>
      <c r="B375" t="s">
        <v>551</v>
      </c>
      <c r="C375" t="s">
        <v>59</v>
      </c>
      <c r="D375">
        <v>1437</v>
      </c>
      <c r="E375" t="s">
        <v>82</v>
      </c>
      <c r="F375" t="s">
        <v>67</v>
      </c>
      <c r="G375">
        <v>20251006</v>
      </c>
      <c r="H375" t="s">
        <v>19</v>
      </c>
      <c r="J375">
        <v>16</v>
      </c>
    </row>
    <row r="376" spans="1:10" x14ac:dyDescent="0.2">
      <c r="A376">
        <v>533</v>
      </c>
      <c r="B376" t="s">
        <v>552</v>
      </c>
      <c r="C376" t="s">
        <v>63</v>
      </c>
      <c r="D376">
        <v>1437</v>
      </c>
      <c r="E376" t="s">
        <v>80</v>
      </c>
      <c r="F376" t="s">
        <v>67</v>
      </c>
      <c r="G376">
        <v>20251006</v>
      </c>
      <c r="H376" t="s">
        <v>19</v>
      </c>
      <c r="J376">
        <v>16</v>
      </c>
    </row>
    <row r="377" spans="1:10" x14ac:dyDescent="0.2">
      <c r="A377">
        <v>534</v>
      </c>
      <c r="B377" t="s">
        <v>553</v>
      </c>
      <c r="C377" t="s">
        <v>65</v>
      </c>
      <c r="D377">
        <v>1437</v>
      </c>
      <c r="E377" t="s">
        <v>83</v>
      </c>
      <c r="F377" t="s">
        <v>66</v>
      </c>
      <c r="G377">
        <v>20251006</v>
      </c>
      <c r="H377" t="s">
        <v>19</v>
      </c>
      <c r="J377">
        <v>16</v>
      </c>
    </row>
    <row r="378" spans="1:10" x14ac:dyDescent="0.2">
      <c r="A378">
        <v>535</v>
      </c>
      <c r="B378" t="s">
        <v>554</v>
      </c>
      <c r="C378" t="s">
        <v>61</v>
      </c>
      <c r="D378">
        <v>1437</v>
      </c>
      <c r="E378" t="s">
        <v>528</v>
      </c>
      <c r="F378" t="s">
        <v>67</v>
      </c>
      <c r="G378">
        <v>20251006</v>
      </c>
      <c r="H378" t="s">
        <v>19</v>
      </c>
      <c r="J378">
        <v>16</v>
      </c>
    </row>
    <row r="379" spans="1:10" x14ac:dyDescent="0.2">
      <c r="A379">
        <v>536</v>
      </c>
      <c r="B379" t="s">
        <v>555</v>
      </c>
      <c r="C379" t="s">
        <v>59</v>
      </c>
      <c r="D379">
        <v>1437</v>
      </c>
      <c r="E379" t="s">
        <v>578</v>
      </c>
      <c r="F379" t="s">
        <v>66</v>
      </c>
      <c r="G379">
        <v>20251006</v>
      </c>
      <c r="H379" t="s">
        <v>19</v>
      </c>
      <c r="J379">
        <v>16</v>
      </c>
    </row>
    <row r="380" spans="1:10" x14ac:dyDescent="0.2">
      <c r="A380">
        <v>537</v>
      </c>
      <c r="B380" t="s">
        <v>556</v>
      </c>
      <c r="C380" t="s">
        <v>64</v>
      </c>
      <c r="D380">
        <v>1437</v>
      </c>
      <c r="E380" t="s">
        <v>84</v>
      </c>
      <c r="F380" t="s">
        <v>67</v>
      </c>
      <c r="G380">
        <v>20251006</v>
      </c>
      <c r="H380" t="s">
        <v>19</v>
      </c>
      <c r="J380">
        <v>16</v>
      </c>
    </row>
    <row r="381" spans="1:10" x14ac:dyDescent="0.2">
      <c r="A381">
        <v>538</v>
      </c>
      <c r="B381" t="s">
        <v>557</v>
      </c>
      <c r="C381" t="s">
        <v>62</v>
      </c>
      <c r="D381">
        <v>1437</v>
      </c>
      <c r="E381" t="s">
        <v>80</v>
      </c>
      <c r="F381" t="s">
        <v>67</v>
      </c>
      <c r="G381">
        <v>20251006</v>
      </c>
      <c r="H381" t="s">
        <v>19</v>
      </c>
      <c r="J381">
        <v>16</v>
      </c>
    </row>
    <row r="382" spans="1:10" x14ac:dyDescent="0.2">
      <c r="A382">
        <v>539</v>
      </c>
      <c r="B382" t="s">
        <v>558</v>
      </c>
      <c r="C382" t="s">
        <v>65</v>
      </c>
      <c r="D382">
        <v>1437</v>
      </c>
      <c r="E382" t="s">
        <v>84</v>
      </c>
      <c r="F382" t="s">
        <v>67</v>
      </c>
      <c r="G382">
        <v>20251006</v>
      </c>
      <c r="H382" t="s">
        <v>19</v>
      </c>
      <c r="J382">
        <v>17</v>
      </c>
    </row>
    <row r="383" spans="1:10" x14ac:dyDescent="0.2">
      <c r="A383">
        <v>540</v>
      </c>
      <c r="B383" t="s">
        <v>559</v>
      </c>
      <c r="C383" t="s">
        <v>61</v>
      </c>
      <c r="D383" t="s">
        <v>571</v>
      </c>
      <c r="E383" t="s">
        <v>579</v>
      </c>
      <c r="F383" t="s">
        <v>66</v>
      </c>
      <c r="G383">
        <v>20251006</v>
      </c>
      <c r="H383" t="s">
        <v>19</v>
      </c>
      <c r="J383">
        <v>24</v>
      </c>
    </row>
    <row r="384" spans="1:10" x14ac:dyDescent="0.2">
      <c r="A384">
        <v>541</v>
      </c>
      <c r="B384" t="s">
        <v>560</v>
      </c>
      <c r="C384" t="s">
        <v>62</v>
      </c>
      <c r="D384" t="s">
        <v>571</v>
      </c>
      <c r="E384" t="s">
        <v>84</v>
      </c>
      <c r="F384" t="s">
        <v>67</v>
      </c>
      <c r="G384">
        <v>20251006</v>
      </c>
      <c r="H384" t="s">
        <v>19</v>
      </c>
      <c r="J384">
        <v>24</v>
      </c>
    </row>
    <row r="385" spans="1:10" x14ac:dyDescent="0.2">
      <c r="A385">
        <v>542</v>
      </c>
      <c r="B385" t="s">
        <v>561</v>
      </c>
      <c r="C385" t="s">
        <v>60</v>
      </c>
      <c r="D385" t="s">
        <v>571</v>
      </c>
      <c r="E385" t="s">
        <v>80</v>
      </c>
      <c r="F385" t="s">
        <v>67</v>
      </c>
      <c r="G385">
        <v>20251006</v>
      </c>
      <c r="H385" t="s">
        <v>19</v>
      </c>
      <c r="J385">
        <v>24</v>
      </c>
    </row>
    <row r="386" spans="1:10" x14ac:dyDescent="0.2">
      <c r="A386">
        <v>543</v>
      </c>
      <c r="B386" t="s">
        <v>562</v>
      </c>
      <c r="C386" t="s">
        <v>59</v>
      </c>
      <c r="D386" t="s">
        <v>571</v>
      </c>
      <c r="E386" t="s">
        <v>138</v>
      </c>
      <c r="F386" t="s">
        <v>66</v>
      </c>
      <c r="G386">
        <v>20251006</v>
      </c>
      <c r="H386" t="s">
        <v>19</v>
      </c>
      <c r="J386">
        <v>24</v>
      </c>
    </row>
    <row r="387" spans="1:10" x14ac:dyDescent="0.2">
      <c r="A387">
        <v>544</v>
      </c>
      <c r="B387" t="s">
        <v>563</v>
      </c>
      <c r="C387" t="s">
        <v>65</v>
      </c>
      <c r="D387" t="s">
        <v>571</v>
      </c>
      <c r="E387" t="s">
        <v>580</v>
      </c>
      <c r="F387" t="s">
        <v>66</v>
      </c>
      <c r="G387">
        <v>20251006</v>
      </c>
      <c r="H387" t="s">
        <v>19</v>
      </c>
      <c r="J387">
        <v>26</v>
      </c>
    </row>
    <row r="388" spans="1:10" x14ac:dyDescent="0.2">
      <c r="A388">
        <v>545</v>
      </c>
      <c r="B388" t="s">
        <v>564</v>
      </c>
      <c r="C388" t="s">
        <v>62</v>
      </c>
      <c r="D388" t="s">
        <v>571</v>
      </c>
      <c r="E388" t="s">
        <v>141</v>
      </c>
      <c r="F388" t="s">
        <v>66</v>
      </c>
      <c r="G388">
        <v>20251006</v>
      </c>
      <c r="H388" t="s">
        <v>19</v>
      </c>
      <c r="J388">
        <v>27</v>
      </c>
    </row>
    <row r="389" spans="1:10" x14ac:dyDescent="0.2">
      <c r="A389">
        <v>546</v>
      </c>
      <c r="B389" t="s">
        <v>565</v>
      </c>
      <c r="C389" t="s">
        <v>61</v>
      </c>
      <c r="D389" t="s">
        <v>571</v>
      </c>
      <c r="E389" t="s">
        <v>84</v>
      </c>
      <c r="F389" t="s">
        <v>67</v>
      </c>
      <c r="G389">
        <v>20251006</v>
      </c>
      <c r="H389" t="s">
        <v>19</v>
      </c>
      <c r="J389">
        <v>27</v>
      </c>
    </row>
    <row r="390" spans="1:10" x14ac:dyDescent="0.2">
      <c r="A390">
        <v>547</v>
      </c>
      <c r="B390" t="s">
        <v>566</v>
      </c>
      <c r="C390" t="s">
        <v>60</v>
      </c>
      <c r="D390" t="s">
        <v>571</v>
      </c>
      <c r="E390" t="s">
        <v>581</v>
      </c>
      <c r="F390" t="s">
        <v>66</v>
      </c>
      <c r="G390">
        <v>20251006</v>
      </c>
      <c r="H390" t="s">
        <v>19</v>
      </c>
      <c r="J390">
        <v>24</v>
      </c>
    </row>
    <row r="391" spans="1:10" x14ac:dyDescent="0.2">
      <c r="A391">
        <v>548</v>
      </c>
      <c r="B391" t="s">
        <v>567</v>
      </c>
      <c r="C391" t="s">
        <v>63</v>
      </c>
      <c r="D391" t="s">
        <v>571</v>
      </c>
      <c r="E391" t="s">
        <v>582</v>
      </c>
      <c r="F391" t="s">
        <v>66</v>
      </c>
      <c r="G391">
        <v>20251006</v>
      </c>
      <c r="H391" t="s">
        <v>19</v>
      </c>
      <c r="J391">
        <v>23</v>
      </c>
    </row>
    <row r="392" spans="1:10" x14ac:dyDescent="0.2">
      <c r="A392">
        <v>549</v>
      </c>
      <c r="B392" t="s">
        <v>568</v>
      </c>
      <c r="C392" t="s">
        <v>59</v>
      </c>
      <c r="D392" t="s">
        <v>571</v>
      </c>
      <c r="E392" t="s">
        <v>80</v>
      </c>
      <c r="F392" t="s">
        <v>67</v>
      </c>
      <c r="G392">
        <v>20251006</v>
      </c>
      <c r="H392" t="s">
        <v>19</v>
      </c>
      <c r="J392">
        <v>22</v>
      </c>
    </row>
    <row r="393" spans="1:10" x14ac:dyDescent="0.2">
      <c r="A393">
        <v>550</v>
      </c>
      <c r="B393" t="s">
        <v>569</v>
      </c>
      <c r="C393" t="s">
        <v>63</v>
      </c>
      <c r="D393" t="s">
        <v>571</v>
      </c>
      <c r="E393" t="s">
        <v>84</v>
      </c>
      <c r="F393" t="s">
        <v>67</v>
      </c>
      <c r="G393">
        <v>20251006</v>
      </c>
      <c r="H393" t="s">
        <v>19</v>
      </c>
      <c r="J393">
        <v>21</v>
      </c>
    </row>
    <row r="394" spans="1:10" x14ac:dyDescent="0.2">
      <c r="A394">
        <v>551</v>
      </c>
      <c r="B394" t="s">
        <v>570</v>
      </c>
      <c r="C394" t="s">
        <v>64</v>
      </c>
      <c r="D394" t="s">
        <v>571</v>
      </c>
      <c r="E394" t="s">
        <v>86</v>
      </c>
      <c r="F394" t="s">
        <v>67</v>
      </c>
      <c r="G394">
        <v>20251006</v>
      </c>
      <c r="H394" t="s">
        <v>19</v>
      </c>
      <c r="J394">
        <v>25</v>
      </c>
    </row>
    <row r="395" spans="1:10" x14ac:dyDescent="0.2">
      <c r="A395">
        <v>271</v>
      </c>
      <c r="B395" t="s">
        <v>583</v>
      </c>
      <c r="C395" t="s">
        <v>63</v>
      </c>
      <c r="D395">
        <v>1430</v>
      </c>
      <c r="F395" t="s">
        <v>66</v>
      </c>
      <c r="G395">
        <v>20251006</v>
      </c>
      <c r="H395" t="s">
        <v>606</v>
      </c>
      <c r="J395">
        <v>17</v>
      </c>
    </row>
    <row r="396" spans="1:10" x14ac:dyDescent="0.2">
      <c r="A396">
        <v>272</v>
      </c>
      <c r="B396" t="s">
        <v>584</v>
      </c>
      <c r="C396" t="s">
        <v>61</v>
      </c>
      <c r="D396">
        <v>1430</v>
      </c>
      <c r="F396" t="s">
        <v>67</v>
      </c>
      <c r="G396">
        <v>20251006</v>
      </c>
      <c r="H396" t="s">
        <v>606</v>
      </c>
      <c r="J396">
        <v>17</v>
      </c>
    </row>
    <row r="397" spans="1:10" x14ac:dyDescent="0.2">
      <c r="A397">
        <v>273</v>
      </c>
      <c r="B397" t="s">
        <v>585</v>
      </c>
      <c r="C397" t="s">
        <v>65</v>
      </c>
      <c r="D397">
        <v>1430</v>
      </c>
      <c r="F397" t="s">
        <v>66</v>
      </c>
      <c r="G397">
        <v>20251006</v>
      </c>
      <c r="H397" t="s">
        <v>606</v>
      </c>
      <c r="J397">
        <v>17</v>
      </c>
    </row>
    <row r="398" spans="1:10" x14ac:dyDescent="0.2">
      <c r="A398">
        <v>274</v>
      </c>
      <c r="B398" t="s">
        <v>586</v>
      </c>
      <c r="C398" t="s">
        <v>61</v>
      </c>
      <c r="D398">
        <v>1430</v>
      </c>
      <c r="F398" t="s">
        <v>66</v>
      </c>
      <c r="G398">
        <v>20251006</v>
      </c>
      <c r="H398" t="s">
        <v>606</v>
      </c>
      <c r="J398">
        <v>17</v>
      </c>
    </row>
    <row r="399" spans="1:10" x14ac:dyDescent="0.2">
      <c r="A399">
        <v>275</v>
      </c>
      <c r="B399" t="s">
        <v>587</v>
      </c>
      <c r="C399" t="s">
        <v>59</v>
      </c>
      <c r="D399">
        <v>1430</v>
      </c>
      <c r="F399" t="s">
        <v>66</v>
      </c>
      <c r="G399">
        <v>20251006</v>
      </c>
      <c r="H399" t="s">
        <v>606</v>
      </c>
      <c r="J399">
        <v>17</v>
      </c>
    </row>
    <row r="400" spans="1:10" x14ac:dyDescent="0.2">
      <c r="A400">
        <v>251</v>
      </c>
      <c r="B400" t="s">
        <v>588</v>
      </c>
      <c r="C400" t="s">
        <v>60</v>
      </c>
      <c r="D400">
        <v>1430</v>
      </c>
      <c r="F400" t="s">
        <v>66</v>
      </c>
      <c r="G400">
        <v>20251006</v>
      </c>
      <c r="H400" t="s">
        <v>606</v>
      </c>
      <c r="J400">
        <v>17</v>
      </c>
    </row>
    <row r="401" spans="1:10" x14ac:dyDescent="0.2">
      <c r="A401">
        <v>252</v>
      </c>
      <c r="B401" t="s">
        <v>589</v>
      </c>
      <c r="C401" t="s">
        <v>62</v>
      </c>
      <c r="D401">
        <v>1430</v>
      </c>
      <c r="F401" t="s">
        <v>66</v>
      </c>
      <c r="G401">
        <v>20251006</v>
      </c>
      <c r="H401" t="s">
        <v>606</v>
      </c>
      <c r="J401">
        <v>16</v>
      </c>
    </row>
    <row r="402" spans="1:10" x14ac:dyDescent="0.2">
      <c r="A402">
        <v>253</v>
      </c>
      <c r="B402" t="s">
        <v>590</v>
      </c>
      <c r="C402" t="s">
        <v>63</v>
      </c>
      <c r="D402">
        <v>1430</v>
      </c>
      <c r="F402" t="s">
        <v>66</v>
      </c>
      <c r="G402">
        <v>20251006</v>
      </c>
      <c r="H402" t="s">
        <v>606</v>
      </c>
      <c r="J402">
        <v>16</v>
      </c>
    </row>
    <row r="403" spans="1:10" x14ac:dyDescent="0.2">
      <c r="A403">
        <v>254</v>
      </c>
      <c r="B403" t="s">
        <v>591</v>
      </c>
      <c r="C403" t="s">
        <v>65</v>
      </c>
      <c r="D403">
        <v>1430</v>
      </c>
      <c r="F403" t="s">
        <v>67</v>
      </c>
      <c r="G403">
        <v>20251006</v>
      </c>
      <c r="H403" t="s">
        <v>606</v>
      </c>
      <c r="J403">
        <v>16</v>
      </c>
    </row>
    <row r="404" spans="1:10" x14ac:dyDescent="0.2">
      <c r="A404">
        <v>255</v>
      </c>
      <c r="B404" t="s">
        <v>592</v>
      </c>
      <c r="C404" t="s">
        <v>62</v>
      </c>
      <c r="D404">
        <v>1430</v>
      </c>
      <c r="F404" t="s">
        <v>67</v>
      </c>
      <c r="G404">
        <v>20251006</v>
      </c>
      <c r="H404" t="s">
        <v>606</v>
      </c>
      <c r="J404">
        <v>16</v>
      </c>
    </row>
    <row r="405" spans="1:10" x14ac:dyDescent="0.2">
      <c r="A405">
        <v>256</v>
      </c>
      <c r="B405" t="s">
        <v>593</v>
      </c>
      <c r="C405" t="s">
        <v>63</v>
      </c>
      <c r="D405">
        <v>1430</v>
      </c>
      <c r="F405" t="s">
        <v>66</v>
      </c>
      <c r="G405">
        <v>20251006</v>
      </c>
      <c r="H405" t="s">
        <v>606</v>
      </c>
      <c r="J405">
        <v>17</v>
      </c>
    </row>
    <row r="406" spans="1:10" x14ac:dyDescent="0.2">
      <c r="A406">
        <v>257</v>
      </c>
      <c r="B406" t="s">
        <v>594</v>
      </c>
      <c r="C406" t="s">
        <v>60</v>
      </c>
      <c r="D406">
        <v>1430</v>
      </c>
      <c r="F406" t="s">
        <v>67</v>
      </c>
      <c r="G406">
        <v>20251006</v>
      </c>
      <c r="H406" t="s">
        <v>606</v>
      </c>
      <c r="J406">
        <v>16</v>
      </c>
    </row>
    <row r="407" spans="1:10" x14ac:dyDescent="0.2">
      <c r="A407">
        <v>258</v>
      </c>
      <c r="B407" t="s">
        <v>595</v>
      </c>
      <c r="C407" t="s">
        <v>59</v>
      </c>
      <c r="D407">
        <v>1430</v>
      </c>
      <c r="F407" t="s">
        <v>67</v>
      </c>
      <c r="G407">
        <v>20251006</v>
      </c>
      <c r="H407" t="s">
        <v>606</v>
      </c>
      <c r="J407">
        <v>16</v>
      </c>
    </row>
    <row r="408" spans="1:10" x14ac:dyDescent="0.2">
      <c r="A408">
        <v>259</v>
      </c>
      <c r="B408" t="s">
        <v>596</v>
      </c>
      <c r="C408" t="s">
        <v>65</v>
      </c>
      <c r="D408">
        <v>1430</v>
      </c>
      <c r="F408" t="s">
        <v>66</v>
      </c>
      <c r="G408">
        <v>20251006</v>
      </c>
      <c r="H408" t="s">
        <v>606</v>
      </c>
      <c r="J408">
        <v>18</v>
      </c>
    </row>
    <row r="409" spans="1:10" x14ac:dyDescent="0.2">
      <c r="A409">
        <v>260</v>
      </c>
      <c r="B409" t="s">
        <v>597</v>
      </c>
      <c r="C409" t="s">
        <v>64</v>
      </c>
      <c r="D409">
        <v>2428</v>
      </c>
      <c r="F409" t="s">
        <v>66</v>
      </c>
      <c r="G409">
        <v>20251006</v>
      </c>
      <c r="H409" t="s">
        <v>606</v>
      </c>
      <c r="J409">
        <v>23</v>
      </c>
    </row>
    <row r="410" spans="1:10" x14ac:dyDescent="0.2">
      <c r="A410">
        <v>261</v>
      </c>
      <c r="B410" t="s">
        <v>598</v>
      </c>
      <c r="C410" t="s">
        <v>64</v>
      </c>
      <c r="D410">
        <v>2428</v>
      </c>
      <c r="F410" t="s">
        <v>66</v>
      </c>
      <c r="G410">
        <v>20251006</v>
      </c>
      <c r="H410" t="s">
        <v>606</v>
      </c>
      <c r="J410">
        <v>24</v>
      </c>
    </row>
    <row r="411" spans="1:10" x14ac:dyDescent="0.2">
      <c r="A411">
        <v>262</v>
      </c>
      <c r="B411" t="s">
        <v>599</v>
      </c>
      <c r="C411" t="s">
        <v>63</v>
      </c>
      <c r="D411">
        <v>2428</v>
      </c>
      <c r="F411" t="s">
        <v>66</v>
      </c>
      <c r="G411">
        <v>20251006</v>
      </c>
      <c r="H411" t="s">
        <v>606</v>
      </c>
      <c r="J411">
        <v>23</v>
      </c>
    </row>
    <row r="412" spans="1:10" x14ac:dyDescent="0.2">
      <c r="A412">
        <v>263</v>
      </c>
      <c r="B412" t="s">
        <v>600</v>
      </c>
      <c r="C412" t="s">
        <v>63</v>
      </c>
      <c r="D412">
        <v>2428</v>
      </c>
      <c r="F412" t="s">
        <v>66</v>
      </c>
      <c r="G412">
        <v>20251006</v>
      </c>
      <c r="H412" t="s">
        <v>606</v>
      </c>
      <c r="J412">
        <v>24</v>
      </c>
    </row>
    <row r="413" spans="1:10" x14ac:dyDescent="0.2">
      <c r="A413">
        <v>264</v>
      </c>
      <c r="B413" t="s">
        <v>601</v>
      </c>
      <c r="C413" t="s">
        <v>65</v>
      </c>
      <c r="D413">
        <v>2428</v>
      </c>
      <c r="F413" t="s">
        <v>66</v>
      </c>
      <c r="G413">
        <v>20251006</v>
      </c>
      <c r="H413" t="s">
        <v>606</v>
      </c>
      <c r="J413">
        <v>24</v>
      </c>
    </row>
    <row r="414" spans="1:10" x14ac:dyDescent="0.2">
      <c r="A414">
        <v>266</v>
      </c>
      <c r="B414" t="s">
        <v>603</v>
      </c>
      <c r="C414" t="s">
        <v>65</v>
      </c>
      <c r="D414">
        <v>2428</v>
      </c>
      <c r="F414" t="s">
        <v>66</v>
      </c>
      <c r="G414">
        <v>20251006</v>
      </c>
      <c r="H414" t="s">
        <v>606</v>
      </c>
      <c r="J414">
        <v>24</v>
      </c>
    </row>
    <row r="415" spans="1:10" x14ac:dyDescent="0.2">
      <c r="A415">
        <v>265</v>
      </c>
      <c r="B415" t="s">
        <v>602</v>
      </c>
      <c r="C415" t="s">
        <v>61</v>
      </c>
      <c r="D415">
        <v>2428</v>
      </c>
      <c r="F415" t="s">
        <v>66</v>
      </c>
      <c r="G415">
        <v>20251006</v>
      </c>
      <c r="H415" t="s">
        <v>606</v>
      </c>
      <c r="J415">
        <v>25</v>
      </c>
    </row>
    <row r="416" spans="1:10" x14ac:dyDescent="0.2">
      <c r="A416">
        <v>267</v>
      </c>
      <c r="B416" t="s">
        <v>604</v>
      </c>
      <c r="C416" t="s">
        <v>61</v>
      </c>
      <c r="D416">
        <v>2428</v>
      </c>
      <c r="F416" t="s">
        <v>66</v>
      </c>
      <c r="G416">
        <v>20251006</v>
      </c>
      <c r="H416" t="s">
        <v>606</v>
      </c>
      <c r="J416">
        <v>24</v>
      </c>
    </row>
    <row r="417" spans="1:10" x14ac:dyDescent="0.2">
      <c r="A417">
        <v>268</v>
      </c>
      <c r="B417" t="s">
        <v>605</v>
      </c>
      <c r="C417" t="s">
        <v>65</v>
      </c>
      <c r="D417">
        <v>2428</v>
      </c>
      <c r="F417" t="s">
        <v>67</v>
      </c>
      <c r="G417">
        <v>20251006</v>
      </c>
      <c r="H417" t="s">
        <v>606</v>
      </c>
      <c r="J417">
        <v>23</v>
      </c>
    </row>
    <row r="418" spans="1:10" x14ac:dyDescent="0.2">
      <c r="A418">
        <v>269</v>
      </c>
      <c r="B418" t="s">
        <v>625</v>
      </c>
      <c r="C418" t="s">
        <v>65</v>
      </c>
      <c r="D418">
        <v>2428</v>
      </c>
      <c r="F418" t="s">
        <v>67</v>
      </c>
      <c r="G418">
        <v>20251006</v>
      </c>
      <c r="H418" t="s">
        <v>420</v>
      </c>
      <c r="J418">
        <v>20</v>
      </c>
    </row>
    <row r="419" spans="1:10" x14ac:dyDescent="0.2">
      <c r="A419">
        <v>270</v>
      </c>
      <c r="B419" t="s">
        <v>624</v>
      </c>
      <c r="C419" t="s">
        <v>59</v>
      </c>
      <c r="D419">
        <v>2428</v>
      </c>
      <c r="F419" t="s">
        <v>67</v>
      </c>
      <c r="G419">
        <v>20251006</v>
      </c>
      <c r="H419" t="s">
        <v>606</v>
      </c>
      <c r="J419">
        <v>22</v>
      </c>
    </row>
    <row r="420" spans="1:10" x14ac:dyDescent="0.2">
      <c r="A420" t="s">
        <v>622</v>
      </c>
      <c r="B420" t="s">
        <v>623</v>
      </c>
      <c r="C420" t="s">
        <v>64</v>
      </c>
      <c r="D420">
        <v>2428</v>
      </c>
      <c r="F420" t="s">
        <v>67</v>
      </c>
      <c r="G420">
        <v>20251006</v>
      </c>
      <c r="H420" t="s">
        <v>606</v>
      </c>
      <c r="J420">
        <v>21</v>
      </c>
    </row>
    <row r="421" spans="1:10" x14ac:dyDescent="0.2">
      <c r="A421">
        <v>364</v>
      </c>
      <c r="B421" t="s">
        <v>608</v>
      </c>
      <c r="C421" t="s">
        <v>64</v>
      </c>
      <c r="D421">
        <v>2427</v>
      </c>
      <c r="F421" t="s">
        <v>66</v>
      </c>
      <c r="G421">
        <v>20251006</v>
      </c>
      <c r="H421" t="s">
        <v>606</v>
      </c>
      <c r="J421">
        <v>20</v>
      </c>
    </row>
    <row r="422" spans="1:10" x14ac:dyDescent="0.2">
      <c r="A422">
        <v>370</v>
      </c>
      <c r="B422" t="s">
        <v>609</v>
      </c>
      <c r="C422" t="s">
        <v>62</v>
      </c>
      <c r="D422">
        <v>2427</v>
      </c>
      <c r="F422" t="s">
        <v>66</v>
      </c>
      <c r="G422">
        <v>20251006</v>
      </c>
      <c r="H422" t="s">
        <v>606</v>
      </c>
      <c r="J422">
        <v>20</v>
      </c>
    </row>
    <row r="423" spans="1:10" x14ac:dyDescent="0.2">
      <c r="A423">
        <v>371</v>
      </c>
      <c r="B423" t="s">
        <v>610</v>
      </c>
      <c r="C423" t="s">
        <v>61</v>
      </c>
      <c r="D423">
        <v>2427</v>
      </c>
      <c r="F423" t="s">
        <v>66</v>
      </c>
      <c r="G423">
        <v>20251006</v>
      </c>
      <c r="H423" t="s">
        <v>606</v>
      </c>
      <c r="J423">
        <v>20</v>
      </c>
    </row>
    <row r="424" spans="1:10" x14ac:dyDescent="0.2">
      <c r="A424">
        <v>372</v>
      </c>
      <c r="B424" t="s">
        <v>611</v>
      </c>
      <c r="C424" t="s">
        <v>60</v>
      </c>
      <c r="D424">
        <v>2427</v>
      </c>
      <c r="F424" t="s">
        <v>66</v>
      </c>
      <c r="G424">
        <v>20251006</v>
      </c>
      <c r="H424" t="s">
        <v>606</v>
      </c>
      <c r="J424">
        <v>20</v>
      </c>
    </row>
    <row r="425" spans="1:10" x14ac:dyDescent="0.2">
      <c r="A425">
        <v>373</v>
      </c>
      <c r="B425" t="s">
        <v>612</v>
      </c>
      <c r="C425" t="s">
        <v>63</v>
      </c>
      <c r="D425">
        <v>2427</v>
      </c>
      <c r="F425" t="s">
        <v>66</v>
      </c>
      <c r="G425">
        <v>20251006</v>
      </c>
      <c r="H425" t="s">
        <v>606</v>
      </c>
      <c r="J425">
        <v>19</v>
      </c>
    </row>
    <row r="426" spans="1:10" x14ac:dyDescent="0.2">
      <c r="A426">
        <v>374</v>
      </c>
      <c r="B426" t="s">
        <v>613</v>
      </c>
      <c r="C426" t="s">
        <v>65</v>
      </c>
      <c r="D426">
        <v>2427</v>
      </c>
      <c r="F426" t="s">
        <v>66</v>
      </c>
      <c r="G426">
        <v>20251006</v>
      </c>
      <c r="H426" t="s">
        <v>606</v>
      </c>
      <c r="J426">
        <v>19</v>
      </c>
    </row>
    <row r="427" spans="1:10" x14ac:dyDescent="0.2">
      <c r="A427">
        <v>375</v>
      </c>
      <c r="B427" t="s">
        <v>614</v>
      </c>
      <c r="C427" t="s">
        <v>62</v>
      </c>
      <c r="D427">
        <v>2427</v>
      </c>
      <c r="F427" t="s">
        <v>67</v>
      </c>
      <c r="G427">
        <v>20251006</v>
      </c>
      <c r="H427" t="s">
        <v>606</v>
      </c>
      <c r="J427">
        <v>16</v>
      </c>
    </row>
    <row r="428" spans="1:10" x14ac:dyDescent="0.2">
      <c r="A428">
        <v>357</v>
      </c>
      <c r="B428" t="s">
        <v>615</v>
      </c>
      <c r="C428" t="s">
        <v>59</v>
      </c>
      <c r="D428">
        <v>2427</v>
      </c>
      <c r="F428" t="s">
        <v>67</v>
      </c>
      <c r="G428">
        <v>20251006</v>
      </c>
      <c r="H428" t="s">
        <v>606</v>
      </c>
      <c r="J428">
        <v>16</v>
      </c>
    </row>
    <row r="429" spans="1:10" x14ac:dyDescent="0.2">
      <c r="A429">
        <v>358</v>
      </c>
      <c r="B429" t="s">
        <v>607</v>
      </c>
      <c r="C429" t="s">
        <v>61</v>
      </c>
      <c r="D429">
        <v>2427</v>
      </c>
      <c r="F429" t="s">
        <v>67</v>
      </c>
      <c r="G429">
        <v>20251006</v>
      </c>
      <c r="H429" t="s">
        <v>606</v>
      </c>
      <c r="J429">
        <v>16</v>
      </c>
    </row>
    <row r="430" spans="1:10" x14ac:dyDescent="0.2">
      <c r="A430">
        <v>359</v>
      </c>
      <c r="B430" t="s">
        <v>587</v>
      </c>
      <c r="C430" t="s">
        <v>64</v>
      </c>
      <c r="D430">
        <v>2427</v>
      </c>
      <c r="F430" t="s">
        <v>67</v>
      </c>
      <c r="G430">
        <v>20251006</v>
      </c>
      <c r="H430" t="s">
        <v>606</v>
      </c>
      <c r="J430">
        <v>16</v>
      </c>
    </row>
    <row r="431" spans="1:10" x14ac:dyDescent="0.2">
      <c r="A431">
        <v>360</v>
      </c>
      <c r="B431" t="s">
        <v>616</v>
      </c>
      <c r="C431" t="s">
        <v>60</v>
      </c>
      <c r="D431">
        <v>2427</v>
      </c>
      <c r="F431" t="s">
        <v>67</v>
      </c>
      <c r="G431">
        <v>20251006</v>
      </c>
      <c r="H431" t="s">
        <v>606</v>
      </c>
      <c r="J431">
        <v>16</v>
      </c>
    </row>
    <row r="432" spans="1:10" x14ac:dyDescent="0.2">
      <c r="A432">
        <v>361</v>
      </c>
      <c r="B432" t="s">
        <v>617</v>
      </c>
      <c r="C432" t="s">
        <v>60</v>
      </c>
      <c r="D432">
        <v>2427</v>
      </c>
      <c r="F432" t="s">
        <v>66</v>
      </c>
      <c r="G432">
        <v>20251006</v>
      </c>
      <c r="H432" t="s">
        <v>606</v>
      </c>
      <c r="J432">
        <v>15</v>
      </c>
    </row>
    <row r="433" spans="1:10" x14ac:dyDescent="0.2">
      <c r="A433">
        <v>362</v>
      </c>
      <c r="B433" t="s">
        <v>618</v>
      </c>
      <c r="C433" t="s">
        <v>59</v>
      </c>
      <c r="D433">
        <v>2427</v>
      </c>
      <c r="F433" t="s">
        <v>66</v>
      </c>
      <c r="G433">
        <v>20251006</v>
      </c>
      <c r="H433" t="s">
        <v>606</v>
      </c>
      <c r="J433">
        <v>15</v>
      </c>
    </row>
    <row r="434" spans="1:10" x14ac:dyDescent="0.2">
      <c r="A434">
        <v>363</v>
      </c>
      <c r="B434" t="s">
        <v>619</v>
      </c>
      <c r="C434" t="s">
        <v>62</v>
      </c>
      <c r="D434">
        <v>2427</v>
      </c>
      <c r="F434" t="s">
        <v>66</v>
      </c>
      <c r="G434">
        <v>20251006</v>
      </c>
      <c r="H434" t="s">
        <v>606</v>
      </c>
      <c r="J434">
        <v>15</v>
      </c>
    </row>
    <row r="435" spans="1:10" x14ac:dyDescent="0.2">
      <c r="A435">
        <v>364</v>
      </c>
      <c r="B435" t="s">
        <v>620</v>
      </c>
      <c r="C435" t="s">
        <v>65</v>
      </c>
      <c r="D435">
        <v>2427</v>
      </c>
      <c r="F435" t="s">
        <v>67</v>
      </c>
      <c r="G435">
        <v>20251006</v>
      </c>
      <c r="H435" t="s">
        <v>606</v>
      </c>
      <c r="J435">
        <v>21</v>
      </c>
    </row>
    <row r="436" spans="1:10" x14ac:dyDescent="0.2">
      <c r="A436">
        <v>365</v>
      </c>
      <c r="B436" t="s">
        <v>621</v>
      </c>
      <c r="C436" t="s">
        <v>63</v>
      </c>
      <c r="D436">
        <v>2427</v>
      </c>
      <c r="F436" t="s">
        <v>67</v>
      </c>
      <c r="G436">
        <v>20251006</v>
      </c>
      <c r="H436" t="s">
        <v>606</v>
      </c>
      <c r="J436">
        <v>16</v>
      </c>
    </row>
    <row r="437" spans="1:10" x14ac:dyDescent="0.2">
      <c r="A437">
        <v>605</v>
      </c>
      <c r="B437" t="s">
        <v>626</v>
      </c>
      <c r="C437" t="s">
        <v>65</v>
      </c>
      <c r="D437">
        <v>2435</v>
      </c>
      <c r="F437" t="s">
        <v>66</v>
      </c>
      <c r="G437">
        <v>20251006</v>
      </c>
      <c r="H437" t="s">
        <v>19</v>
      </c>
      <c r="J437">
        <v>30</v>
      </c>
    </row>
    <row r="438" spans="1:10" x14ac:dyDescent="0.2">
      <c r="A438">
        <v>606</v>
      </c>
      <c r="B438" t="s">
        <v>627</v>
      </c>
      <c r="C438" t="s">
        <v>60</v>
      </c>
      <c r="D438">
        <v>2435</v>
      </c>
      <c r="F438" t="s">
        <v>67</v>
      </c>
      <c r="G438">
        <v>20251006</v>
      </c>
      <c r="H438" t="s">
        <v>19</v>
      </c>
      <c r="J438">
        <v>30</v>
      </c>
    </row>
    <row r="439" spans="1:10" x14ac:dyDescent="0.2">
      <c r="A439">
        <v>607</v>
      </c>
      <c r="B439" t="s">
        <v>628</v>
      </c>
      <c r="C439" t="s">
        <v>61</v>
      </c>
      <c r="D439">
        <v>2435</v>
      </c>
      <c r="F439" t="s">
        <v>67</v>
      </c>
      <c r="G439">
        <v>20251006</v>
      </c>
      <c r="H439" t="s">
        <v>19</v>
      </c>
      <c r="J439">
        <v>30</v>
      </c>
    </row>
    <row r="440" spans="1:10" x14ac:dyDescent="0.2">
      <c r="A440">
        <v>608</v>
      </c>
      <c r="B440" t="s">
        <v>630</v>
      </c>
      <c r="C440" t="s">
        <v>62</v>
      </c>
      <c r="D440">
        <v>2435</v>
      </c>
      <c r="F440" t="s">
        <v>67</v>
      </c>
      <c r="G440">
        <v>20251006</v>
      </c>
      <c r="H440" t="s">
        <v>19</v>
      </c>
      <c r="J440">
        <v>30</v>
      </c>
    </row>
    <row r="441" spans="1:10" x14ac:dyDescent="0.2">
      <c r="A441">
        <v>609</v>
      </c>
      <c r="B441" t="s">
        <v>629</v>
      </c>
      <c r="C441" t="s">
        <v>60</v>
      </c>
      <c r="D441">
        <v>2435</v>
      </c>
      <c r="F441" t="s">
        <v>66</v>
      </c>
      <c r="G441">
        <v>20251006</v>
      </c>
      <c r="H441" t="s">
        <v>19</v>
      </c>
      <c r="J441">
        <v>30</v>
      </c>
    </row>
    <row r="442" spans="1:10" x14ac:dyDescent="0.2">
      <c r="A442">
        <v>610</v>
      </c>
      <c r="B442" t="s">
        <v>631</v>
      </c>
      <c r="C442" t="s">
        <v>62</v>
      </c>
      <c r="D442">
        <v>2435</v>
      </c>
      <c r="F442" t="s">
        <v>66</v>
      </c>
      <c r="G442">
        <v>20251006</v>
      </c>
      <c r="H442" t="s">
        <v>19</v>
      </c>
      <c r="J442">
        <v>30</v>
      </c>
    </row>
    <row r="443" spans="1:10" x14ac:dyDescent="0.2">
      <c r="A443">
        <v>611</v>
      </c>
      <c r="B443" t="s">
        <v>632</v>
      </c>
      <c r="C443" t="s">
        <v>65</v>
      </c>
      <c r="D443">
        <v>2435</v>
      </c>
      <c r="F443" t="s">
        <v>66</v>
      </c>
      <c r="G443">
        <v>20251006</v>
      </c>
      <c r="H443" t="s">
        <v>19</v>
      </c>
      <c r="J443">
        <v>30</v>
      </c>
    </row>
    <row r="444" spans="1:10" x14ac:dyDescent="0.2">
      <c r="A444">
        <v>612</v>
      </c>
      <c r="B444" t="s">
        <v>633</v>
      </c>
      <c r="C444" t="s">
        <v>61</v>
      </c>
      <c r="D444">
        <v>2435</v>
      </c>
      <c r="F444" t="s">
        <v>66</v>
      </c>
      <c r="G444">
        <v>20251006</v>
      </c>
      <c r="H444" t="s">
        <v>19</v>
      </c>
      <c r="J444">
        <v>30</v>
      </c>
    </row>
    <row r="445" spans="1:10" x14ac:dyDescent="0.2">
      <c r="A445">
        <v>613</v>
      </c>
      <c r="B445" t="s">
        <v>634</v>
      </c>
      <c r="C445" t="s">
        <v>63</v>
      </c>
      <c r="D445">
        <v>2435</v>
      </c>
      <c r="F445" t="s">
        <v>67</v>
      </c>
      <c r="G445">
        <v>20251006</v>
      </c>
      <c r="H445" t="s">
        <v>19</v>
      </c>
      <c r="J445">
        <v>30</v>
      </c>
    </row>
    <row r="446" spans="1:10" x14ac:dyDescent="0.2">
      <c r="A446">
        <v>614</v>
      </c>
      <c r="B446" t="s">
        <v>635</v>
      </c>
      <c r="C446" t="s">
        <v>59</v>
      </c>
      <c r="D446">
        <v>2435</v>
      </c>
      <c r="F446" t="s">
        <v>66</v>
      </c>
      <c r="G446">
        <v>20251006</v>
      </c>
      <c r="H446" t="s">
        <v>19</v>
      </c>
      <c r="J446">
        <v>30</v>
      </c>
    </row>
    <row r="447" spans="1:10" x14ac:dyDescent="0.2">
      <c r="A447">
        <v>615</v>
      </c>
      <c r="B447" t="s">
        <v>636</v>
      </c>
      <c r="C447" t="s">
        <v>59</v>
      </c>
      <c r="D447">
        <v>2435</v>
      </c>
      <c r="F447" t="s">
        <v>66</v>
      </c>
      <c r="G447">
        <v>20251006</v>
      </c>
      <c r="H447" t="s">
        <v>19</v>
      </c>
      <c r="J447">
        <v>30</v>
      </c>
    </row>
    <row r="448" spans="1:10" x14ac:dyDescent="0.2">
      <c r="A448">
        <v>616</v>
      </c>
      <c r="B448" t="s">
        <v>637</v>
      </c>
      <c r="C448" t="s">
        <v>64</v>
      </c>
      <c r="D448">
        <v>2435</v>
      </c>
      <c r="F448" t="s">
        <v>66</v>
      </c>
      <c r="G448">
        <v>20251006</v>
      </c>
      <c r="H448" t="s">
        <v>19</v>
      </c>
      <c r="J448">
        <v>30</v>
      </c>
    </row>
    <row r="449" spans="1:10" x14ac:dyDescent="0.2">
      <c r="A449">
        <v>617</v>
      </c>
      <c r="B449" t="s">
        <v>638</v>
      </c>
      <c r="C449" t="s">
        <v>59</v>
      </c>
      <c r="D449" t="s">
        <v>651</v>
      </c>
      <c r="E449" t="s">
        <v>403</v>
      </c>
      <c r="F449" t="s">
        <v>66</v>
      </c>
      <c r="G449">
        <v>20251006</v>
      </c>
      <c r="H449" t="s">
        <v>19</v>
      </c>
      <c r="J449">
        <v>22</v>
      </c>
    </row>
    <row r="450" spans="1:10" x14ac:dyDescent="0.2">
      <c r="A450">
        <v>618</v>
      </c>
      <c r="B450" t="s">
        <v>639</v>
      </c>
      <c r="C450" t="s">
        <v>59</v>
      </c>
      <c r="D450" t="s">
        <v>651</v>
      </c>
      <c r="E450" t="s">
        <v>100</v>
      </c>
      <c r="F450" t="s">
        <v>66</v>
      </c>
      <c r="G450">
        <v>20251006</v>
      </c>
      <c r="H450" t="s">
        <v>19</v>
      </c>
      <c r="J450">
        <v>25</v>
      </c>
    </row>
    <row r="451" spans="1:10" x14ac:dyDescent="0.2">
      <c r="A451">
        <v>619</v>
      </c>
      <c r="B451" t="s">
        <v>640</v>
      </c>
      <c r="C451" t="s">
        <v>59</v>
      </c>
      <c r="D451" t="s">
        <v>651</v>
      </c>
      <c r="E451" t="s">
        <v>84</v>
      </c>
      <c r="F451" t="s">
        <v>67</v>
      </c>
      <c r="G451">
        <v>20251006</v>
      </c>
      <c r="H451" t="s">
        <v>19</v>
      </c>
      <c r="J451">
        <v>25</v>
      </c>
    </row>
    <row r="452" spans="1:10" x14ac:dyDescent="0.2">
      <c r="A452">
        <v>620</v>
      </c>
      <c r="B452" t="s">
        <v>641</v>
      </c>
      <c r="C452" t="s">
        <v>59</v>
      </c>
      <c r="D452" t="s">
        <v>651</v>
      </c>
      <c r="E452" t="s">
        <v>142</v>
      </c>
      <c r="F452" t="s">
        <v>66</v>
      </c>
      <c r="G452">
        <v>20251006</v>
      </c>
      <c r="H452" t="s">
        <v>19</v>
      </c>
      <c r="J452">
        <v>20</v>
      </c>
    </row>
    <row r="453" spans="1:10" x14ac:dyDescent="0.2">
      <c r="A453">
        <v>621</v>
      </c>
      <c r="B453" t="s">
        <v>642</v>
      </c>
      <c r="C453" t="s">
        <v>63</v>
      </c>
      <c r="D453" t="s">
        <v>651</v>
      </c>
      <c r="E453" t="s">
        <v>652</v>
      </c>
      <c r="F453" t="s">
        <v>66</v>
      </c>
      <c r="G453">
        <v>20251006</v>
      </c>
      <c r="H453" t="s">
        <v>19</v>
      </c>
      <c r="J453">
        <v>20</v>
      </c>
    </row>
    <row r="454" spans="1:10" x14ac:dyDescent="0.2">
      <c r="A454">
        <v>622</v>
      </c>
      <c r="B454" t="s">
        <v>643</v>
      </c>
      <c r="C454" t="s">
        <v>59</v>
      </c>
      <c r="D454" t="s">
        <v>651</v>
      </c>
      <c r="E454" t="s">
        <v>653</v>
      </c>
      <c r="F454" t="s">
        <v>66</v>
      </c>
      <c r="G454">
        <v>20251006</v>
      </c>
      <c r="H454" t="s">
        <v>19</v>
      </c>
      <c r="J454">
        <v>21</v>
      </c>
    </row>
    <row r="455" spans="1:10" x14ac:dyDescent="0.2">
      <c r="A455">
        <v>623</v>
      </c>
      <c r="B455" t="s">
        <v>644</v>
      </c>
      <c r="C455" t="s">
        <v>65</v>
      </c>
      <c r="D455" t="s">
        <v>651</v>
      </c>
      <c r="E455" t="s">
        <v>654</v>
      </c>
      <c r="F455" t="s">
        <v>66</v>
      </c>
      <c r="G455">
        <v>20251006</v>
      </c>
      <c r="H455" t="s">
        <v>19</v>
      </c>
      <c r="J455">
        <v>21</v>
      </c>
    </row>
    <row r="456" spans="1:10" x14ac:dyDescent="0.2">
      <c r="A456">
        <v>624</v>
      </c>
      <c r="B456" t="s">
        <v>645</v>
      </c>
      <c r="C456" t="s">
        <v>65</v>
      </c>
      <c r="D456" t="s">
        <v>651</v>
      </c>
      <c r="E456" t="s">
        <v>471</v>
      </c>
      <c r="F456" t="s">
        <v>66</v>
      </c>
      <c r="G456">
        <v>20251006</v>
      </c>
      <c r="H456" t="s">
        <v>19</v>
      </c>
      <c r="J456">
        <v>20</v>
      </c>
    </row>
    <row r="457" spans="1:10" x14ac:dyDescent="0.2">
      <c r="A457">
        <v>627</v>
      </c>
      <c r="B457" t="s">
        <v>646</v>
      </c>
      <c r="C457" t="s">
        <v>59</v>
      </c>
      <c r="D457" t="s">
        <v>651</v>
      </c>
      <c r="E457" t="s">
        <v>84</v>
      </c>
      <c r="F457" t="s">
        <v>67</v>
      </c>
      <c r="G457">
        <v>20251006</v>
      </c>
      <c r="H457" t="s">
        <v>19</v>
      </c>
      <c r="J457">
        <v>25</v>
      </c>
    </row>
    <row r="458" spans="1:10" x14ac:dyDescent="0.2">
      <c r="A458">
        <v>625</v>
      </c>
      <c r="B458" t="s">
        <v>647</v>
      </c>
      <c r="C458" t="s">
        <v>64</v>
      </c>
      <c r="D458" t="s">
        <v>651</v>
      </c>
      <c r="E458" t="s">
        <v>138</v>
      </c>
      <c r="F458" t="s">
        <v>66</v>
      </c>
      <c r="G458">
        <v>20251006</v>
      </c>
      <c r="H458" t="s">
        <v>19</v>
      </c>
      <c r="J458">
        <v>20</v>
      </c>
    </row>
    <row r="459" spans="1:10" x14ac:dyDescent="0.2">
      <c r="A459">
        <v>626</v>
      </c>
      <c r="B459" t="s">
        <v>648</v>
      </c>
      <c r="C459" t="s">
        <v>65</v>
      </c>
      <c r="D459" t="s">
        <v>651</v>
      </c>
      <c r="E459" t="s">
        <v>580</v>
      </c>
      <c r="F459" t="s">
        <v>66</v>
      </c>
      <c r="G459">
        <v>20251006</v>
      </c>
      <c r="H459" t="s">
        <v>19</v>
      </c>
      <c r="J459">
        <v>23</v>
      </c>
    </row>
    <row r="460" spans="1:10" x14ac:dyDescent="0.2">
      <c r="A460">
        <v>628</v>
      </c>
      <c r="B460" t="s">
        <v>649</v>
      </c>
      <c r="C460" t="s">
        <v>64</v>
      </c>
      <c r="D460" t="s">
        <v>651</v>
      </c>
      <c r="E460" t="s">
        <v>80</v>
      </c>
      <c r="F460" t="s">
        <v>67</v>
      </c>
      <c r="G460">
        <v>20251006</v>
      </c>
      <c r="H460" t="s">
        <v>19</v>
      </c>
      <c r="J460">
        <v>20</v>
      </c>
    </row>
    <row r="461" spans="1:10" x14ac:dyDescent="0.2">
      <c r="A461">
        <v>629</v>
      </c>
      <c r="B461" t="s">
        <v>650</v>
      </c>
      <c r="C461" t="s">
        <v>64</v>
      </c>
      <c r="D461" t="s">
        <v>651</v>
      </c>
      <c r="E461" t="s">
        <v>581</v>
      </c>
      <c r="F461" t="s">
        <v>66</v>
      </c>
      <c r="G461">
        <v>20251006</v>
      </c>
      <c r="H461" t="s">
        <v>19</v>
      </c>
      <c r="J461">
        <v>22</v>
      </c>
    </row>
    <row r="462" spans="1:10" x14ac:dyDescent="0.2">
      <c r="A462">
        <v>197</v>
      </c>
      <c r="B462" t="s">
        <v>661</v>
      </c>
      <c r="C462" t="s">
        <v>59</v>
      </c>
      <c r="D462" t="s">
        <v>655</v>
      </c>
      <c r="E462" t="s">
        <v>658</v>
      </c>
      <c r="F462" t="s">
        <v>66</v>
      </c>
      <c r="G462">
        <v>20251006</v>
      </c>
      <c r="H462" t="s">
        <v>657</v>
      </c>
      <c r="J462">
        <v>18</v>
      </c>
    </row>
    <row r="463" spans="1:10" x14ac:dyDescent="0.2">
      <c r="A463">
        <v>198</v>
      </c>
      <c r="B463" t="s">
        <v>662</v>
      </c>
      <c r="C463" t="s">
        <v>62</v>
      </c>
      <c r="D463" t="s">
        <v>655</v>
      </c>
      <c r="E463" t="s">
        <v>84</v>
      </c>
      <c r="F463" t="s">
        <v>67</v>
      </c>
      <c r="G463">
        <v>20251006</v>
      </c>
      <c r="H463" t="s">
        <v>657</v>
      </c>
      <c r="J463">
        <v>18</v>
      </c>
    </row>
    <row r="464" spans="1:10" x14ac:dyDescent="0.2">
      <c r="A464">
        <v>441</v>
      </c>
      <c r="B464" t="s">
        <v>663</v>
      </c>
      <c r="C464" t="s">
        <v>60</v>
      </c>
      <c r="D464" t="s">
        <v>655</v>
      </c>
      <c r="E464" t="s">
        <v>84</v>
      </c>
      <c r="F464" t="s">
        <v>67</v>
      </c>
      <c r="G464">
        <v>20251006</v>
      </c>
      <c r="H464" t="s">
        <v>657</v>
      </c>
      <c r="J464">
        <v>18</v>
      </c>
    </row>
    <row r="465" spans="1:10" x14ac:dyDescent="0.2">
      <c r="A465">
        <v>442</v>
      </c>
      <c r="B465" t="s">
        <v>664</v>
      </c>
      <c r="C465" t="s">
        <v>61</v>
      </c>
      <c r="D465" t="s">
        <v>655</v>
      </c>
      <c r="E465" t="s">
        <v>86</v>
      </c>
      <c r="F465" t="s">
        <v>67</v>
      </c>
      <c r="G465">
        <v>20251006</v>
      </c>
      <c r="H465" t="s">
        <v>657</v>
      </c>
      <c r="J465">
        <v>18</v>
      </c>
    </row>
    <row r="466" spans="1:10" x14ac:dyDescent="0.2">
      <c r="A466">
        <v>443</v>
      </c>
      <c r="B466" t="s">
        <v>665</v>
      </c>
      <c r="C466" t="s">
        <v>61</v>
      </c>
      <c r="D466" t="s">
        <v>655</v>
      </c>
      <c r="E466" t="s">
        <v>659</v>
      </c>
      <c r="F466" t="s">
        <v>66</v>
      </c>
      <c r="G466">
        <v>20251006</v>
      </c>
      <c r="H466" t="s">
        <v>657</v>
      </c>
      <c r="J466">
        <v>19</v>
      </c>
    </row>
    <row r="467" spans="1:10" x14ac:dyDescent="0.2">
      <c r="A467">
        <v>444</v>
      </c>
      <c r="B467" t="s">
        <v>666</v>
      </c>
      <c r="C467" t="s">
        <v>65</v>
      </c>
      <c r="D467" t="s">
        <v>655</v>
      </c>
      <c r="E467" t="s">
        <v>96</v>
      </c>
      <c r="F467" t="s">
        <v>66</v>
      </c>
      <c r="G467">
        <v>20251006</v>
      </c>
      <c r="H467" t="s">
        <v>657</v>
      </c>
      <c r="J467">
        <v>19</v>
      </c>
    </row>
    <row r="468" spans="1:10" x14ac:dyDescent="0.2">
      <c r="A468">
        <v>445</v>
      </c>
      <c r="B468" t="s">
        <v>667</v>
      </c>
      <c r="C468" t="s">
        <v>62</v>
      </c>
      <c r="D468" t="s">
        <v>655</v>
      </c>
      <c r="E468" t="s">
        <v>318</v>
      </c>
      <c r="F468" t="s">
        <v>66</v>
      </c>
      <c r="G468">
        <v>20251006</v>
      </c>
      <c r="H468" t="s">
        <v>657</v>
      </c>
      <c r="J468">
        <v>19</v>
      </c>
    </row>
    <row r="469" spans="1:10" x14ac:dyDescent="0.2">
      <c r="A469">
        <v>446</v>
      </c>
      <c r="B469" t="s">
        <v>668</v>
      </c>
      <c r="C469" t="s">
        <v>59</v>
      </c>
      <c r="D469" t="s">
        <v>655</v>
      </c>
      <c r="E469" t="s">
        <v>86</v>
      </c>
      <c r="F469" t="s">
        <v>67</v>
      </c>
      <c r="G469">
        <v>20251006</v>
      </c>
      <c r="H469" t="s">
        <v>657</v>
      </c>
      <c r="J469">
        <v>19</v>
      </c>
    </row>
    <row r="470" spans="1:10" x14ac:dyDescent="0.2">
      <c r="A470">
        <v>447</v>
      </c>
      <c r="B470" t="s">
        <v>669</v>
      </c>
      <c r="C470" t="s">
        <v>65</v>
      </c>
      <c r="D470" t="s">
        <v>655</v>
      </c>
      <c r="E470" t="s">
        <v>86</v>
      </c>
      <c r="F470" t="s">
        <v>67</v>
      </c>
      <c r="G470">
        <v>20251006</v>
      </c>
      <c r="H470" t="s">
        <v>657</v>
      </c>
      <c r="J470">
        <v>20</v>
      </c>
    </row>
    <row r="471" spans="1:10" x14ac:dyDescent="0.2">
      <c r="A471">
        <v>448</v>
      </c>
      <c r="B471" t="s">
        <v>670</v>
      </c>
      <c r="C471" t="s">
        <v>63</v>
      </c>
      <c r="D471" t="s">
        <v>655</v>
      </c>
      <c r="E471" t="s">
        <v>86</v>
      </c>
      <c r="F471" t="s">
        <v>67</v>
      </c>
      <c r="G471">
        <v>20251006</v>
      </c>
      <c r="H471" t="s">
        <v>657</v>
      </c>
      <c r="J471">
        <v>19</v>
      </c>
    </row>
    <row r="472" spans="1:10" x14ac:dyDescent="0.2">
      <c r="A472">
        <v>449</v>
      </c>
      <c r="B472" t="s">
        <v>671</v>
      </c>
      <c r="C472" t="s">
        <v>60</v>
      </c>
      <c r="D472" t="s">
        <v>655</v>
      </c>
      <c r="E472" t="s">
        <v>660</v>
      </c>
      <c r="F472" t="s">
        <v>66</v>
      </c>
      <c r="G472">
        <v>20251006</v>
      </c>
      <c r="H472" t="s">
        <v>657</v>
      </c>
      <c r="J472">
        <v>19</v>
      </c>
    </row>
    <row r="473" spans="1:10" x14ac:dyDescent="0.2">
      <c r="A473">
        <v>450</v>
      </c>
      <c r="B473" t="s">
        <v>672</v>
      </c>
      <c r="C473" t="s">
        <v>63</v>
      </c>
      <c r="D473" t="s">
        <v>655</v>
      </c>
      <c r="E473" t="s">
        <v>305</v>
      </c>
      <c r="F473" t="s">
        <v>66</v>
      </c>
      <c r="G473">
        <v>20251006</v>
      </c>
      <c r="H473" t="s">
        <v>657</v>
      </c>
      <c r="J473">
        <v>20</v>
      </c>
    </row>
    <row r="474" spans="1:10" x14ac:dyDescent="0.2">
      <c r="A474">
        <v>514</v>
      </c>
      <c r="B474" t="s">
        <v>673</v>
      </c>
      <c r="C474" t="s">
        <v>65</v>
      </c>
      <c r="D474" t="s">
        <v>656</v>
      </c>
      <c r="E474" t="s">
        <v>73</v>
      </c>
      <c r="F474" t="s">
        <v>67</v>
      </c>
      <c r="G474">
        <v>20251006</v>
      </c>
      <c r="H474" t="s">
        <v>657</v>
      </c>
      <c r="J474">
        <v>24</v>
      </c>
    </row>
    <row r="475" spans="1:10" x14ac:dyDescent="0.2">
      <c r="A475">
        <v>515</v>
      </c>
      <c r="B475" t="s">
        <v>674</v>
      </c>
      <c r="C475" t="s">
        <v>65</v>
      </c>
      <c r="D475" t="s">
        <v>656</v>
      </c>
      <c r="E475" t="s">
        <v>133</v>
      </c>
      <c r="F475" t="s">
        <v>67</v>
      </c>
      <c r="G475">
        <v>20251006</v>
      </c>
      <c r="H475" t="s">
        <v>657</v>
      </c>
      <c r="J475">
        <v>25</v>
      </c>
    </row>
    <row r="476" spans="1:10" x14ac:dyDescent="0.2">
      <c r="A476">
        <v>516</v>
      </c>
      <c r="B476" t="s">
        <v>675</v>
      </c>
      <c r="C476" t="s">
        <v>65</v>
      </c>
      <c r="D476" t="s">
        <v>656</v>
      </c>
      <c r="E476" t="s">
        <v>136</v>
      </c>
      <c r="F476" t="s">
        <v>66</v>
      </c>
      <c r="G476">
        <v>20251006</v>
      </c>
      <c r="H476" t="s">
        <v>657</v>
      </c>
      <c r="J476">
        <v>25</v>
      </c>
    </row>
    <row r="477" spans="1:10" x14ac:dyDescent="0.2">
      <c r="A477">
        <v>517</v>
      </c>
      <c r="B477" t="s">
        <v>676</v>
      </c>
      <c r="C477" t="s">
        <v>65</v>
      </c>
      <c r="D477" t="s">
        <v>656</v>
      </c>
      <c r="E477" t="s">
        <v>200</v>
      </c>
      <c r="F477" t="s">
        <v>66</v>
      </c>
      <c r="G477">
        <v>20251006</v>
      </c>
      <c r="H477" t="s">
        <v>657</v>
      </c>
      <c r="J477">
        <v>25</v>
      </c>
    </row>
    <row r="478" spans="1:10" x14ac:dyDescent="0.2">
      <c r="A478">
        <v>366</v>
      </c>
      <c r="B478" t="s">
        <v>677</v>
      </c>
      <c r="C478" t="s">
        <v>61</v>
      </c>
      <c r="D478" t="s">
        <v>693</v>
      </c>
      <c r="F478" t="s">
        <v>66</v>
      </c>
      <c r="G478">
        <v>20251006</v>
      </c>
      <c r="H478" t="s">
        <v>18</v>
      </c>
      <c r="J478">
        <v>27</v>
      </c>
    </row>
    <row r="479" spans="1:10" x14ac:dyDescent="0.2">
      <c r="A479">
        <v>367</v>
      </c>
      <c r="B479" t="s">
        <v>678</v>
      </c>
      <c r="C479" t="s">
        <v>62</v>
      </c>
      <c r="D479" t="s">
        <v>693</v>
      </c>
      <c r="F479" t="s">
        <v>66</v>
      </c>
      <c r="G479">
        <v>20251006</v>
      </c>
      <c r="H479" t="s">
        <v>18</v>
      </c>
      <c r="J479">
        <v>27</v>
      </c>
    </row>
    <row r="480" spans="1:10" x14ac:dyDescent="0.2">
      <c r="A480">
        <v>580</v>
      </c>
      <c r="B480" t="s">
        <v>679</v>
      </c>
      <c r="C480" t="s">
        <v>65</v>
      </c>
      <c r="D480" t="s">
        <v>693</v>
      </c>
      <c r="F480" t="s">
        <v>66</v>
      </c>
      <c r="G480">
        <v>20251006</v>
      </c>
      <c r="H480" t="s">
        <v>18</v>
      </c>
      <c r="J480">
        <v>31</v>
      </c>
    </row>
    <row r="481" spans="1:10" x14ac:dyDescent="0.2">
      <c r="A481">
        <v>581</v>
      </c>
      <c r="B481" t="s">
        <v>680</v>
      </c>
      <c r="C481" t="s">
        <v>64</v>
      </c>
      <c r="D481" t="s">
        <v>693</v>
      </c>
      <c r="F481" t="s">
        <v>66</v>
      </c>
      <c r="G481">
        <v>20251006</v>
      </c>
      <c r="H481" t="s">
        <v>18</v>
      </c>
      <c r="J481">
        <v>31</v>
      </c>
    </row>
    <row r="482" spans="1:10" x14ac:dyDescent="0.2">
      <c r="A482">
        <v>582</v>
      </c>
      <c r="B482" t="s">
        <v>681</v>
      </c>
      <c r="C482" t="s">
        <v>61</v>
      </c>
      <c r="D482" t="s">
        <v>693</v>
      </c>
      <c r="F482" t="s">
        <v>67</v>
      </c>
      <c r="G482">
        <v>20251006</v>
      </c>
      <c r="H482" t="s">
        <v>18</v>
      </c>
      <c r="J482">
        <v>31</v>
      </c>
    </row>
    <row r="483" spans="1:10" x14ac:dyDescent="0.2">
      <c r="A483">
        <v>583</v>
      </c>
      <c r="B483" t="s">
        <v>682</v>
      </c>
      <c r="C483" t="s">
        <v>62</v>
      </c>
      <c r="D483" t="s">
        <v>693</v>
      </c>
      <c r="F483" t="s">
        <v>67</v>
      </c>
      <c r="G483">
        <v>20251006</v>
      </c>
      <c r="H483" t="s">
        <v>18</v>
      </c>
      <c r="J483">
        <v>32</v>
      </c>
    </row>
    <row r="484" spans="1:10" x14ac:dyDescent="0.2">
      <c r="A484">
        <v>584</v>
      </c>
      <c r="B484" t="s">
        <v>683</v>
      </c>
      <c r="C484" t="s">
        <v>60</v>
      </c>
      <c r="D484" t="s">
        <v>693</v>
      </c>
      <c r="F484" t="s">
        <v>66</v>
      </c>
      <c r="G484">
        <v>20251006</v>
      </c>
      <c r="H484" t="s">
        <v>18</v>
      </c>
      <c r="J484">
        <v>32</v>
      </c>
    </row>
    <row r="485" spans="1:10" x14ac:dyDescent="0.2">
      <c r="A485">
        <v>585</v>
      </c>
      <c r="B485" t="s">
        <v>684</v>
      </c>
      <c r="C485" t="s">
        <v>59</v>
      </c>
      <c r="D485" t="s">
        <v>693</v>
      </c>
      <c r="F485" t="s">
        <v>67</v>
      </c>
      <c r="G485">
        <v>20251006</v>
      </c>
      <c r="H485" t="s">
        <v>18</v>
      </c>
      <c r="J485">
        <v>32</v>
      </c>
    </row>
    <row r="486" spans="1:10" x14ac:dyDescent="0.2">
      <c r="A486">
        <v>586</v>
      </c>
      <c r="B486" t="s">
        <v>685</v>
      </c>
      <c r="C486" t="s">
        <v>64</v>
      </c>
      <c r="D486" t="s">
        <v>693</v>
      </c>
      <c r="F486" t="s">
        <v>66</v>
      </c>
      <c r="G486">
        <v>20251006</v>
      </c>
      <c r="H486" t="s">
        <v>18</v>
      </c>
      <c r="J486">
        <v>31</v>
      </c>
    </row>
    <row r="487" spans="1:10" x14ac:dyDescent="0.2">
      <c r="A487">
        <v>587</v>
      </c>
      <c r="B487" t="s">
        <v>686</v>
      </c>
      <c r="C487" t="s">
        <v>63</v>
      </c>
      <c r="D487" t="s">
        <v>693</v>
      </c>
      <c r="F487" t="s">
        <v>66</v>
      </c>
      <c r="G487">
        <v>20251006</v>
      </c>
      <c r="H487" t="s">
        <v>18</v>
      </c>
      <c r="J487">
        <v>31</v>
      </c>
    </row>
    <row r="488" spans="1:10" x14ac:dyDescent="0.2">
      <c r="A488">
        <v>588</v>
      </c>
      <c r="B488" t="s">
        <v>687</v>
      </c>
      <c r="C488" t="s">
        <v>60</v>
      </c>
      <c r="D488" t="s">
        <v>693</v>
      </c>
      <c r="F488" t="s">
        <v>67</v>
      </c>
      <c r="G488">
        <v>20251006</v>
      </c>
      <c r="H488" t="s">
        <v>18</v>
      </c>
      <c r="J488">
        <v>29</v>
      </c>
    </row>
    <row r="489" spans="1:10" x14ac:dyDescent="0.2">
      <c r="A489">
        <v>589</v>
      </c>
      <c r="B489" t="s">
        <v>688</v>
      </c>
      <c r="C489" t="s">
        <v>59</v>
      </c>
      <c r="D489" t="s">
        <v>693</v>
      </c>
      <c r="F489" t="s">
        <v>66</v>
      </c>
      <c r="G489">
        <v>20251006</v>
      </c>
      <c r="H489" t="s">
        <v>18</v>
      </c>
      <c r="J489">
        <v>29</v>
      </c>
    </row>
    <row r="490" spans="1:10" x14ac:dyDescent="0.2">
      <c r="A490">
        <v>590</v>
      </c>
      <c r="B490" t="s">
        <v>689</v>
      </c>
      <c r="C490" t="s">
        <v>64</v>
      </c>
      <c r="D490" t="s">
        <v>693</v>
      </c>
      <c r="F490" t="s">
        <v>67</v>
      </c>
      <c r="G490">
        <v>20251006</v>
      </c>
      <c r="H490" t="s">
        <v>18</v>
      </c>
      <c r="J490">
        <v>32</v>
      </c>
    </row>
    <row r="491" spans="1:10" x14ac:dyDescent="0.2">
      <c r="A491">
        <v>591</v>
      </c>
      <c r="B491" t="s">
        <v>690</v>
      </c>
      <c r="C491" t="s">
        <v>65</v>
      </c>
      <c r="D491" t="s">
        <v>693</v>
      </c>
      <c r="F491" t="s">
        <v>66</v>
      </c>
      <c r="G491">
        <v>20251006</v>
      </c>
      <c r="H491" t="s">
        <v>18</v>
      </c>
      <c r="J491">
        <v>32</v>
      </c>
    </row>
    <row r="492" spans="1:10" x14ac:dyDescent="0.2">
      <c r="A492">
        <v>592</v>
      </c>
      <c r="B492" t="s">
        <v>691</v>
      </c>
      <c r="C492" t="s">
        <v>65</v>
      </c>
      <c r="D492" t="s">
        <v>693</v>
      </c>
      <c r="F492" t="s">
        <v>67</v>
      </c>
      <c r="G492">
        <v>20251006</v>
      </c>
      <c r="H492" t="s">
        <v>18</v>
      </c>
      <c r="J492">
        <v>32</v>
      </c>
    </row>
    <row r="493" spans="1:10" x14ac:dyDescent="0.2">
      <c r="A493">
        <v>593</v>
      </c>
      <c r="B493" t="s">
        <v>692</v>
      </c>
      <c r="C493" t="s">
        <v>63</v>
      </c>
      <c r="D493" t="s">
        <v>693</v>
      </c>
      <c r="F493" t="s">
        <v>66</v>
      </c>
      <c r="G493">
        <v>20251006</v>
      </c>
      <c r="H493" t="s">
        <v>18</v>
      </c>
      <c r="J493">
        <v>32</v>
      </c>
    </row>
    <row r="494" spans="1:10" x14ac:dyDescent="0.2">
      <c r="A494">
        <v>594</v>
      </c>
      <c r="B494" t="s">
        <v>694</v>
      </c>
      <c r="C494" t="s">
        <v>64</v>
      </c>
      <c r="D494" t="s">
        <v>699</v>
      </c>
      <c r="F494" t="s">
        <v>66</v>
      </c>
      <c r="G494">
        <v>20251006</v>
      </c>
      <c r="H494" t="s">
        <v>420</v>
      </c>
      <c r="J494">
        <v>18</v>
      </c>
    </row>
    <row r="495" spans="1:10" x14ac:dyDescent="0.2">
      <c r="A495">
        <v>595</v>
      </c>
      <c r="B495" t="s">
        <v>695</v>
      </c>
      <c r="C495" t="s">
        <v>64</v>
      </c>
      <c r="D495" t="s">
        <v>699</v>
      </c>
      <c r="F495" t="s">
        <v>66</v>
      </c>
      <c r="G495">
        <v>20251006</v>
      </c>
      <c r="H495" t="s">
        <v>420</v>
      </c>
      <c r="J495">
        <v>19</v>
      </c>
    </row>
    <row r="496" spans="1:10" x14ac:dyDescent="0.2">
      <c r="A496">
        <v>596</v>
      </c>
      <c r="B496" t="s">
        <v>696</v>
      </c>
      <c r="C496" t="s">
        <v>65</v>
      </c>
      <c r="D496" t="s">
        <v>699</v>
      </c>
      <c r="F496" t="s">
        <v>66</v>
      </c>
      <c r="G496">
        <v>20251006</v>
      </c>
      <c r="H496" t="s">
        <v>420</v>
      </c>
      <c r="J496">
        <v>19</v>
      </c>
    </row>
    <row r="497" spans="1:10" x14ac:dyDescent="0.2">
      <c r="A497">
        <v>597</v>
      </c>
      <c r="B497" t="s">
        <v>697</v>
      </c>
      <c r="C497" t="s">
        <v>65</v>
      </c>
      <c r="D497" t="s">
        <v>699</v>
      </c>
      <c r="F497" t="s">
        <v>66</v>
      </c>
      <c r="G497">
        <v>20251006</v>
      </c>
      <c r="H497" t="s">
        <v>420</v>
      </c>
      <c r="J497">
        <v>19</v>
      </c>
    </row>
    <row r="498" spans="1:10" x14ac:dyDescent="0.2">
      <c r="A498">
        <v>598</v>
      </c>
      <c r="B498" t="s">
        <v>698</v>
      </c>
      <c r="C498" t="s">
        <v>65</v>
      </c>
      <c r="D498" t="s">
        <v>699</v>
      </c>
      <c r="F498" t="s">
        <v>67</v>
      </c>
      <c r="G498">
        <v>20251006</v>
      </c>
      <c r="H498" t="s">
        <v>420</v>
      </c>
      <c r="J498">
        <v>19</v>
      </c>
    </row>
  </sheetData>
  <autoFilter ref="A1:P353" xr:uid="{859618DA-7D2E-F14A-9531-A0F7323C3157}"/>
  <sortState xmlns:xlrd2="http://schemas.microsoft.com/office/spreadsheetml/2017/richdata2" ref="A2:L105">
    <sortCondition ref="C2:C105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Trinity Conn</dc:creator>
  <cp:lastModifiedBy>Trinity Conn</cp:lastModifiedBy>
  <dcterms:created xsi:type="dcterms:W3CDTF">2025-09-25T16:38:12Z</dcterms:created>
  <dcterms:modified xsi:type="dcterms:W3CDTF">2025-10-07T01:50:34Z</dcterms:modified>
</cp:coreProperties>
</file>