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TRIPARNA BANIK\Downloads\"/>
    </mc:Choice>
  </mc:AlternateContent>
  <xr:revisionPtr revIDLastSave="0" documentId="13_ncr:1_{943F5FD3-3918-4D36-B65A-C2785247EF33}" xr6:coauthVersionLast="47" xr6:coauthVersionMax="47" xr10:uidLastSave="{00000000-0000-0000-0000-000000000000}"/>
  <bookViews>
    <workbookView xWindow="-108" yWindow="-108" windowWidth="23256" windowHeight="12456" activeTab="2" xr2:uid="{292FE30A-855B-457C-87AB-DF2632359505}"/>
  </bookViews>
  <sheets>
    <sheet name="Data" sheetId="1" r:id="rId1"/>
    <sheet name="Notes" sheetId="2" r:id="rId2"/>
    <sheet name=" Dashboard(ans)" sheetId="3" r:id="rId3"/>
    <sheet name="Processing" sheetId="4" r:id="rId4"/>
  </sheets>
  <definedNames>
    <definedName name="NativeTimeline_Date">#N/A</definedName>
    <definedName name="Slicer_Customer1">#N/A</definedName>
    <definedName name="Slicer_Region1">#N/A</definedName>
    <definedName name="Slicer_Sales_Rep1">#N/A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92" i="1" l="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alcChain>
</file>

<file path=xl/sharedStrings.xml><?xml version="1.0" encoding="utf-8"?>
<sst xmlns="http://schemas.openxmlformats.org/spreadsheetml/2006/main" count="813" uniqueCount="74">
  <si>
    <t>Date</t>
  </si>
  <si>
    <t>Region</t>
  </si>
  <si>
    <t>Sales Rep</t>
  </si>
  <si>
    <t>Customer</t>
  </si>
  <si>
    <t>Product</t>
  </si>
  <si>
    <t>Price</t>
  </si>
  <si>
    <t>Units</t>
  </si>
  <si>
    <t>COGS</t>
  </si>
  <si>
    <t>Sales</t>
  </si>
  <si>
    <t>Gross Profit</t>
  </si>
  <si>
    <t>SouthEast</t>
  </si>
  <si>
    <t>Troung</t>
  </si>
  <si>
    <t>Amazon.com</t>
  </si>
  <si>
    <t>Bellen</t>
  </si>
  <si>
    <t>Chin</t>
  </si>
  <si>
    <t>Google</t>
  </si>
  <si>
    <t>Regal</t>
  </si>
  <si>
    <t>Nature Company</t>
  </si>
  <si>
    <t>Carlota</t>
  </si>
  <si>
    <t>Steven</t>
  </si>
  <si>
    <t>Office Depot</t>
  </si>
  <si>
    <t>Deuce</t>
  </si>
  <si>
    <t>Jon</t>
  </si>
  <si>
    <t>Peet's Coffee</t>
  </si>
  <si>
    <t>SunSpot</t>
  </si>
  <si>
    <t>Rhonda</t>
  </si>
  <si>
    <t>Sherman Williams</t>
  </si>
  <si>
    <t>Sunset</t>
  </si>
  <si>
    <t>Solar and Wind Inc.</t>
  </si>
  <si>
    <t>Aspen</t>
  </si>
  <si>
    <t>Sunshine</t>
  </si>
  <si>
    <t>Jeri</t>
  </si>
  <si>
    <t>The Economist</t>
  </si>
  <si>
    <t>Quad</t>
  </si>
  <si>
    <t>Sheliadawn</t>
  </si>
  <si>
    <t>Whole Foods</t>
  </si>
  <si>
    <t>Yahoo</t>
  </si>
  <si>
    <t>MidWest</t>
  </si>
  <si>
    <t>Costco</t>
  </si>
  <si>
    <t>ExcelIsVeryFun.com</t>
  </si>
  <si>
    <t>Home Depot</t>
  </si>
  <si>
    <t>McLendon's Hardware</t>
  </si>
  <si>
    <t>Yanaki</t>
  </si>
  <si>
    <t>Luke</t>
  </si>
  <si>
    <t>NorthEast</t>
  </si>
  <si>
    <t>North</t>
  </si>
  <si>
    <t>West</t>
  </si>
  <si>
    <t>Kolkata</t>
  </si>
  <si>
    <t>range</t>
  </si>
  <si>
    <t>group of cells</t>
  </si>
  <si>
    <t>Table</t>
  </si>
  <si>
    <t>Process:</t>
  </si>
  <si>
    <t>1. Requirement gathering from the stakeholder</t>
  </si>
  <si>
    <t>2. Create a prototype</t>
  </si>
  <si>
    <t>3. Once we get green signal on prototype then start working</t>
  </si>
  <si>
    <t>4. creating summaries for the charts</t>
  </si>
  <si>
    <t>5.  Create the charts</t>
  </si>
  <si>
    <t>6. Create slicers</t>
  </si>
  <si>
    <t>7. Link everything</t>
  </si>
  <si>
    <t>Grand Total</t>
  </si>
  <si>
    <t>Sum of Sales</t>
  </si>
  <si>
    <t>Mar</t>
  </si>
  <si>
    <t>Apr</t>
  </si>
  <si>
    <t>May</t>
  </si>
  <si>
    <t>Jun</t>
  </si>
  <si>
    <t>Jul</t>
  </si>
  <si>
    <t>Aug</t>
  </si>
  <si>
    <t>Sep</t>
  </si>
  <si>
    <t>Oct</t>
  </si>
  <si>
    <t>Nov</t>
  </si>
  <si>
    <t>Dec</t>
  </si>
  <si>
    <t>Jan</t>
  </si>
  <si>
    <t>Feb</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</si>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</sst>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5" x14ac:knownFonts="1">
    <font>
      <sz val="11"/>
      <color theme="1"/>
      <name val="Calibri"/>
      <family val="2"/>
      <scheme val="minor"/>
    </font>
    <font>
      <b/>
      <sz val="11"/>
      <color theme="1"/>
      <name val="Calibri"/>
      <family val="2"/>
      <scheme val="minor"/>
    </font>
    <font>
      <sz val="10"/>
      <name val="Verdana"/>
      <family val="2"/>
    </font>
    <font>
      <b/>
      <sz val="10"/>
      <color indexed="9"/>
      <name val="Arial"/>
      <family val="2"/>
      <charset val="204"/>
    </font>
    <font>
      <sz val="10"/>
      <color theme="1"/>
      <name val="Verdana"/>
      <family val="2"/>
    </font>
  </fonts>
  <fills count="3">
    <fill>
      <patternFill patternType="none"/>
    </fill>
    <fill>
      <patternFill patternType="gray125"/>
    </fill>
    <fill>
      <patternFill patternType="solid">
        <fgColor indexed="10"/>
        <bgColor indexed="64"/>
      </patternFill>
    </fill>
  </fills>
  <borders count="4">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s>
  <cellStyleXfs count="1">
    <xf numFmtId="0" fontId="0" fillId="0" borderId="0"/>
  </cellStyleXfs>
  <cellXfs count="11">
    <xf numFmtId="0" fontId="0" fillId="0" borderId="0" xfId="0"/>
    <xf numFmtId="0" fontId="2" fillId="0" borderId="0" xfId="0" applyFont="1"/>
    <xf numFmtId="0" fontId="3" fillId="2" borderId="0" xfId="0" applyFont="1" applyFill="1"/>
    <xf numFmtId="0" fontId="3" fillId="2" borderId="1" xfId="0" applyFont="1" applyFill="1" applyBorder="1"/>
    <xf numFmtId="14" fontId="4" fillId="0" borderId="2" xfId="0" applyNumberFormat="1" applyFont="1" applyBorder="1"/>
    <xf numFmtId="0" fontId="4" fillId="0" borderId="3" xfId="0" applyFont="1" applyBorder="1"/>
    <xf numFmtId="164" fontId="4" fillId="0" borderId="3" xfId="0" applyNumberFormat="1" applyFont="1" applyBorder="1"/>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4">
    <dxf>
      <font>
        <condense val="0"/>
        <extend val="0"/>
        <color rgb="FF9C0006"/>
      </font>
      <fill>
        <patternFill>
          <bgColor rgb="FFFFC7CE"/>
        </patternFill>
      </fill>
    </dxf>
    <dxf>
      <font>
        <b val="0"/>
        <i val="0"/>
        <strike val="0"/>
        <condense val="0"/>
        <extend val="0"/>
        <outline val="0"/>
        <shadow val="0"/>
        <u val="none"/>
        <vertAlign val="baseline"/>
        <sz val="10"/>
        <color theme="1"/>
        <name val="Verdana"/>
        <family val="2"/>
        <scheme val="none"/>
      </font>
      <numFmt numFmtId="164" formatCode="_(* #,##0.00_);_(* \(#,##0.0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Verdana"/>
        <family val="2"/>
        <scheme val="none"/>
      </font>
      <numFmt numFmtId="164" formatCode="_(* #,##0.00_);_(* \(#,##0.0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Verdana"/>
        <family val="2"/>
        <scheme val="none"/>
      </font>
      <numFmt numFmtId="164" formatCode="_(* #,##0.00_);_(* \(#,##0.0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Verdana"/>
        <family val="2"/>
        <scheme val="none"/>
      </font>
      <numFmt numFmtId="164" formatCode="_(* #,##0.00_);_(* \(#,##0.0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Verdana"/>
        <family val="2"/>
        <scheme val="none"/>
      </font>
      <numFmt numFmtId="19" formatCode="dd/mm/yyyy"/>
      <border diagonalUp="0" diagonalDown="0">
        <left/>
        <right/>
        <top style="thin">
          <color indexed="64"/>
        </top>
        <bottom/>
        <vertical/>
        <horizontal/>
      </border>
    </dxf>
    <dxf>
      <border outline="0">
        <left style="thin">
          <color indexed="64"/>
        </left>
        <top style="thin">
          <color indexed="64"/>
        </top>
        <bottom style="thin">
          <color theme="5"/>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indexed="9"/>
        <name val="Arial"/>
        <family val="2"/>
        <charset val="204"/>
        <scheme val="none"/>
      </font>
      <fill>
        <patternFill patternType="solid">
          <fgColor indexed="64"/>
          <bgColor indexed="1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Pivots - 11 July 2020.xlsx]Processing!PivotTable1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Region_wise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Processing!$B$2</c:f>
              <c:strCache>
                <c:ptCount val="1"/>
                <c:pt idx="0">
                  <c:v>Total</c:v>
                </c:pt>
              </c:strCache>
            </c:strRef>
          </c:tx>
          <c:spPr>
            <a:solidFill>
              <a:schemeClr val="accent2"/>
            </a:solidFill>
            <a:ln>
              <a:noFill/>
            </a:ln>
            <a:effectLst/>
          </c:spPr>
          <c:invertIfNegative val="0"/>
          <c:cat>
            <c:strRef>
              <c:f>Processing!$A$3:$A$6</c:f>
              <c:strCache>
                <c:ptCount val="3"/>
                <c:pt idx="0">
                  <c:v>North</c:v>
                </c:pt>
                <c:pt idx="1">
                  <c:v>NorthEast</c:v>
                </c:pt>
                <c:pt idx="2">
                  <c:v>West</c:v>
                </c:pt>
              </c:strCache>
            </c:strRef>
          </c:cat>
          <c:val>
            <c:numRef>
              <c:f>Processing!$B$3:$B$6</c:f>
              <c:numCache>
                <c:formatCode>General</c:formatCode>
                <c:ptCount val="3"/>
                <c:pt idx="0">
                  <c:v>99983</c:v>
                </c:pt>
                <c:pt idx="1">
                  <c:v>89824</c:v>
                </c:pt>
                <c:pt idx="2">
                  <c:v>78306</c:v>
                </c:pt>
              </c:numCache>
            </c:numRef>
          </c:val>
          <c:extLst>
            <c:ext xmlns:c16="http://schemas.microsoft.com/office/drawing/2014/chart" uri="{C3380CC4-5D6E-409C-BE32-E72D297353CC}">
              <c16:uniqueId val="{00000000-9A88-46C3-B616-4A49F60E0C68}"/>
            </c:ext>
          </c:extLst>
        </c:ser>
        <c:dLbls>
          <c:showLegendKey val="0"/>
          <c:showVal val="0"/>
          <c:showCatName val="0"/>
          <c:showSerName val="0"/>
          <c:showPercent val="0"/>
          <c:showBubbleSize val="0"/>
        </c:dLbls>
        <c:gapWidth val="182"/>
        <c:axId val="899029168"/>
        <c:axId val="899033488"/>
      </c:barChart>
      <c:catAx>
        <c:axId val="89902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033488"/>
        <c:crosses val="autoZero"/>
        <c:auto val="1"/>
        <c:lblAlgn val="ctr"/>
        <c:lblOffset val="100"/>
        <c:noMultiLvlLbl val="0"/>
      </c:catAx>
      <c:valAx>
        <c:axId val="899033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02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Pivots - 11 July 2020.xlsx]Processing!PivotTable2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Processing!$G$2</c:f>
              <c:strCache>
                <c:ptCount val="1"/>
                <c:pt idx="0">
                  <c:v>Total</c:v>
                </c:pt>
              </c:strCache>
            </c:strRef>
          </c:tx>
          <c:spPr>
            <a:solidFill>
              <a:schemeClr val="accent2"/>
            </a:solidFill>
            <a:ln>
              <a:noFill/>
            </a:ln>
            <a:effectLst/>
          </c:spPr>
          <c:invertIfNegative val="0"/>
          <c:cat>
            <c:strRef>
              <c:f>Processing!$F$3:$F$11</c:f>
              <c:strCache>
                <c:ptCount val="8"/>
                <c:pt idx="0">
                  <c:v>Amazon.com</c:v>
                </c:pt>
                <c:pt idx="1">
                  <c:v>Costco</c:v>
                </c:pt>
                <c:pt idx="2">
                  <c:v>Peet's Coffee</c:v>
                </c:pt>
                <c:pt idx="3">
                  <c:v>Sherman Williams</c:v>
                </c:pt>
                <c:pt idx="4">
                  <c:v>Solar and Wind Inc.</c:v>
                </c:pt>
                <c:pt idx="5">
                  <c:v>The Economist</c:v>
                </c:pt>
                <c:pt idx="6">
                  <c:v>Whole Foods</c:v>
                </c:pt>
                <c:pt idx="7">
                  <c:v>Yahoo</c:v>
                </c:pt>
              </c:strCache>
            </c:strRef>
          </c:cat>
          <c:val>
            <c:numRef>
              <c:f>Processing!$G$3:$G$11</c:f>
              <c:numCache>
                <c:formatCode>General</c:formatCode>
                <c:ptCount val="8"/>
                <c:pt idx="0">
                  <c:v>18658</c:v>
                </c:pt>
                <c:pt idx="1">
                  <c:v>9254</c:v>
                </c:pt>
                <c:pt idx="2">
                  <c:v>40475</c:v>
                </c:pt>
                <c:pt idx="3">
                  <c:v>30796</c:v>
                </c:pt>
                <c:pt idx="4">
                  <c:v>37701</c:v>
                </c:pt>
                <c:pt idx="5">
                  <c:v>33746</c:v>
                </c:pt>
                <c:pt idx="6">
                  <c:v>29384</c:v>
                </c:pt>
                <c:pt idx="7">
                  <c:v>68099</c:v>
                </c:pt>
              </c:numCache>
            </c:numRef>
          </c:val>
          <c:extLst>
            <c:ext xmlns:c16="http://schemas.microsoft.com/office/drawing/2014/chart" uri="{C3380CC4-5D6E-409C-BE32-E72D297353CC}">
              <c16:uniqueId val="{00000000-17F4-478A-88DD-F541E2CB37EC}"/>
            </c:ext>
          </c:extLst>
        </c:ser>
        <c:dLbls>
          <c:showLegendKey val="0"/>
          <c:showVal val="0"/>
          <c:showCatName val="0"/>
          <c:showSerName val="0"/>
          <c:showPercent val="0"/>
          <c:showBubbleSize val="0"/>
        </c:dLbls>
        <c:gapWidth val="182"/>
        <c:axId val="893639264"/>
        <c:axId val="893635904"/>
      </c:barChart>
      <c:catAx>
        <c:axId val="893639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35904"/>
        <c:crosses val="autoZero"/>
        <c:auto val="1"/>
        <c:lblAlgn val="ctr"/>
        <c:lblOffset val="100"/>
        <c:noMultiLvlLbl val="0"/>
      </c:catAx>
      <c:valAx>
        <c:axId val="893635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3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Pivots - 11 July 2020.xlsx]Processing!PivotTable3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80008748906386"/>
          <c:y val="0.3039308107319918"/>
          <c:w val="0.6965853018372703"/>
          <c:h val="0.53774387576552929"/>
        </c:manualLayout>
      </c:layout>
      <c:lineChart>
        <c:grouping val="standard"/>
        <c:varyColors val="0"/>
        <c:ser>
          <c:idx val="0"/>
          <c:order val="0"/>
          <c:tx>
            <c:strRef>
              <c:f>Processing!$L$2</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Processing!$K$3:$K$15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Processing!$L$3:$L$15</c:f>
              <c:numCache>
                <c:formatCode>General</c:formatCode>
                <c:ptCount val="12"/>
                <c:pt idx="0">
                  <c:v>16872</c:v>
                </c:pt>
                <c:pt idx="1">
                  <c:v>37564</c:v>
                </c:pt>
                <c:pt idx="2">
                  <c:v>28772</c:v>
                </c:pt>
                <c:pt idx="3">
                  <c:v>24622</c:v>
                </c:pt>
                <c:pt idx="4">
                  <c:v>28571</c:v>
                </c:pt>
                <c:pt idx="5">
                  <c:v>11984</c:v>
                </c:pt>
                <c:pt idx="6">
                  <c:v>31568</c:v>
                </c:pt>
                <c:pt idx="7">
                  <c:v>27838</c:v>
                </c:pt>
                <c:pt idx="8">
                  <c:v>8946</c:v>
                </c:pt>
                <c:pt idx="9">
                  <c:v>24808</c:v>
                </c:pt>
                <c:pt idx="10">
                  <c:v>12834</c:v>
                </c:pt>
                <c:pt idx="11">
                  <c:v>13734</c:v>
                </c:pt>
              </c:numCache>
            </c:numRef>
          </c:val>
          <c:smooth val="0"/>
          <c:extLst>
            <c:ext xmlns:c16="http://schemas.microsoft.com/office/drawing/2014/chart" uri="{C3380CC4-5D6E-409C-BE32-E72D297353CC}">
              <c16:uniqueId val="{00000000-75CD-426C-99CF-D52CF0DA58FD}"/>
            </c:ext>
          </c:extLst>
        </c:ser>
        <c:dLbls>
          <c:showLegendKey val="0"/>
          <c:showVal val="0"/>
          <c:showCatName val="0"/>
          <c:showSerName val="0"/>
          <c:showPercent val="0"/>
          <c:showBubbleSize val="0"/>
        </c:dLbls>
        <c:marker val="1"/>
        <c:smooth val="0"/>
        <c:axId val="893634464"/>
        <c:axId val="893647904"/>
      </c:lineChart>
      <c:catAx>
        <c:axId val="89363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47904"/>
        <c:crosses val="autoZero"/>
        <c:auto val="1"/>
        <c:lblAlgn val="ctr"/>
        <c:lblOffset val="100"/>
        <c:noMultiLvlLbl val="0"/>
      </c:catAx>
      <c:valAx>
        <c:axId val="893647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3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image" Target="../media/image3.png"/><Relationship Id="rId5" Type="http://schemas.openxmlformats.org/officeDocument/2006/relationships/customXml" Target="../ink/ink3.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336700</xdr:colOff>
      <xdr:row>200</xdr:row>
      <xdr:rowOff>136506</xdr:rowOff>
    </xdr:from>
    <xdr:to>
      <xdr:col>4</xdr:col>
      <xdr:colOff>102220</xdr:colOff>
      <xdr:row>203</xdr:row>
      <xdr:rowOff>141883</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8C74AEF3-2CC9-47EB-BEFB-C54CDEF602FA}"/>
                </a:ext>
              </a:extLst>
            </xdr14:cNvPr>
            <xdr14:cNvContentPartPr/>
          </xdr14:nvContentPartPr>
          <xdr14:nvPr macro=""/>
          <xdr14:xfrm>
            <a:off x="3060850" y="34426506"/>
            <a:ext cx="375120" cy="557827"/>
          </xdr14:xfrm>
        </xdr:contentPart>
      </mc:Choice>
      <mc:Fallback xmlns="">
        <xdr:pic>
          <xdr:nvPicPr>
            <xdr:cNvPr id="2" name="Ink 1">
              <a:extLst>
                <a:ext uri="{FF2B5EF4-FFF2-40B4-BE49-F238E27FC236}">
                  <a16:creationId xmlns:a16="http://schemas.microsoft.com/office/drawing/2014/main" id="{8C74AEF3-2CC9-47EB-BEFB-C54CDEF602FA}"/>
                </a:ext>
              </a:extLst>
            </xdr:cNvPr>
            <xdr:cNvPicPr/>
          </xdr:nvPicPr>
          <xdr:blipFill>
            <a:blip xmlns:r="http://schemas.openxmlformats.org/officeDocument/2006/relationships" r:embed="rId2"/>
            <a:stretch>
              <a:fillRect/>
            </a:stretch>
          </xdr:blipFill>
          <xdr:spPr>
            <a:xfrm>
              <a:off x="3056041" y="34417869"/>
              <a:ext cx="384939" cy="575462"/>
            </a:xfrm>
            <a:prstGeom prst="rect">
              <a:avLst/>
            </a:prstGeom>
          </xdr:spPr>
        </xdr:pic>
      </mc:Fallback>
    </mc:AlternateContent>
    <xdr:clientData/>
  </xdr:twoCellAnchor>
  <xdr:twoCellAnchor editAs="oneCell">
    <xdr:from>
      <xdr:col>3</xdr:col>
      <xdr:colOff>452260</xdr:colOff>
      <xdr:row>201</xdr:row>
      <xdr:rowOff>116573</xdr:rowOff>
    </xdr:from>
    <xdr:to>
      <xdr:col>3</xdr:col>
      <xdr:colOff>492220</xdr:colOff>
      <xdr:row>202</xdr:row>
      <xdr:rowOff>161296</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BC46B078-34B7-435E-849D-8CEA5D96208D}"/>
                </a:ext>
              </a:extLst>
            </xdr14:cNvPr>
            <xdr14:cNvContentPartPr/>
          </xdr14:nvContentPartPr>
          <xdr14:nvPr macro=""/>
          <xdr14:xfrm>
            <a:off x="3176410" y="34578023"/>
            <a:ext cx="39960" cy="228873"/>
          </xdr14:xfrm>
        </xdr:contentPart>
      </mc:Choice>
      <mc:Fallback xmlns="">
        <xdr:pic>
          <xdr:nvPicPr>
            <xdr:cNvPr id="3" name="Ink 2">
              <a:extLst>
                <a:ext uri="{FF2B5EF4-FFF2-40B4-BE49-F238E27FC236}">
                  <a16:creationId xmlns:a16="http://schemas.microsoft.com/office/drawing/2014/main" id="{BC46B078-34B7-435E-849D-8CEA5D96208D}"/>
                </a:ext>
              </a:extLst>
            </xdr:cNvPr>
            <xdr:cNvPicPr/>
          </xdr:nvPicPr>
          <xdr:blipFill>
            <a:blip xmlns:r="http://schemas.openxmlformats.org/officeDocument/2006/relationships" r:embed="rId4"/>
            <a:stretch>
              <a:fillRect/>
            </a:stretch>
          </xdr:blipFill>
          <xdr:spPr>
            <a:xfrm>
              <a:off x="3167410" y="34568853"/>
              <a:ext cx="57600" cy="246845"/>
            </a:xfrm>
            <a:prstGeom prst="rect">
              <a:avLst/>
            </a:prstGeom>
          </xdr:spPr>
        </xdr:pic>
      </mc:Fallback>
    </mc:AlternateContent>
    <xdr:clientData/>
  </xdr:twoCellAnchor>
  <xdr:twoCellAnchor editAs="oneCell">
    <xdr:from>
      <xdr:col>3</xdr:col>
      <xdr:colOff>326260</xdr:colOff>
      <xdr:row>200</xdr:row>
      <xdr:rowOff>128226</xdr:rowOff>
    </xdr:from>
    <xdr:to>
      <xdr:col>4</xdr:col>
      <xdr:colOff>123820</xdr:colOff>
      <xdr:row>203</xdr:row>
      <xdr:rowOff>158083</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AA79B93C-C7A9-4EC9-9AD0-7AC6BFE00D61}"/>
                </a:ext>
              </a:extLst>
            </xdr14:cNvPr>
            <xdr14:cNvContentPartPr/>
          </xdr14:nvContentPartPr>
          <xdr14:nvPr macro=""/>
          <xdr14:xfrm>
            <a:off x="3050410" y="34418226"/>
            <a:ext cx="407160" cy="582307"/>
          </xdr14:xfrm>
        </xdr:contentPart>
      </mc:Choice>
      <mc:Fallback xmlns="">
        <xdr:pic>
          <xdr:nvPicPr>
            <xdr:cNvPr id="4" name="Ink 3">
              <a:extLst>
                <a:ext uri="{FF2B5EF4-FFF2-40B4-BE49-F238E27FC236}">
                  <a16:creationId xmlns:a16="http://schemas.microsoft.com/office/drawing/2014/main" id="{AA79B93C-C7A9-4EC9-9AD0-7AC6BFE00D61}"/>
                </a:ext>
              </a:extLst>
            </xdr:cNvPr>
            <xdr:cNvPicPr/>
          </xdr:nvPicPr>
          <xdr:blipFill>
            <a:blip xmlns:r="http://schemas.openxmlformats.org/officeDocument/2006/relationships" r:embed="rId6"/>
            <a:stretch>
              <a:fillRect/>
            </a:stretch>
          </xdr:blipFill>
          <xdr:spPr>
            <a:xfrm>
              <a:off x="3045217" y="34409229"/>
              <a:ext cx="417339" cy="599942"/>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167640</xdr:colOff>
      <xdr:row>14</xdr:row>
      <xdr:rowOff>53340</xdr:rowOff>
    </xdr:to>
    <xdr:graphicFrame macro="">
      <xdr:nvGraphicFramePr>
        <xdr:cNvPr id="2" name="Chart 1">
          <a:extLst>
            <a:ext uri="{FF2B5EF4-FFF2-40B4-BE49-F238E27FC236}">
              <a16:creationId xmlns:a16="http://schemas.microsoft.com/office/drawing/2014/main" id="{945B8AC0-7DB4-42D8-B284-0E9BEA4F3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175260</xdr:colOff>
      <xdr:row>0</xdr:row>
      <xdr:rowOff>0</xdr:rowOff>
    </xdr:from>
    <xdr:to>
      <xdr:col>12</xdr:col>
      <xdr:colOff>7620</xdr:colOff>
      <xdr:row>14</xdr:row>
      <xdr:rowOff>38100</xdr:rowOff>
    </xdr:to>
    <xdr:graphicFrame macro="">
      <xdr:nvGraphicFramePr>
        <xdr:cNvPr id="3" name="Chart 2">
          <a:extLst>
            <a:ext uri="{FF2B5EF4-FFF2-40B4-BE49-F238E27FC236}">
              <a16:creationId xmlns:a16="http://schemas.microsoft.com/office/drawing/2014/main" id="{E603165D-035C-4500-A6EC-64422EC1F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14</xdr:row>
      <xdr:rowOff>60961</xdr:rowOff>
    </xdr:from>
    <xdr:to>
      <xdr:col>2</xdr:col>
      <xdr:colOff>502920</xdr:colOff>
      <xdr:row>24</xdr:row>
      <xdr:rowOff>167641</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7E2B0AC2-1C5E-457F-89BE-89F884F030A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2621281"/>
              <a:ext cx="1722120" cy="1935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518160</xdr:colOff>
      <xdr:row>14</xdr:row>
      <xdr:rowOff>60961</xdr:rowOff>
    </xdr:from>
    <xdr:to>
      <xdr:col>5</xdr:col>
      <xdr:colOff>518160</xdr:colOff>
      <xdr:row>25</xdr:row>
      <xdr:rowOff>15241</xdr:rowOff>
    </xdr:to>
    <mc:AlternateContent xmlns:mc="http://schemas.openxmlformats.org/markup-compatibility/2006" xmlns:a14="http://schemas.microsoft.com/office/drawing/2010/main">
      <mc:Choice Requires="a14">
        <xdr:graphicFrame macro="">
          <xdr:nvGraphicFramePr>
            <xdr:cNvPr id="5" name="Sales Rep 1">
              <a:extLst>
                <a:ext uri="{FF2B5EF4-FFF2-40B4-BE49-F238E27FC236}">
                  <a16:creationId xmlns:a16="http://schemas.microsoft.com/office/drawing/2014/main" id="{05271ED6-1438-4B8A-99B7-167B64ACBA98}"/>
                </a:ext>
              </a:extLst>
            </xdr:cNvPr>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mlns="">
        <xdr:sp macro="" textlink="">
          <xdr:nvSpPr>
            <xdr:cNvPr id="0" name=""/>
            <xdr:cNvSpPr>
              <a:spLocks noTextEdit="1"/>
            </xdr:cNvSpPr>
          </xdr:nvSpPr>
          <xdr:spPr>
            <a:xfrm>
              <a:off x="1737360" y="2621281"/>
              <a:ext cx="1828800" cy="1965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175260</xdr:rowOff>
    </xdr:from>
    <xdr:to>
      <xdr:col>3</xdr:col>
      <xdr:colOff>0</xdr:colOff>
      <xdr:row>38</xdr:row>
      <xdr:rowOff>81915</xdr:rowOff>
    </xdr:to>
    <mc:AlternateContent xmlns:mc="http://schemas.openxmlformats.org/markup-compatibility/2006">
      <mc:Choice xmlns:a14="http://schemas.microsoft.com/office/drawing/2010/main" Requires="a14">
        <xdr:graphicFrame macro="">
          <xdr:nvGraphicFramePr>
            <xdr:cNvPr id="6" name="Customer 1">
              <a:extLst>
                <a:ext uri="{FF2B5EF4-FFF2-40B4-BE49-F238E27FC236}">
                  <a16:creationId xmlns:a16="http://schemas.microsoft.com/office/drawing/2014/main" id="{0CB86105-444F-45AE-ADCF-1E2D6492C31F}"/>
                </a:ext>
              </a:extLst>
            </xdr:cNvPr>
            <xdr:cNvGraphicFramePr/>
          </xdr:nvGraphicFramePr>
          <xdr:xfrm>
            <a:off x="0" y="0"/>
            <a:ext cx="0" cy="0"/>
          </xdr:xfrm>
          <a:graphic>
            <a:graphicData uri="http://schemas.microsoft.com/office/drawing/2010/slicer">
              <sle:slicer xmlns:sle="http://schemas.microsoft.com/office/drawing/2010/slicer" name="Customer 1"/>
            </a:graphicData>
          </a:graphic>
        </xdr:graphicFrame>
      </mc:Choice>
      <mc:Fallback>
        <xdr:sp macro="" textlink="">
          <xdr:nvSpPr>
            <xdr:cNvPr id="0" name=""/>
            <xdr:cNvSpPr>
              <a:spLocks noTextEdit="1"/>
            </xdr:cNvSpPr>
          </xdr:nvSpPr>
          <xdr:spPr>
            <a:xfrm>
              <a:off x="0" y="4564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518160</xdr:colOff>
      <xdr:row>14</xdr:row>
      <xdr:rowOff>38100</xdr:rowOff>
    </xdr:from>
    <xdr:to>
      <xdr:col>13</xdr:col>
      <xdr:colOff>213360</xdr:colOff>
      <xdr:row>25</xdr:row>
      <xdr:rowOff>167640</xdr:rowOff>
    </xdr:to>
    <xdr:graphicFrame macro="">
      <xdr:nvGraphicFramePr>
        <xdr:cNvPr id="7" name="Chart 6">
          <a:extLst>
            <a:ext uri="{FF2B5EF4-FFF2-40B4-BE49-F238E27FC236}">
              <a16:creationId xmlns:a16="http://schemas.microsoft.com/office/drawing/2014/main" id="{175639E0-7A34-4D76-B152-E3B146963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0</xdr:colOff>
      <xdr:row>2</xdr:row>
      <xdr:rowOff>0</xdr:rowOff>
    </xdr:from>
    <xdr:to>
      <xdr:col>17</xdr:col>
      <xdr:colOff>289560</xdr:colOff>
      <xdr:row>9</xdr:row>
      <xdr:rowOff>91440</xdr:rowOff>
    </xdr:to>
    <mc:AlternateContent xmlns:mc="http://schemas.openxmlformats.org/markup-compatibility/2006">
      <mc:Choice xmlns:tsle="http://schemas.microsoft.com/office/drawing/2012/timeslicer" Requires="tsle">
        <xdr:graphicFrame macro="">
          <xdr:nvGraphicFramePr>
            <xdr:cNvPr id="9" name="Date">
              <a:extLst>
                <a:ext uri="{FF2B5EF4-FFF2-40B4-BE49-F238E27FC236}">
                  <a16:creationId xmlns:a16="http://schemas.microsoft.com/office/drawing/2014/main" id="{0D77924D-A444-439D-A284-9BDE68552695}"/>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315200" y="36576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1T11:50:44.033"/>
    </inkml:context>
    <inkml:brush xml:id="br0">
      <inkml:brushProperty name="width" value="0.05" units="cm"/>
      <inkml:brushProperty name="height" value="0.05" units="cm"/>
    </inkml:brush>
  </inkml:definitions>
  <inkml:trace contextRef="#ctx0" brushRef="#br0">66 140 6259,'0'-2'372,"0"1"-269,0 1-1,1-1 0,-1 1 0,0-1 1,0 1-1,0-1 0,1 1 0,-1-1 1,0 1-1,0-1 0,0 1 1,-1-1-1,1 1 0,0-1 0,0 1 1,0-1-1,-1 1 0,1-1 0,0 1 1,-1-1-1,1 1 0,-1-1 1,1 1-1,-1 0 0,1-1 0,-1 1 1,0-1-1,1 1 0,-1 0 1,0-1-1,0 1 0,1 0 0,-1-1 1,0 1-1,0 0 0,0 0 0,1 0 1,-1-1-1,-2 1 0,-9-1 341,12 1-429,-1 0 0,0 0 0,0 0 0,0 0 0,1 0 1,-1 0-1,0 0 0,0 0 0,0 0 0,1 0 1,-1 0-1,0 0 0,0 0 0,1 0 0,-1 0 1,0 0-1,0 0 0,1 0 0,-1 1 0,0-1 0,1 0 1,-1 0-1,0 1 0,1-1 0,-1 0 0,0 1 1,1-1-1,-1 0 0,1 1 0,-1-1 0,1 0 0,0 1 1,-1-1-1,1 0 0,-1 1 0,1-1 0,0 1 1,0-1-1,0 1 0,-1-1 0,1 0 0,0 1 0,0-1 1,0 1-1,0-1 0,0 1 0,0 0 0,-6 24 51,2 1 0,2-1 0,5 43-1,0-9-48,13 334 30,18 28-12,-30-310 3,10 108 196,-12-172-166,-2-27-108,0-16-56,0-6-72,-2-70-371,1-48-5566,6 79 522</inkml:trace>
  <inkml:trace contextRef="#ctx0" brushRef="#br0" timeOffset="1">5 75 5715,'1'1'196,"0"0"1,-1 0 0,1 0-1,0 0 1,0 0 0,1 0 0,-1 0-1,0 0 1,0-1 0,1 1-1,-1 0 1,1-1 0,-1 1 0,1 0-1,-1-1 1,1 1 0,0-1-1,-1 0 1,1 1 0,0-1 0,0 0-1,0 1 1,-1-1 0,1 0-1,0 0 1,4 0 0,58 3 265,51-2-162,-18 0-242,-1-1 1,0-3-1,190-21 1,-233 17-49,1 1 0,1 1 0,0 2 0,0 1 1,97 4-1,-151-2-10,157 4 7,-141-5-6,1 0 1,-1 0-1,0-1 1,0 0-1,0-1 1,0 0-1,16-4 1,-14 2 1,0 0 1,1 0 0,0 2-1,0-1 1,0 1 0,1 1-1,33-2 1,-34 5 547,-19 7 390,-2 5-1102,-6 247 481,-7-133-266,0 1-14,28 253 26,-7-332-57,21 56-1,-14-62-8,-4 0 0,1 45-1,-11-63 5,1 1-1,3-1 0,1 1 0,23 48 0,-21-56-8,-7-15 3,1 0 0,-1 0 0,1 0 0,1 0 0,-1 0 0,1-1 0,0 1 0,0 0 0,0-1 0,1 1 0,-1-1-1,6 5 1,-23-14 27,-1 0-1,-1 1 0,1 0 0,-2 1 0,0 0 0,0 1 0,0 0 1,-1 0-1,-30-3 0,-195-16-60,-290-10-90,496 31 126,-191-5-218,207 7 155,-1 1 1,1 0 0,0 1-1,0 1 1,0-1 0,0 2-1,-39 9 1,29-3 46,1 1 0,-39 17 0,69-28 18,0 0 0,1 1 1,-1-1-1,0 0 0,0 1 0,0-1 1,1 1-1,-1-1 0,0 1 1,1-1-1,-1 1 0,1-1 0,-1 1 1,1-1-1,-1 1 0,1-1 1,0 1-1,-1-1 0,1 1 0,0 0 1,0-1-1,0 1 0,0-1 1,0 1-1,0 0 0,0-1 0,0 1 1,0 0-1,1 0 1,1 1-1,-1-1 1,0 0-1,1 0 1,-1 0 0,1 1-1,0-1 1,-1 0-1,1 0 1,0 0 0,4 1-1,70 20-5,-66-20-3,-6-1 83,9 2-1296,-12-3 1074,-1 0 0,1-1 0,-1 1-1,0 0 1,1 0 0,-1 0 0,0 0-1,1 0 1,-1 0 0,0-1-1,1 1 1,-1 0 0,0 0 0,0 0-1,1 0 1,-1-1 0,0 1 0,0 0-1,1 0 1,-1 0 0,0-1 0,0 1-1,0 0 1,0 0 0,0 0-1,0-1 1,0 1 0,0 0 0,0 0-1,0-1 1,0 1 0,0 0 0,0 0-1,0-1 1,0 1 0,0-10-6829</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1T11:50:44.035"/>
    </inkml:context>
    <inkml:brush xml:id="br0">
      <inkml:brushProperty name="width" value="0.05" units="cm"/>
      <inkml:brushProperty name="height" value="0.05" units="cm"/>
    </inkml:brush>
  </inkml:definitions>
  <inkml:trace contextRef="#ctx0" brushRef="#br0">70 5 5619,'-1'0'177,"0"0"1,0 0-1,0 1 1,1-1 0,-1 0-1,0 0 1,0 0 0,0 1-1,1-1 1,-1 0 0,0 1-1,0-1 1,1 1-1,-1-1 1,0 1 0,1-1-1,-1 1 1,1-1 0,-1 1-1,1 0 1,-1-1 0,1 1-1,-1 1 1,-1 1-42,1-1-1,0 1 1,0 0 0,1-1 0,-1 1-1,1 0 1,-1 3 0,0 4-106,1 0 0,1 0 0,2 14 0,46 329 119,-36-178-2,-45-642 1515,30 452-1610,0-1-1,-1 1 1,0 0 0,-2 0-1,1 1 1,-2-1 0,-13-24-1,19 38-55,0 0-1,-1 1 1,1-1-1,0 0 1,-1 1-1,1-1 0,-1 1 1,1-1-1,-1 0 1,1 1-1,-1-1 1,1 1-1,-1-1 0,0 1 1,1 0-1,-1-1 1,0 1-1,1-1 0,-1 1 1,0 0-1,1 0 1,-1 0-1,0-1 1,0 1-1,1 0 0,-1 0 1,0 0-1,0 0 1,1 0-1,-2 0 1,1 1-164,0 0 0,0-1 1,0 1-1,0 0 1,1-1-1,-1 1 1,0 0-1,1 0 1,-1 0-1,0 0 1,1-1-1,-1 1 0,1 0 1,0 0-1,-1 0 1,1 0-1,0 0 1,-1 0-1,1 0 1,0 2-1,-1 6-3476,-2 1-2511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1T11:50:44.036"/>
    </inkml:context>
    <inkml:brush xml:id="br0">
      <inkml:brushProperty name="width" value="0.05" units="cm"/>
      <inkml:brushProperty name="height" value="0.05" units="cm"/>
    </inkml:brush>
  </inkml:definitions>
  <inkml:trace contextRef="#ctx0" brushRef="#br0">144 179 1153,'-21'-15'7715,"4"6"-6038,8 13-916,5 22-616,4-10-55,-35 145 108,17-94-143,-4 99-1,43 324-6,-18-400-29,-4 81 10,-6-99-9,5-29 18,-21 74 0,14-78 213,9-38-200,0-1-1,0 0 12,0 0 4,5-2 3,0 1 0,0-1 0,-1 0 0,0 0 0,1 0 0,-1 0 0,-1-1 0,6-3 0,4-2-7,5 0-51,1 0-1,0 0 0,1 1 0,1 0 1,0 1-1,0 0 0,1 1 0,0 0 1,1 2-1,-1-1 0,26-1 0,30 0 4,152 0-1,-230 5-13,76 3 104,-1 1 0,0 3 1,87 14-1,48 5 71,-86-18-2,2-3-1,127-6 1,-101 0 88,-148 1-257,0 0 0,0 0 0,0-1-1,1 1 1,-1-1 0,0 1 0,0-1 0,-1 0-1,1 0 1,0 0 0,0 0 0,-1-1 0,4 0-1,-1 1 11,-4 0 2,-2-1 0,0 2 0,0 0 0,-6-21 32,-52-130-246,12-2 1,-14-164 0,50 192 200,-30-159 12,-16 39 76,51 228-69,1 0 0,0-28 1,3 44-10,0 0-13,0 0 0,0 0 0,0 0 0,0 0 1,0 0-1,0 0 0,1 0 0,-1 0 0,1-1 0,-1 1 0,1 0 0,0 0 1,0 0-1,0-1 0,0 1 0,0 0 0,0 0 0,1 0 0,0-2 1,-1-3-1,-3-8 2,-7-39-20,9 49 15,1 1 0,-1 0 0,0-1-1,-1 1 1,0 0 0,1-1 0,-2 1 0,1 0 0,-1 0 0,0 0 0,0 0 0,0 0 0,0 0 0,-1 1 0,0-1 0,0 1 0,0-1 0,-1 1 0,0 0 0,1 0 0,-1 0 0,0 0 0,0 1 0,-1-1 0,1 1 0,-7-2 0,-6 0-13,0-1 1,0 1 0,-1 1-1,0 0 1,0 0 0,-33 0-1,7 2 4,-398 8 108,371-4-75,1 2 1,0 2-1,1 1 0,-77 17 0,-123 32-139,269-58 61,1 0 0,-1 1 0,0-1 0,0 0 1,0 0-1,0 0 0,1 0 0,-1 0 0,0 1 0,0-1 0,0 0 0,0 0 0,0 0 0,0 0 0,1-1 0,-1 1 0,0 0 0,0 0 0,0 0 0,0 0 0,0 0 0,1-1 0,-1 1 1,0 0-1,0 0 0,1-1 0,-1 1 0,0 0 0,-1-1 0,-4-15-5309,5 14 4927,1-12-6417</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PARNA BANIK" refreshedDate="45123.053446874997" createdVersion="8" refreshedVersion="8" minRefreshableVersion="3" recordCount="190" xr:uid="{AF9F5C89-C8BE-44E3-8FB7-53DA4675D8B3}">
  <cacheSource type="worksheet">
    <worksheetSource name="sales_data"/>
  </cacheSource>
  <cacheFields count="11">
    <cacheField name="Date" numFmtId="14">
      <sharedItems containsSemiMixedTypes="0" containsNonDate="0" containsDate="1" containsString="0" minDate="2005-03-01T00:00:00" maxDate="2016-07-11T00:00:00" count="167">
        <d v="2006-12-23T00:00:00"/>
        <d v="2005-11-06T00:00:00"/>
        <d v="2005-09-06T00:00:00"/>
        <d v="2006-12-08T00:00:00"/>
        <d v="2006-02-21T00:00:00"/>
        <d v="2006-05-07T00:00:00"/>
        <d v="2005-07-18T00:00:00"/>
        <d v="2005-07-06T00:00:00"/>
        <d v="2005-04-14T00:00:00"/>
        <d v="2006-04-09T00:00:00"/>
        <d v="2007-01-05T00:00:00"/>
        <d v="2006-05-18T00:00:00"/>
        <d v="2005-07-26T00:00:00"/>
        <d v="2007-02-18T00:00:00"/>
        <d v="2006-03-02T00:00:00"/>
        <d v="2006-08-28T00:00:00"/>
        <d v="2006-09-30T00:00:00"/>
        <d v="2007-01-16T00:00:00"/>
        <d v="2005-10-16T00:00:00"/>
        <d v="2005-03-13T00:00:00"/>
        <d v="2005-09-11T00:00:00"/>
        <d v="2006-11-20T00:00:00"/>
        <d v="2005-12-23T00:00:00"/>
        <d v="2005-05-13T00:00:00"/>
        <d v="2006-11-27T00:00:00"/>
        <d v="2006-05-01T00:00:00"/>
        <d v="2005-09-05T00:00:00"/>
        <d v="2005-06-09T00:00:00"/>
        <d v="2006-01-25T00:00:00"/>
        <d v="2006-06-16T00:00:00"/>
        <d v="2007-01-08T00:00:00"/>
        <d v="2005-08-02T00:00:00"/>
        <d v="2006-11-13T00:00:00"/>
        <d v="2006-07-27T00:00:00"/>
        <d v="2006-11-09T00:00:00"/>
        <d v="2006-10-18T00:00:00"/>
        <d v="2005-06-01T00:00:00"/>
        <d v="2006-04-28T00:00:00"/>
        <d v="2006-12-22T00:00:00"/>
        <d v="2005-11-23T00:00:00"/>
        <d v="2006-07-25T00:00:00"/>
        <d v="2006-04-24T00:00:00"/>
        <d v="2006-07-23T00:00:00"/>
        <d v="2006-12-29T00:00:00"/>
        <d v="2005-10-20T00:00:00"/>
        <d v="2006-03-19T00:00:00"/>
        <d v="2005-10-02T00:00:00"/>
        <d v="2006-01-08T00:00:00"/>
        <d v="2005-03-30T00:00:00"/>
        <d v="2006-02-05T00:00:00"/>
        <d v="2005-03-08T00:00:00"/>
        <d v="2006-07-28T00:00:00"/>
        <d v="2006-10-12T00:00:00"/>
        <d v="2006-07-14T00:00:00"/>
        <d v="2005-09-22T00:00:00"/>
        <d v="2005-12-08T00:00:00"/>
        <d v="2006-07-16T00:00:00"/>
        <d v="2005-07-19T00:00:00"/>
        <d v="2005-09-21T00:00:00"/>
        <d v="2006-12-03T00:00:00"/>
        <d v="2005-07-21T00:00:00"/>
        <d v="2005-11-09T00:00:00"/>
        <d v="2005-09-27T00:00:00"/>
        <d v="2006-06-28T00:00:00"/>
        <d v="2006-05-29T00:00:00"/>
        <d v="2006-03-15T00:00:00"/>
        <d v="2005-07-27T00:00:00"/>
        <d v="2005-10-11T00:00:00"/>
        <d v="2006-09-10T00:00:00"/>
        <d v="2006-12-04T00:00:00"/>
        <d v="2006-12-02T00:00:00"/>
        <d v="2005-06-23T00:00:00"/>
        <d v="2005-04-17T00:00:00"/>
        <d v="2006-07-05T00:00:00"/>
        <d v="2006-06-01T00:00:00"/>
        <d v="2005-03-05T00:00:00"/>
        <d v="2005-07-12T00:00:00"/>
        <d v="2006-04-01T00:00:00"/>
        <d v="2005-06-11T00:00:00"/>
        <d v="2006-03-20T00:00:00"/>
        <d v="2006-11-02T00:00:00"/>
        <d v="2005-08-20T00:00:00"/>
        <d v="2006-07-13T00:00:00"/>
        <d v="2005-12-24T00:00:00"/>
        <d v="2006-05-16T00:00:00"/>
        <d v="2005-08-22T00:00:00"/>
        <d v="2005-12-01T00:00:00"/>
        <d v="2005-04-11T00:00:00"/>
        <d v="2006-05-19T00:00:00"/>
        <d v="2005-06-19T00:00:00"/>
        <d v="2007-02-02T00:00:00"/>
        <d v="2005-12-05T00:00:00"/>
        <d v="2006-04-04T00:00:00"/>
        <d v="2005-10-08T00:00:00"/>
        <d v="2007-02-19T00:00:00"/>
        <d v="2005-11-30T00:00:00"/>
        <d v="2005-03-24T00:00:00"/>
        <d v="2006-01-19T00:00:00"/>
        <d v="2005-03-01T00:00:00"/>
        <d v="2006-09-27T00:00:00"/>
        <d v="2005-07-25T00:00:00"/>
        <d v="2005-05-26T00:00:00"/>
        <d v="2006-04-21T00:00:00"/>
        <d v="2005-08-26T00:00:00"/>
        <d v="2005-06-16T00:00:00"/>
        <d v="2005-07-03T00:00:00"/>
        <d v="2005-03-03T00:00:00"/>
        <d v="2006-08-29T00:00:00"/>
        <d v="2005-10-27T00:00:00"/>
        <d v="2006-01-11T00:00:00"/>
        <d v="2006-10-15T00:00:00"/>
        <d v="2006-02-15T00:00:00"/>
        <d v="2006-02-28T00:00:00"/>
        <d v="2005-05-16T00:00:00"/>
        <d v="2006-06-25T00:00:00"/>
        <d v="2005-07-31T00:00:00"/>
        <d v="2005-12-12T00:00:00"/>
        <d v="2006-12-19T00:00:00"/>
        <d v="2006-02-17T00:00:00"/>
        <d v="2005-11-17T00:00:00"/>
        <d v="2005-08-05T00:00:00"/>
        <d v="2007-01-31T00:00:00"/>
        <d v="2006-09-04T00:00:00"/>
        <d v="2005-11-19T00:00:00"/>
        <d v="2005-10-31T00:00:00"/>
        <d v="2005-05-27T00:00:00"/>
        <d v="2005-04-19T00:00:00"/>
        <d v="2005-10-28T00:00:00"/>
        <d v="2007-02-08T00:00:00"/>
        <d v="2006-04-03T00:00:00"/>
        <d v="2005-12-06T00:00:00"/>
        <d v="2006-11-26T00:00:00"/>
        <d v="2006-08-07T00:00:00"/>
        <d v="2007-02-23T00:00:00"/>
        <d v="2006-02-11T00:00:00"/>
        <d v="2005-06-10T00:00:00"/>
        <d v="2006-08-04T00:00:00"/>
        <d v="2007-01-04T00:00:00"/>
        <d v="2006-01-05T00:00:00"/>
        <d v="2006-08-01T00:00:00"/>
        <d v="2006-07-11T00:00:00"/>
        <d v="2006-01-12T00:00:00"/>
        <d v="2005-12-04T00:00:00"/>
        <d v="2006-11-14T00:00:00"/>
        <d v="2007-01-19T00:00:00"/>
        <d v="2006-11-12T00:00:00"/>
        <d v="2006-04-30T00:00:00"/>
        <d v="2005-07-29T00:00:00"/>
        <d v="2006-03-29T00:00:00"/>
        <d v="2005-05-14T00:00:00"/>
        <d v="2006-05-15T00:00:00"/>
        <d v="2006-11-03T00:00:00"/>
        <d v="2005-10-01T00:00:00"/>
        <d v="2007-01-06T00:00:00"/>
        <d v="2005-10-19T00:00:00"/>
        <d v="2006-09-06T00:00:00"/>
        <d v="2006-04-20T00:00:00"/>
        <d v="2006-02-13T00:00:00"/>
        <d v="2006-03-09T00:00:00"/>
        <d v="2006-06-04T00:00:00"/>
        <d v="2006-01-03T00:00:00"/>
        <d v="2005-08-28T00:00:00"/>
        <d v="2006-07-30T00:00:00"/>
        <d v="2007-02-05T00:00:00"/>
        <d v="2006-10-09T00:00:00"/>
        <d v="2005-03-09T00:00:00"/>
        <d v="2016-07-10T00:00:00"/>
      </sharedItems>
      <fieldGroup par="10"/>
    </cacheField>
    <cacheField name="Region" numFmtId="0">
      <sharedItems count="6">
        <s v="SouthEast"/>
        <s v="MidWest"/>
        <s v="NorthEast"/>
        <s v="North"/>
        <s v="West"/>
        <s v="Kolkata"/>
      </sharedItems>
    </cacheField>
    <cacheField name="Sales Rep" numFmtId="0">
      <sharedItems count="9">
        <s v="Troung"/>
        <s v="Chin"/>
        <s v="Steven"/>
        <s v="Jon"/>
        <s v="Rhonda"/>
        <s v="Jeri"/>
        <s v="Sheliadawn"/>
        <s v="Luke"/>
        <s v="Kolkata"/>
      </sharedItems>
    </cacheField>
    <cacheField name="Customer" numFmtId="0">
      <sharedItems count="15">
        <s v="Amazon.com"/>
        <s v="Google"/>
        <s v="Nature Company"/>
        <s v="Office Depot"/>
        <s v="Peet's Coffee"/>
        <s v="Sherman Williams"/>
        <s v="Solar and Wind Inc."/>
        <s v="The Economist"/>
        <s v="Whole Foods"/>
        <s v="Yahoo"/>
        <s v="Costco"/>
        <s v="ExcelIsVeryFun.com"/>
        <s v="Home Depot"/>
        <s v="McLendon's Hardware"/>
        <s v="Kolkata"/>
      </sharedItems>
    </cacheField>
    <cacheField name="Product" numFmtId="0">
      <sharedItems/>
    </cacheField>
    <cacheField name="Price" numFmtId="164">
      <sharedItems containsSemiMixedTypes="0" containsString="0" containsNumber="1" containsInteger="1" minValue="14" maxValue="100"/>
    </cacheField>
    <cacheField name="Units" numFmtId="0">
      <sharedItems containsSemiMixedTypes="0" containsString="0" containsNumber="1" containsInteger="1" minValue="2" maxValue="6000"/>
    </cacheField>
    <cacheField name="COGS" numFmtId="164">
      <sharedItems containsSemiMixedTypes="0" containsString="0" containsNumber="1" minValue="18.059999999999999" maxValue="10682.375"/>
    </cacheField>
    <cacheField name="Sales" numFmtId="164">
      <sharedItems containsSemiMixedTypes="0" containsString="0" containsNumber="1" containsInteger="1" minValue="42" maxValue="12100"/>
    </cacheField>
    <cacheField name="Gross Profit" numFmtId="164">
      <sharedItems containsSemiMixedTypes="0" containsString="0" containsNumber="1" minValue="18.899999999999999" maxValue="6178.41"/>
    </cacheField>
    <cacheField name="Months (Date)" numFmtId="0" databaseField="0">
      <fieldGroup base="0">
        <rangePr groupBy="months" startDate="2005-03-01T00:00:00" endDate="2016-07-11T00:00:00"/>
        <groupItems count="14">
          <s v="&lt;01-03-2005"/>
          <s v="Jan"/>
          <s v="Feb"/>
          <s v="Mar"/>
          <s v="Apr"/>
          <s v="May"/>
          <s v="Jun"/>
          <s v="Jul"/>
          <s v="Aug"/>
          <s v="Sep"/>
          <s v="Oct"/>
          <s v="Nov"/>
          <s v="Dec"/>
          <s v="&gt;11-07-2016"/>
        </groupItems>
      </fieldGroup>
    </cacheField>
  </cacheFields>
  <extLst>
    <ext xmlns:x14="http://schemas.microsoft.com/office/spreadsheetml/2009/9/main" uri="{725AE2AE-9491-48be-B2B4-4EB974FC3084}">
      <x14:pivotCacheDefinition pivotCacheId="706331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
  <r>
    <x v="0"/>
    <x v="0"/>
    <x v="0"/>
    <x v="0"/>
    <s v="Bellen"/>
    <n v="21"/>
    <n v="399"/>
    <n v="4943.6099999999997"/>
    <n v="8379"/>
    <n v="3435.39"/>
  </r>
  <r>
    <x v="1"/>
    <x v="0"/>
    <x v="1"/>
    <x v="1"/>
    <s v="Regal"/>
    <n v="15"/>
    <n v="115"/>
    <n v="1173"/>
    <n v="1725"/>
    <n v="552"/>
  </r>
  <r>
    <x v="2"/>
    <x v="0"/>
    <x v="1"/>
    <x v="2"/>
    <s v="Carlota"/>
    <n v="22"/>
    <n v="17"/>
    <n v="254.32"/>
    <n v="374"/>
    <n v="119.68"/>
  </r>
  <r>
    <x v="3"/>
    <x v="0"/>
    <x v="2"/>
    <x v="3"/>
    <s v="Deuce"/>
    <n v="25"/>
    <n v="476"/>
    <n v="10472"/>
    <n v="11900"/>
    <n v="1428"/>
  </r>
  <r>
    <x v="4"/>
    <x v="0"/>
    <x v="3"/>
    <x v="4"/>
    <s v="SunSpot"/>
    <n v="16"/>
    <n v="429"/>
    <n v="3775.2"/>
    <n v="6864"/>
    <n v="3088.8"/>
  </r>
  <r>
    <x v="5"/>
    <x v="0"/>
    <x v="4"/>
    <x v="5"/>
    <s v="Sunset"/>
    <n v="21"/>
    <n v="407"/>
    <n v="3675.21"/>
    <n v="8547"/>
    <n v="4871.79"/>
  </r>
  <r>
    <x v="6"/>
    <x v="0"/>
    <x v="2"/>
    <x v="6"/>
    <s v="Regal"/>
    <n v="15"/>
    <n v="336"/>
    <n v="4712.3999999999996"/>
    <n v="5040"/>
    <n v="327.59999999999945"/>
  </r>
  <r>
    <x v="7"/>
    <x v="0"/>
    <x v="0"/>
    <x v="6"/>
    <s v="Aspen"/>
    <n v="14"/>
    <n v="278"/>
    <n v="2296.2800000000002"/>
    <n v="3892"/>
    <n v="1595.72"/>
  </r>
  <r>
    <x v="8"/>
    <x v="0"/>
    <x v="3"/>
    <x v="6"/>
    <s v="Sunshine"/>
    <n v="19"/>
    <n v="184"/>
    <n v="1293.52"/>
    <n v="3496"/>
    <n v="2202.48"/>
  </r>
  <r>
    <x v="9"/>
    <x v="0"/>
    <x v="5"/>
    <x v="6"/>
    <s v="Deuce"/>
    <n v="25"/>
    <n v="12"/>
    <n v="204"/>
    <n v="300"/>
    <n v="96"/>
  </r>
  <r>
    <x v="10"/>
    <x v="0"/>
    <x v="3"/>
    <x v="7"/>
    <s v="Deuce"/>
    <n v="25"/>
    <n v="484"/>
    <n v="10648"/>
    <n v="12100"/>
    <n v="1452"/>
  </r>
  <r>
    <x v="11"/>
    <x v="0"/>
    <x v="1"/>
    <x v="7"/>
    <s v="Quad"/>
    <n v="24"/>
    <n v="234"/>
    <n v="3313.44"/>
    <n v="5616"/>
    <n v="2302.56"/>
  </r>
  <r>
    <x v="12"/>
    <x v="0"/>
    <x v="2"/>
    <x v="7"/>
    <s v="Sunshine"/>
    <n v="19"/>
    <n v="32"/>
    <n v="273.60000000000002"/>
    <n v="608"/>
    <n v="334.4"/>
  </r>
  <r>
    <x v="13"/>
    <x v="0"/>
    <x v="6"/>
    <x v="8"/>
    <s v="Quad"/>
    <n v="24"/>
    <n v="348"/>
    <n v="4593.6000000000004"/>
    <n v="8352"/>
    <n v="3758.4"/>
  </r>
  <r>
    <x v="14"/>
    <x v="0"/>
    <x v="4"/>
    <x v="8"/>
    <s v="Carlota"/>
    <n v="22"/>
    <n v="283"/>
    <n v="2801.7"/>
    <n v="6226"/>
    <n v="3424.3"/>
  </r>
  <r>
    <x v="15"/>
    <x v="0"/>
    <x v="4"/>
    <x v="8"/>
    <s v="Sunshine"/>
    <n v="19"/>
    <n v="326"/>
    <n v="3406.7"/>
    <n v="6194"/>
    <n v="2787.3"/>
  </r>
  <r>
    <x v="16"/>
    <x v="0"/>
    <x v="3"/>
    <x v="8"/>
    <s v="SunSpot"/>
    <n v="16"/>
    <n v="214"/>
    <n v="1540.8"/>
    <n v="3424"/>
    <n v="1883.2"/>
  </r>
  <r>
    <x v="17"/>
    <x v="0"/>
    <x v="0"/>
    <x v="9"/>
    <s v="Sunshine"/>
    <n v="19"/>
    <n v="161"/>
    <n v="1682.45"/>
    <n v="3059"/>
    <n v="1376.55"/>
  </r>
  <r>
    <x v="18"/>
    <x v="0"/>
    <x v="6"/>
    <x v="9"/>
    <s v="Deuce"/>
    <n v="25"/>
    <n v="115"/>
    <n v="2156.25"/>
    <n v="2875"/>
    <n v="718.75"/>
  </r>
  <r>
    <x v="19"/>
    <x v="0"/>
    <x v="0"/>
    <x v="9"/>
    <s v="Regal"/>
    <n v="15"/>
    <n v="161"/>
    <n v="1038.45"/>
    <n v="2415"/>
    <n v="1376.55"/>
  </r>
  <r>
    <x v="20"/>
    <x v="0"/>
    <x v="0"/>
    <x v="9"/>
    <s v="Quad"/>
    <n v="24"/>
    <n v="19"/>
    <n v="196.08"/>
    <n v="456"/>
    <n v="259.92"/>
  </r>
  <r>
    <x v="21"/>
    <x v="1"/>
    <x v="3"/>
    <x v="0"/>
    <s v="Carlota"/>
    <n v="22"/>
    <n v="238"/>
    <n v="3560.48"/>
    <n v="5236"/>
    <n v="1675.52"/>
  </r>
  <r>
    <x v="22"/>
    <x v="1"/>
    <x v="1"/>
    <x v="10"/>
    <s v="Aspen"/>
    <n v="14"/>
    <n v="407"/>
    <n v="3361.82"/>
    <n v="5698"/>
    <n v="2336.1799999999998"/>
  </r>
  <r>
    <x v="23"/>
    <x v="1"/>
    <x v="1"/>
    <x v="10"/>
    <s v="Quad"/>
    <n v="24"/>
    <n v="157"/>
    <n v="1620.24"/>
    <n v="3768"/>
    <n v="2147.7600000000002"/>
  </r>
  <r>
    <x v="24"/>
    <x v="1"/>
    <x v="3"/>
    <x v="10"/>
    <s v="Bellen"/>
    <n v="21"/>
    <n v="52"/>
    <n v="404.04"/>
    <n v="1092"/>
    <n v="687.96"/>
  </r>
  <r>
    <x v="25"/>
    <x v="1"/>
    <x v="6"/>
    <x v="11"/>
    <s v="Regal"/>
    <n v="15"/>
    <n v="327"/>
    <n v="2697.75"/>
    <n v="4905"/>
    <n v="2207.25"/>
  </r>
  <r>
    <x v="26"/>
    <x v="1"/>
    <x v="0"/>
    <x v="11"/>
    <s v="Aspen"/>
    <n v="14"/>
    <n v="149"/>
    <n v="1209.8800000000001"/>
    <n v="2086"/>
    <n v="876.12"/>
  </r>
  <r>
    <x v="27"/>
    <x v="1"/>
    <x v="4"/>
    <x v="1"/>
    <s v="Sunset"/>
    <n v="21"/>
    <n v="379"/>
    <n v="4616.22"/>
    <n v="7959"/>
    <n v="3342.78"/>
  </r>
  <r>
    <x v="28"/>
    <x v="1"/>
    <x v="6"/>
    <x v="1"/>
    <s v="Bellen"/>
    <n v="21"/>
    <n v="208"/>
    <n v="1965.6"/>
    <n v="4368"/>
    <n v="2402.4"/>
  </r>
  <r>
    <x v="29"/>
    <x v="1"/>
    <x v="4"/>
    <x v="1"/>
    <s v="Sunshine"/>
    <n v="19"/>
    <n v="189"/>
    <n v="2118.69"/>
    <n v="3591"/>
    <n v="1472.31"/>
  </r>
  <r>
    <x v="30"/>
    <x v="1"/>
    <x v="5"/>
    <x v="12"/>
    <s v="Deuce"/>
    <n v="25"/>
    <n v="67"/>
    <n v="1566.125"/>
    <n v="1675"/>
    <n v="108.875"/>
  </r>
  <r>
    <x v="31"/>
    <x v="1"/>
    <x v="5"/>
    <x v="13"/>
    <s v="SunSpot"/>
    <n v="16"/>
    <n v="215"/>
    <n v="2580"/>
    <n v="3440"/>
    <n v="860"/>
  </r>
  <r>
    <x v="32"/>
    <x v="1"/>
    <x v="2"/>
    <x v="3"/>
    <s v="Deuce"/>
    <n v="25"/>
    <n v="18"/>
    <n v="247.5"/>
    <n v="450"/>
    <n v="202.5"/>
  </r>
  <r>
    <x v="33"/>
    <x v="1"/>
    <x v="0"/>
    <x v="5"/>
    <s v="Carlota"/>
    <n v="22"/>
    <n v="260"/>
    <n v="4290"/>
    <n v="5720"/>
    <n v="1430"/>
  </r>
  <r>
    <x v="34"/>
    <x v="1"/>
    <x v="6"/>
    <x v="5"/>
    <s v="Yanaki"/>
    <n v="20"/>
    <n v="273"/>
    <n v="3166.8"/>
    <n v="5460"/>
    <n v="2293.1999999999998"/>
  </r>
  <r>
    <x v="35"/>
    <x v="1"/>
    <x v="3"/>
    <x v="6"/>
    <s v="Yanaki"/>
    <n v="20"/>
    <n v="201"/>
    <n v="3758.7"/>
    <n v="4020"/>
    <n v="261.3"/>
  </r>
  <r>
    <x v="36"/>
    <x v="1"/>
    <x v="4"/>
    <x v="6"/>
    <s v="Yanaki"/>
    <n v="20"/>
    <n v="93"/>
    <n v="1739.1"/>
    <n v="1860"/>
    <n v="120.9"/>
  </r>
  <r>
    <x v="37"/>
    <x v="1"/>
    <x v="1"/>
    <x v="6"/>
    <s v="Deuce"/>
    <n v="25"/>
    <n v="21"/>
    <n v="462"/>
    <n v="525"/>
    <n v="63"/>
  </r>
  <r>
    <x v="38"/>
    <x v="1"/>
    <x v="2"/>
    <x v="7"/>
    <s v="Aspen"/>
    <n v="14"/>
    <n v="331"/>
    <n v="2734.06"/>
    <n v="4634"/>
    <n v="1899.94"/>
  </r>
  <r>
    <x v="39"/>
    <x v="1"/>
    <x v="3"/>
    <x v="7"/>
    <s v="Regal"/>
    <n v="15"/>
    <n v="133"/>
    <n v="857.85"/>
    <n v="1995"/>
    <n v="1137.1500000000001"/>
  </r>
  <r>
    <x v="40"/>
    <x v="1"/>
    <x v="1"/>
    <x v="8"/>
    <s v="Aspen"/>
    <n v="14"/>
    <n v="309"/>
    <n v="2552.34"/>
    <n v="4326"/>
    <n v="1773.66"/>
  </r>
  <r>
    <x v="41"/>
    <x v="1"/>
    <x v="1"/>
    <x v="8"/>
    <s v="Aspen"/>
    <n v="14"/>
    <n v="133"/>
    <n v="1396.5"/>
    <n v="1862"/>
    <n v="465.5"/>
  </r>
  <r>
    <x v="3"/>
    <x v="1"/>
    <x v="7"/>
    <x v="8"/>
    <s v="Regal"/>
    <n v="15"/>
    <n v="55"/>
    <n v="305.25"/>
    <n v="825"/>
    <n v="519.75"/>
  </r>
  <r>
    <x v="42"/>
    <x v="1"/>
    <x v="2"/>
    <x v="9"/>
    <s v="Sunset"/>
    <n v="21"/>
    <n v="467"/>
    <n v="3628.59"/>
    <n v="9807"/>
    <n v="6178.41"/>
  </r>
  <r>
    <x v="43"/>
    <x v="1"/>
    <x v="5"/>
    <x v="9"/>
    <s v="Yanaki"/>
    <n v="20"/>
    <n v="345"/>
    <n v="4071"/>
    <n v="6900"/>
    <n v="2829"/>
  </r>
  <r>
    <x v="44"/>
    <x v="1"/>
    <x v="1"/>
    <x v="9"/>
    <s v="SunSpot"/>
    <n v="16"/>
    <n v="405"/>
    <n v="4860"/>
    <n v="6480"/>
    <n v="1620"/>
  </r>
  <r>
    <x v="45"/>
    <x v="1"/>
    <x v="7"/>
    <x v="9"/>
    <s v="Carlota"/>
    <n v="22"/>
    <n v="287"/>
    <n v="4735.5"/>
    <n v="6314"/>
    <n v="1578.5"/>
  </r>
  <r>
    <x v="46"/>
    <x v="1"/>
    <x v="6"/>
    <x v="9"/>
    <s v="Sunset"/>
    <n v="21"/>
    <n v="269"/>
    <n v="4971.12"/>
    <n v="5649"/>
    <n v="677.88"/>
  </r>
  <r>
    <x v="47"/>
    <x v="1"/>
    <x v="4"/>
    <x v="9"/>
    <s v="Aspen"/>
    <n v="14"/>
    <n v="324"/>
    <n v="2676.24"/>
    <n v="4536"/>
    <n v="1859.76"/>
  </r>
  <r>
    <x v="48"/>
    <x v="1"/>
    <x v="0"/>
    <x v="9"/>
    <s v="Carlota"/>
    <n v="22"/>
    <n v="200"/>
    <n v="3872"/>
    <n v="4400"/>
    <n v="528"/>
  </r>
  <r>
    <x v="49"/>
    <x v="1"/>
    <x v="7"/>
    <x v="9"/>
    <s v="Quad"/>
    <n v="24"/>
    <n v="103"/>
    <n v="1062.96"/>
    <n v="2472"/>
    <n v="1409.04"/>
  </r>
  <r>
    <x v="50"/>
    <x v="1"/>
    <x v="3"/>
    <x v="9"/>
    <s v="SunSpot"/>
    <n v="16"/>
    <n v="121"/>
    <n v="716.32"/>
    <n v="1936"/>
    <n v="1219.68"/>
  </r>
  <r>
    <x v="51"/>
    <x v="2"/>
    <x v="1"/>
    <x v="0"/>
    <s v="Carlota"/>
    <n v="22"/>
    <n v="329"/>
    <n v="3112.34"/>
    <n v="7238"/>
    <n v="4125.66"/>
  </r>
  <r>
    <x v="52"/>
    <x v="2"/>
    <x v="5"/>
    <x v="0"/>
    <s v="Bellen"/>
    <n v="21"/>
    <n v="81"/>
    <n v="1003.59"/>
    <n v="1701"/>
    <n v="697.41"/>
  </r>
  <r>
    <x v="53"/>
    <x v="2"/>
    <x v="1"/>
    <x v="10"/>
    <s v="SunSpot"/>
    <n v="16"/>
    <n v="84"/>
    <n v="1008"/>
    <n v="1344"/>
    <n v="336"/>
  </r>
  <r>
    <x v="54"/>
    <x v="2"/>
    <x v="1"/>
    <x v="10"/>
    <s v="Bellen"/>
    <n v="21"/>
    <n v="39"/>
    <n v="368.55"/>
    <n v="819"/>
    <n v="450.45"/>
  </r>
  <r>
    <x v="55"/>
    <x v="2"/>
    <x v="2"/>
    <x v="11"/>
    <s v="Quad"/>
    <n v="24"/>
    <n v="348"/>
    <n v="5679.36"/>
    <n v="8352"/>
    <n v="2672.64"/>
  </r>
  <r>
    <x v="56"/>
    <x v="2"/>
    <x v="5"/>
    <x v="11"/>
    <s v="Yanaki"/>
    <n v="20"/>
    <n v="373"/>
    <n v="5595"/>
    <n v="7460"/>
    <n v="1865"/>
  </r>
  <r>
    <x v="57"/>
    <x v="2"/>
    <x v="1"/>
    <x v="11"/>
    <s v="Sunset"/>
    <n v="21"/>
    <n v="227"/>
    <n v="3241.56"/>
    <n v="4767"/>
    <n v="1525.44"/>
  </r>
  <r>
    <x v="58"/>
    <x v="2"/>
    <x v="4"/>
    <x v="11"/>
    <s v="Sunshine"/>
    <n v="19"/>
    <n v="217"/>
    <n v="2391.34"/>
    <n v="4123"/>
    <n v="1731.66"/>
  </r>
  <r>
    <x v="59"/>
    <x v="2"/>
    <x v="0"/>
    <x v="11"/>
    <s v="Quad"/>
    <n v="24"/>
    <n v="159"/>
    <n v="2098.8000000000002"/>
    <n v="3816"/>
    <n v="1717.2"/>
  </r>
  <r>
    <x v="60"/>
    <x v="2"/>
    <x v="2"/>
    <x v="11"/>
    <s v="Regal"/>
    <n v="15"/>
    <n v="160"/>
    <n v="1416"/>
    <n v="2400"/>
    <n v="984"/>
  </r>
  <r>
    <x v="61"/>
    <x v="2"/>
    <x v="0"/>
    <x v="11"/>
    <s v="Yanaki"/>
    <n v="20"/>
    <n v="80"/>
    <n v="720"/>
    <n v="1600"/>
    <n v="880"/>
  </r>
  <r>
    <x v="62"/>
    <x v="2"/>
    <x v="6"/>
    <x v="11"/>
    <s v="Yanaki"/>
    <n v="20"/>
    <n v="62"/>
    <n v="682"/>
    <n v="1240"/>
    <n v="558"/>
  </r>
  <r>
    <x v="63"/>
    <x v="2"/>
    <x v="0"/>
    <x v="1"/>
    <s v="Sunset"/>
    <n v="21"/>
    <n v="333"/>
    <n v="3146.85"/>
    <n v="6993"/>
    <n v="3846.15"/>
  </r>
  <r>
    <x v="64"/>
    <x v="2"/>
    <x v="0"/>
    <x v="1"/>
    <s v="Sunset"/>
    <n v="21"/>
    <n v="305"/>
    <n v="3778.95"/>
    <n v="6405"/>
    <n v="2626.05"/>
  </r>
  <r>
    <x v="33"/>
    <x v="2"/>
    <x v="4"/>
    <x v="1"/>
    <s v="SunSpot"/>
    <n v="16"/>
    <n v="324"/>
    <n v="3888"/>
    <n v="5184"/>
    <n v="1296"/>
  </r>
  <r>
    <x v="65"/>
    <x v="2"/>
    <x v="4"/>
    <x v="1"/>
    <s v="Bellen"/>
    <n v="21"/>
    <n v="213"/>
    <n v="2012.85"/>
    <n v="4473"/>
    <n v="2460.15"/>
  </r>
  <r>
    <x v="66"/>
    <x v="2"/>
    <x v="1"/>
    <x v="1"/>
    <s v="Carlota"/>
    <n v="22"/>
    <n v="44"/>
    <n v="658.24"/>
    <n v="968"/>
    <n v="309.76"/>
  </r>
  <r>
    <x v="58"/>
    <x v="2"/>
    <x v="2"/>
    <x v="12"/>
    <s v="Sunset"/>
    <n v="21"/>
    <n v="290"/>
    <n v="5359.2"/>
    <n v="6090"/>
    <n v="730.8"/>
  </r>
  <r>
    <x v="67"/>
    <x v="2"/>
    <x v="2"/>
    <x v="12"/>
    <s v="SunSpot"/>
    <n v="16"/>
    <n v="322"/>
    <n v="3864"/>
    <n v="5152"/>
    <n v="1288"/>
  </r>
  <r>
    <x v="68"/>
    <x v="2"/>
    <x v="2"/>
    <x v="12"/>
    <s v="Carlota"/>
    <n v="22"/>
    <n v="74"/>
    <n v="1522.18"/>
    <n v="1628"/>
    <n v="105.82"/>
  </r>
  <r>
    <x v="69"/>
    <x v="2"/>
    <x v="7"/>
    <x v="12"/>
    <s v="Aspen"/>
    <n v="14"/>
    <n v="94"/>
    <n v="565.88"/>
    <n v="1316"/>
    <n v="750.12"/>
  </r>
  <r>
    <x v="70"/>
    <x v="2"/>
    <x v="4"/>
    <x v="12"/>
    <s v="Sunset"/>
    <n v="21"/>
    <n v="2"/>
    <n v="18.059999999999999"/>
    <n v="42"/>
    <n v="23.94"/>
  </r>
  <r>
    <x v="71"/>
    <x v="2"/>
    <x v="7"/>
    <x v="13"/>
    <s v="Carlota"/>
    <n v="22"/>
    <n v="385"/>
    <n v="3642.1"/>
    <n v="8470"/>
    <n v="4827.8999999999996"/>
  </r>
  <r>
    <x v="72"/>
    <x v="2"/>
    <x v="5"/>
    <x v="13"/>
    <s v="SunSpot"/>
    <n v="16"/>
    <n v="371"/>
    <n v="3264.8"/>
    <n v="5936"/>
    <n v="2671.2"/>
  </r>
  <r>
    <x v="73"/>
    <x v="2"/>
    <x v="6"/>
    <x v="13"/>
    <s v="SunSpot"/>
    <n v="16"/>
    <n v="359"/>
    <n v="5054.72"/>
    <n v="5744"/>
    <n v="689.28"/>
  </r>
  <r>
    <x v="74"/>
    <x v="2"/>
    <x v="2"/>
    <x v="13"/>
    <s v="Yanaki"/>
    <n v="20"/>
    <n v="229"/>
    <n v="1969.4"/>
    <n v="4580"/>
    <n v="2610.6"/>
  </r>
  <r>
    <x v="75"/>
    <x v="2"/>
    <x v="1"/>
    <x v="13"/>
    <s v="Sunshine"/>
    <n v="19"/>
    <n v="121"/>
    <n v="1333.42"/>
    <n v="2299"/>
    <n v="965.58"/>
  </r>
  <r>
    <x v="76"/>
    <x v="2"/>
    <x v="0"/>
    <x v="13"/>
    <s v="Quad"/>
    <n v="24"/>
    <n v="82"/>
    <n v="885.6"/>
    <n v="1968"/>
    <n v="1082.4000000000001"/>
  </r>
  <r>
    <x v="77"/>
    <x v="2"/>
    <x v="3"/>
    <x v="13"/>
    <s v="Quad"/>
    <n v="24"/>
    <n v="16"/>
    <n v="142.08000000000001"/>
    <n v="384"/>
    <n v="241.92"/>
  </r>
  <r>
    <x v="78"/>
    <x v="2"/>
    <x v="2"/>
    <x v="13"/>
    <s v="Sunset"/>
    <n v="21"/>
    <n v="2"/>
    <n v="23.1"/>
    <n v="42"/>
    <n v="18.899999999999999"/>
  </r>
  <r>
    <x v="79"/>
    <x v="2"/>
    <x v="5"/>
    <x v="2"/>
    <s v="SunSpot"/>
    <n v="16"/>
    <n v="419"/>
    <n v="3955.36"/>
    <n v="6704"/>
    <n v="2748.64"/>
  </r>
  <r>
    <x v="80"/>
    <x v="2"/>
    <x v="7"/>
    <x v="2"/>
    <s v="Sunshine"/>
    <n v="19"/>
    <n v="249"/>
    <n v="2034.33"/>
    <n v="4731"/>
    <n v="2696.67"/>
  </r>
  <r>
    <x v="81"/>
    <x v="2"/>
    <x v="1"/>
    <x v="2"/>
    <s v="Yanaki"/>
    <n v="20"/>
    <n v="90"/>
    <n v="1350"/>
    <n v="1800"/>
    <n v="450"/>
  </r>
  <r>
    <x v="82"/>
    <x v="2"/>
    <x v="7"/>
    <x v="3"/>
    <s v="Deuce"/>
    <n v="25"/>
    <n v="376"/>
    <n v="6392"/>
    <n v="9400"/>
    <n v="3008"/>
  </r>
  <r>
    <x v="83"/>
    <x v="2"/>
    <x v="1"/>
    <x v="3"/>
    <s v="SunSpot"/>
    <n v="16"/>
    <n v="184"/>
    <n v="1619.2"/>
    <n v="2944"/>
    <n v="1324.8"/>
  </r>
  <r>
    <x v="84"/>
    <x v="2"/>
    <x v="6"/>
    <x v="4"/>
    <s v="Carlota"/>
    <n v="22"/>
    <n v="425"/>
    <n v="8742.25"/>
    <n v="9350"/>
    <n v="607.75"/>
  </r>
  <r>
    <x v="85"/>
    <x v="2"/>
    <x v="3"/>
    <x v="4"/>
    <s v="Bellen"/>
    <n v="21"/>
    <n v="253"/>
    <n v="2284.59"/>
    <n v="5313"/>
    <n v="3028.41"/>
  </r>
  <r>
    <x v="14"/>
    <x v="2"/>
    <x v="2"/>
    <x v="4"/>
    <s v="Carlota"/>
    <n v="22"/>
    <n v="233"/>
    <n v="3844.5"/>
    <n v="5126"/>
    <n v="1281.5"/>
  </r>
  <r>
    <x v="86"/>
    <x v="2"/>
    <x v="0"/>
    <x v="4"/>
    <s v="Aspen"/>
    <n v="14"/>
    <n v="143"/>
    <n v="1101.0999999999999"/>
    <n v="2002"/>
    <n v="900.9"/>
  </r>
  <r>
    <x v="87"/>
    <x v="2"/>
    <x v="2"/>
    <x v="5"/>
    <s v="Bellen"/>
    <n v="21"/>
    <n v="466"/>
    <n v="5675.88"/>
    <n v="9786"/>
    <n v="4110.12"/>
  </r>
  <r>
    <x v="88"/>
    <x v="2"/>
    <x v="4"/>
    <x v="5"/>
    <s v="Sunshine"/>
    <n v="19"/>
    <n v="244"/>
    <n v="2735.24"/>
    <n v="4636"/>
    <n v="1900.76"/>
  </r>
  <r>
    <x v="89"/>
    <x v="2"/>
    <x v="3"/>
    <x v="5"/>
    <s v="Regal"/>
    <n v="15"/>
    <n v="214"/>
    <n v="3001.35"/>
    <n v="3210"/>
    <n v="208.65"/>
  </r>
  <r>
    <x v="90"/>
    <x v="2"/>
    <x v="1"/>
    <x v="5"/>
    <s v="Deuce"/>
    <n v="25"/>
    <n v="46"/>
    <n v="494.5"/>
    <n v="1150"/>
    <n v="655.5"/>
  </r>
  <r>
    <x v="91"/>
    <x v="2"/>
    <x v="2"/>
    <x v="6"/>
    <s v="Sunset"/>
    <n v="21"/>
    <n v="114"/>
    <n v="1412.46"/>
    <n v="2394"/>
    <n v="981.54"/>
  </r>
  <r>
    <x v="92"/>
    <x v="2"/>
    <x v="2"/>
    <x v="6"/>
    <s v="Yanaki"/>
    <n v="20"/>
    <n v="113"/>
    <n v="1695"/>
    <n v="2260"/>
    <n v="565"/>
  </r>
  <r>
    <x v="93"/>
    <x v="2"/>
    <x v="4"/>
    <x v="6"/>
    <s v="Aspen"/>
    <n v="14"/>
    <n v="15"/>
    <n v="121.8"/>
    <n v="210"/>
    <n v="88.2"/>
  </r>
  <r>
    <x v="94"/>
    <x v="2"/>
    <x v="6"/>
    <x v="7"/>
    <s v="SunSpot"/>
    <n v="16"/>
    <n v="191"/>
    <n v="2689.28"/>
    <n v="3056"/>
    <n v="366.72"/>
  </r>
  <r>
    <x v="95"/>
    <x v="2"/>
    <x v="4"/>
    <x v="7"/>
    <s v="Carlota"/>
    <n v="22"/>
    <n v="49"/>
    <n v="1007.93"/>
    <n v="1078"/>
    <n v="70.069999999999936"/>
  </r>
  <r>
    <x v="96"/>
    <x v="2"/>
    <x v="4"/>
    <x v="8"/>
    <s v="Sunshine"/>
    <n v="19"/>
    <n v="385"/>
    <n v="4023.25"/>
    <n v="7315"/>
    <n v="3291.75"/>
  </r>
  <r>
    <x v="97"/>
    <x v="2"/>
    <x v="3"/>
    <x v="8"/>
    <s v="Quad"/>
    <n v="24"/>
    <n v="256"/>
    <n v="3379.2"/>
    <n v="6144"/>
    <n v="2764.8"/>
  </r>
  <r>
    <x v="98"/>
    <x v="2"/>
    <x v="2"/>
    <x v="8"/>
    <s v="Sunset"/>
    <n v="21"/>
    <n v="178"/>
    <n v="3495.03"/>
    <n v="3738"/>
    <n v="242.97"/>
  </r>
  <r>
    <x v="99"/>
    <x v="2"/>
    <x v="3"/>
    <x v="9"/>
    <s v="Sunset"/>
    <n v="21"/>
    <n v="426"/>
    <n v="3310.02"/>
    <n v="8946"/>
    <n v="5635.98"/>
  </r>
  <r>
    <x v="100"/>
    <x v="2"/>
    <x v="7"/>
    <x v="9"/>
    <s v="Sunshine"/>
    <n v="19"/>
    <n v="413"/>
    <n v="2903.39"/>
    <n v="7847"/>
    <n v="4943.6099999999997"/>
  </r>
  <r>
    <x v="35"/>
    <x v="2"/>
    <x v="0"/>
    <x v="9"/>
    <s v="Sunset"/>
    <n v="21"/>
    <n v="272"/>
    <n v="5026.5600000000004"/>
    <n v="5712"/>
    <n v="685.44"/>
  </r>
  <r>
    <x v="101"/>
    <x v="3"/>
    <x v="5"/>
    <x v="0"/>
    <s v="Bellen"/>
    <n v="21"/>
    <n v="331"/>
    <n v="5213.25"/>
    <n v="6951"/>
    <n v="1737.75"/>
  </r>
  <r>
    <x v="6"/>
    <x v="3"/>
    <x v="3"/>
    <x v="0"/>
    <s v="Sunset"/>
    <n v="21"/>
    <n v="270"/>
    <n v="3118.5"/>
    <n v="5670"/>
    <n v="2551.5"/>
  </r>
  <r>
    <x v="96"/>
    <x v="3"/>
    <x v="5"/>
    <x v="10"/>
    <s v="Quad"/>
    <n v="24"/>
    <n v="308"/>
    <n v="6504.96"/>
    <n v="7392"/>
    <n v="887.04"/>
  </r>
  <r>
    <x v="102"/>
    <x v="3"/>
    <x v="5"/>
    <x v="11"/>
    <s v="SunSpot"/>
    <n v="16"/>
    <n v="432"/>
    <n v="3110.4"/>
    <n v="6912"/>
    <n v="3801.6"/>
  </r>
  <r>
    <x v="103"/>
    <x v="3"/>
    <x v="3"/>
    <x v="11"/>
    <s v="Yanaki"/>
    <n v="20"/>
    <n v="219"/>
    <n v="3285"/>
    <n v="4380"/>
    <n v="1095"/>
  </r>
  <r>
    <x v="104"/>
    <x v="3"/>
    <x v="2"/>
    <x v="11"/>
    <s v="Deuce"/>
    <n v="25"/>
    <n v="163"/>
    <n v="1507.75"/>
    <n v="4075"/>
    <n v="2567.25"/>
  </r>
  <r>
    <x v="13"/>
    <x v="3"/>
    <x v="3"/>
    <x v="11"/>
    <s v="Sunshine"/>
    <n v="19"/>
    <n v="42"/>
    <n v="343.14"/>
    <n v="798"/>
    <n v="454.86"/>
  </r>
  <r>
    <x v="4"/>
    <x v="3"/>
    <x v="3"/>
    <x v="1"/>
    <s v="Sunshine"/>
    <n v="19"/>
    <n v="413"/>
    <n v="4315.8500000000004"/>
    <n v="7847"/>
    <n v="3531.15"/>
  </r>
  <r>
    <x v="92"/>
    <x v="3"/>
    <x v="6"/>
    <x v="1"/>
    <s v="Bellen"/>
    <n v="21"/>
    <n v="320"/>
    <n v="3696"/>
    <n v="6720"/>
    <n v="3024"/>
  </r>
  <r>
    <x v="105"/>
    <x v="3"/>
    <x v="6"/>
    <x v="1"/>
    <s v="Quad"/>
    <n v="24"/>
    <n v="96"/>
    <n v="852.48"/>
    <n v="2304"/>
    <n v="1451.52"/>
  </r>
  <r>
    <x v="106"/>
    <x v="3"/>
    <x v="3"/>
    <x v="12"/>
    <s v="Sunset"/>
    <n v="21"/>
    <n v="364"/>
    <n v="6726.72"/>
    <n v="7644"/>
    <n v="917.28"/>
  </r>
  <r>
    <x v="107"/>
    <x v="3"/>
    <x v="3"/>
    <x v="12"/>
    <s v="Sunset"/>
    <n v="21"/>
    <n v="150"/>
    <n v="1354.5"/>
    <n v="3150"/>
    <n v="1795.5"/>
  </r>
  <r>
    <x v="108"/>
    <x v="3"/>
    <x v="1"/>
    <x v="12"/>
    <s v="Bellen"/>
    <n v="21"/>
    <n v="33"/>
    <n v="311.85000000000002"/>
    <n v="693"/>
    <n v="381.15"/>
  </r>
  <r>
    <x v="109"/>
    <x v="3"/>
    <x v="6"/>
    <x v="13"/>
    <s v="Sunshine"/>
    <n v="19"/>
    <n v="333"/>
    <n v="5915.7449999999999"/>
    <n v="6327"/>
    <n v="411.255"/>
  </r>
  <r>
    <x v="110"/>
    <x v="3"/>
    <x v="0"/>
    <x v="13"/>
    <s v="Sunshine"/>
    <n v="19"/>
    <n v="131"/>
    <n v="2190.3200000000002"/>
    <n v="2489"/>
    <n v="298.68"/>
  </r>
  <r>
    <x v="62"/>
    <x v="3"/>
    <x v="4"/>
    <x v="13"/>
    <s v="Sunset"/>
    <n v="21"/>
    <n v="85"/>
    <n v="1053.1500000000001"/>
    <n v="1785"/>
    <n v="731.85"/>
  </r>
  <r>
    <x v="111"/>
    <x v="3"/>
    <x v="3"/>
    <x v="2"/>
    <s v="Sunset"/>
    <n v="21"/>
    <n v="383"/>
    <n v="3619.35"/>
    <n v="8043"/>
    <n v="4423.6499999999996"/>
  </r>
  <r>
    <x v="112"/>
    <x v="3"/>
    <x v="4"/>
    <x v="2"/>
    <s v="Aspen"/>
    <n v="14"/>
    <n v="282"/>
    <n v="3474.24"/>
    <n v="3948"/>
    <n v="473.76"/>
  </r>
  <r>
    <x v="113"/>
    <x v="3"/>
    <x v="7"/>
    <x v="2"/>
    <s v="Sunshine"/>
    <n v="19"/>
    <n v="183"/>
    <n v="2051.4299999999998"/>
    <n v="3477"/>
    <n v="1425.57"/>
  </r>
  <r>
    <x v="114"/>
    <x v="3"/>
    <x v="6"/>
    <x v="2"/>
    <s v="Bellen"/>
    <n v="21"/>
    <n v="15"/>
    <n v="173.25"/>
    <n v="315"/>
    <n v="141.75"/>
  </r>
  <r>
    <x v="115"/>
    <x v="3"/>
    <x v="6"/>
    <x v="3"/>
    <s v="Carlota"/>
    <n v="22"/>
    <n v="381"/>
    <n v="7376.16"/>
    <n v="8382"/>
    <n v="1005.84"/>
  </r>
  <r>
    <x v="116"/>
    <x v="3"/>
    <x v="6"/>
    <x v="3"/>
    <s v="Yanaki"/>
    <n v="20"/>
    <n v="341"/>
    <n v="3955.6"/>
    <n v="6820"/>
    <n v="2864.4"/>
  </r>
  <r>
    <x v="117"/>
    <x v="3"/>
    <x v="1"/>
    <x v="3"/>
    <s v="Sunset"/>
    <n v="21"/>
    <n v="225"/>
    <n v="2598.75"/>
    <n v="4725"/>
    <n v="2126.25"/>
  </r>
  <r>
    <x v="118"/>
    <x v="3"/>
    <x v="3"/>
    <x v="3"/>
    <s v="Deuce"/>
    <n v="25"/>
    <n v="91"/>
    <n v="1342.25"/>
    <n v="2275"/>
    <n v="932.75"/>
  </r>
  <r>
    <x v="119"/>
    <x v="3"/>
    <x v="0"/>
    <x v="4"/>
    <s v="Regal"/>
    <n v="15"/>
    <n v="458"/>
    <n v="2541.9"/>
    <n v="6870"/>
    <n v="4328.1000000000004"/>
  </r>
  <r>
    <x v="120"/>
    <x v="3"/>
    <x v="7"/>
    <x v="4"/>
    <s v="Yanaki"/>
    <n v="20"/>
    <n v="6000"/>
    <n v="2956.8"/>
    <n v="5000"/>
    <n v="403.2"/>
  </r>
  <r>
    <x v="43"/>
    <x v="3"/>
    <x v="2"/>
    <x v="4"/>
    <s v="Carlota"/>
    <n v="22"/>
    <n v="193"/>
    <n v="2505.14"/>
    <n v="4246"/>
    <n v="1740.86"/>
  </r>
  <r>
    <x v="23"/>
    <x v="3"/>
    <x v="4"/>
    <x v="5"/>
    <s v="Carlota"/>
    <n v="22"/>
    <n v="347"/>
    <n v="2824.58"/>
    <n v="7634"/>
    <n v="4809.42"/>
  </r>
  <r>
    <x v="121"/>
    <x v="3"/>
    <x v="1"/>
    <x v="5"/>
    <s v="SunSpot"/>
    <n v="16"/>
    <n v="461"/>
    <n v="3319.2"/>
    <n v="7376"/>
    <n v="4056.8"/>
  </r>
  <r>
    <x v="122"/>
    <x v="3"/>
    <x v="1"/>
    <x v="5"/>
    <s v="Regal"/>
    <n v="15"/>
    <n v="451"/>
    <n v="5073.75"/>
    <n v="6765"/>
    <n v="1691.25"/>
  </r>
  <r>
    <x v="123"/>
    <x v="3"/>
    <x v="4"/>
    <x v="5"/>
    <s v="Aspen"/>
    <n v="14"/>
    <n v="5"/>
    <n v="40.6"/>
    <n v="70"/>
    <n v="29.4"/>
  </r>
  <r>
    <x v="61"/>
    <x v="3"/>
    <x v="1"/>
    <x v="6"/>
    <s v="Deuce"/>
    <n v="25"/>
    <n v="457"/>
    <n v="10682.375"/>
    <n v="11425"/>
    <n v="742.625"/>
  </r>
  <r>
    <x v="124"/>
    <x v="3"/>
    <x v="1"/>
    <x v="6"/>
    <s v="Carlota"/>
    <n v="22"/>
    <n v="365"/>
    <n v="4737.7"/>
    <n v="8030"/>
    <n v="3292.3"/>
  </r>
  <r>
    <x v="125"/>
    <x v="3"/>
    <x v="1"/>
    <x v="6"/>
    <s v="Bellen"/>
    <n v="21"/>
    <n v="363"/>
    <n v="4192.6499999999996"/>
    <n v="7623"/>
    <n v="3430.35"/>
  </r>
  <r>
    <x v="126"/>
    <x v="3"/>
    <x v="4"/>
    <x v="6"/>
    <s v="Bellen"/>
    <n v="21"/>
    <n v="149"/>
    <n v="1846.11"/>
    <n v="3129"/>
    <n v="1282.8900000000001"/>
  </r>
  <r>
    <x v="127"/>
    <x v="3"/>
    <x v="3"/>
    <x v="7"/>
    <s v="Deuce"/>
    <n v="25"/>
    <n v="305"/>
    <n v="5185"/>
    <n v="7625"/>
    <n v="2440"/>
  </r>
  <r>
    <x v="128"/>
    <x v="3"/>
    <x v="5"/>
    <x v="7"/>
    <s v="Yanaki"/>
    <n v="20"/>
    <n v="289"/>
    <n v="5404.3"/>
    <n v="5780"/>
    <n v="375.7"/>
  </r>
  <r>
    <x v="129"/>
    <x v="3"/>
    <x v="3"/>
    <x v="7"/>
    <s v="SunSpot"/>
    <n v="16"/>
    <n v="192"/>
    <n v="2088.96"/>
    <n v="3072"/>
    <n v="983.04"/>
  </r>
  <r>
    <x v="130"/>
    <x v="3"/>
    <x v="3"/>
    <x v="7"/>
    <s v="Deuce"/>
    <n v="25"/>
    <n v="118"/>
    <n v="2212.5"/>
    <n v="2950"/>
    <n v="737.5"/>
  </r>
  <r>
    <x v="131"/>
    <x v="3"/>
    <x v="6"/>
    <x v="8"/>
    <s v="SunSpot"/>
    <n v="16"/>
    <n v="301"/>
    <n v="1781.92"/>
    <n v="4816"/>
    <n v="3034.08"/>
  </r>
  <r>
    <x v="132"/>
    <x v="3"/>
    <x v="5"/>
    <x v="8"/>
    <s v="Yanaki"/>
    <n v="20"/>
    <n v="93"/>
    <n v="1264.8"/>
    <n v="1860"/>
    <n v="595.20000000000005"/>
  </r>
  <r>
    <x v="117"/>
    <x v="3"/>
    <x v="1"/>
    <x v="8"/>
    <s v="SunSpot"/>
    <n v="16"/>
    <n v="43"/>
    <n v="295.83999999999997"/>
    <n v="688"/>
    <n v="392.16"/>
  </r>
  <r>
    <x v="133"/>
    <x v="3"/>
    <x v="2"/>
    <x v="9"/>
    <s v="Bellen"/>
    <n v="21"/>
    <n v="454"/>
    <n v="4099.62"/>
    <n v="9534"/>
    <n v="5434.38"/>
  </r>
  <r>
    <x v="134"/>
    <x v="3"/>
    <x v="3"/>
    <x v="9"/>
    <s v="Yanaki"/>
    <n v="20"/>
    <n v="417"/>
    <n v="3586.2"/>
    <n v="8340"/>
    <n v="4753.8"/>
  </r>
  <r>
    <x v="53"/>
    <x v="3"/>
    <x v="0"/>
    <x v="9"/>
    <s v="SunSpot"/>
    <n v="16"/>
    <n v="369"/>
    <n v="4428"/>
    <n v="5904"/>
    <n v="1476"/>
  </r>
  <r>
    <x v="103"/>
    <x v="3"/>
    <x v="6"/>
    <x v="9"/>
    <s v="Yanaki"/>
    <n v="20"/>
    <n v="157"/>
    <n v="1852.6"/>
    <n v="3140"/>
    <n v="1287.4000000000001"/>
  </r>
  <r>
    <x v="135"/>
    <x v="4"/>
    <x v="2"/>
    <x v="0"/>
    <s v="SunSpot"/>
    <n v="16"/>
    <n v="271"/>
    <n v="2558.2399999999998"/>
    <n v="4336"/>
    <n v="1777.76"/>
  </r>
  <r>
    <x v="136"/>
    <x v="4"/>
    <x v="1"/>
    <x v="10"/>
    <s v="Bellen"/>
    <n v="21"/>
    <n v="422"/>
    <n v="4874.1000000000004"/>
    <n v="8862"/>
    <n v="3987.9"/>
  </r>
  <r>
    <x v="137"/>
    <x v="4"/>
    <x v="4"/>
    <x v="10"/>
    <s v="Sunshine"/>
    <n v="19"/>
    <n v="98"/>
    <n v="1396.5"/>
    <n v="1862"/>
    <n v="465.5"/>
  </r>
  <r>
    <x v="138"/>
    <x v="4"/>
    <x v="4"/>
    <x v="11"/>
    <s v="Deuce"/>
    <n v="25"/>
    <n v="345"/>
    <n v="5088.75"/>
    <n v="8625"/>
    <n v="3536.25"/>
  </r>
  <r>
    <x v="139"/>
    <x v="4"/>
    <x v="5"/>
    <x v="11"/>
    <s v="Sunshine"/>
    <n v="19"/>
    <n v="410"/>
    <n v="6855.2"/>
    <n v="7790"/>
    <n v="934.8"/>
  </r>
  <r>
    <x v="140"/>
    <x v="4"/>
    <x v="7"/>
    <x v="11"/>
    <s v="Aspen"/>
    <n v="14"/>
    <n v="399"/>
    <n v="3239.88"/>
    <n v="5586"/>
    <n v="2346.12"/>
  </r>
  <r>
    <x v="141"/>
    <x v="4"/>
    <x v="0"/>
    <x v="11"/>
    <s v="Bellen"/>
    <n v="21"/>
    <n v="93"/>
    <n v="1718.64"/>
    <n v="1953"/>
    <n v="234.36"/>
  </r>
  <r>
    <x v="142"/>
    <x v="4"/>
    <x v="6"/>
    <x v="1"/>
    <s v="Quad"/>
    <n v="24"/>
    <n v="462"/>
    <n v="6098.4"/>
    <n v="11088"/>
    <n v="4989.6000000000004"/>
  </r>
  <r>
    <x v="143"/>
    <x v="4"/>
    <x v="4"/>
    <x v="1"/>
    <s v="Yanaki"/>
    <n v="20"/>
    <n v="416"/>
    <n v="5657.6"/>
    <n v="8320"/>
    <n v="2662.4"/>
  </r>
  <r>
    <x v="144"/>
    <x v="4"/>
    <x v="6"/>
    <x v="1"/>
    <s v="Quad"/>
    <n v="24"/>
    <n v="259"/>
    <n v="2797.2"/>
    <n v="6216"/>
    <n v="3418.8"/>
  </r>
  <r>
    <x v="145"/>
    <x v="4"/>
    <x v="0"/>
    <x v="1"/>
    <s v="Regal"/>
    <n v="15"/>
    <n v="118"/>
    <n v="1026.5999999999999"/>
    <n v="1770"/>
    <n v="743.4"/>
  </r>
  <r>
    <x v="146"/>
    <x v="4"/>
    <x v="3"/>
    <x v="1"/>
    <s v="Regal"/>
    <n v="15"/>
    <n v="109"/>
    <n v="735.75"/>
    <n v="1635"/>
    <n v="899.25"/>
  </r>
  <r>
    <x v="147"/>
    <x v="4"/>
    <x v="4"/>
    <x v="12"/>
    <s v="SunSpot"/>
    <n v="16"/>
    <n v="440"/>
    <n v="6195.2"/>
    <n v="7040"/>
    <n v="844.8"/>
  </r>
  <r>
    <x v="148"/>
    <x v="4"/>
    <x v="0"/>
    <x v="12"/>
    <s v="Sunset"/>
    <n v="21"/>
    <n v="323"/>
    <n v="3052.35"/>
    <n v="6783"/>
    <n v="3730.65"/>
  </r>
  <r>
    <x v="104"/>
    <x v="4"/>
    <x v="7"/>
    <x v="12"/>
    <s v="Bellen"/>
    <n v="21"/>
    <n v="309"/>
    <n v="2790.27"/>
    <n v="6489"/>
    <n v="3698.73"/>
  </r>
  <r>
    <x v="149"/>
    <x v="4"/>
    <x v="5"/>
    <x v="13"/>
    <s v="Sunshine"/>
    <n v="19"/>
    <n v="249"/>
    <n v="4423.4850000000006"/>
    <n v="4731"/>
    <n v="307.51499999999942"/>
  </r>
  <r>
    <x v="150"/>
    <x v="4"/>
    <x v="6"/>
    <x v="13"/>
    <s v="Quad"/>
    <n v="24"/>
    <n v="157"/>
    <n v="1695.6"/>
    <n v="3768"/>
    <n v="2072.4"/>
  </r>
  <r>
    <x v="151"/>
    <x v="4"/>
    <x v="6"/>
    <x v="2"/>
    <s v="Carlota"/>
    <n v="22"/>
    <n v="406"/>
    <n v="4912.6000000000004"/>
    <n v="8932"/>
    <n v="4019.4"/>
  </r>
  <r>
    <x v="152"/>
    <x v="4"/>
    <x v="4"/>
    <x v="3"/>
    <s v="Regal"/>
    <n v="15"/>
    <n v="250"/>
    <n v="2062.5"/>
    <n v="3750"/>
    <n v="1687.5"/>
  </r>
  <r>
    <x v="153"/>
    <x v="4"/>
    <x v="0"/>
    <x v="4"/>
    <s v="Quad"/>
    <n v="24"/>
    <n v="107"/>
    <n v="1155.5999999999999"/>
    <n v="2568"/>
    <n v="1412.4"/>
  </r>
  <r>
    <x v="132"/>
    <x v="4"/>
    <x v="1"/>
    <x v="4"/>
    <s v="Deuce"/>
    <n v="25"/>
    <n v="15"/>
    <n v="221.25"/>
    <n v="375"/>
    <n v="153.75"/>
  </r>
  <r>
    <x v="154"/>
    <x v="4"/>
    <x v="3"/>
    <x v="5"/>
    <s v="Yanaki"/>
    <n v="20"/>
    <n v="273"/>
    <n v="3166.8"/>
    <n v="5460"/>
    <n v="2293.1999999999998"/>
  </r>
  <r>
    <x v="155"/>
    <x v="4"/>
    <x v="1"/>
    <x v="6"/>
    <s v="Deuce"/>
    <n v="25"/>
    <n v="343"/>
    <n v="6431.25"/>
    <n v="8575"/>
    <n v="2143.75"/>
  </r>
  <r>
    <x v="156"/>
    <x v="4"/>
    <x v="3"/>
    <x v="6"/>
    <s v="Deuce"/>
    <n v="25"/>
    <n v="255"/>
    <n v="3761.25"/>
    <n v="6375"/>
    <n v="2613.75"/>
  </r>
  <r>
    <x v="157"/>
    <x v="4"/>
    <x v="2"/>
    <x v="6"/>
    <s v="Carlota"/>
    <n v="22"/>
    <n v="270"/>
    <n v="5227.2"/>
    <n v="5940"/>
    <n v="712.8"/>
  </r>
  <r>
    <x v="10"/>
    <x v="4"/>
    <x v="3"/>
    <x v="6"/>
    <s v="Sunset"/>
    <n v="21"/>
    <n v="280"/>
    <n v="3234"/>
    <n v="5880"/>
    <n v="2646"/>
  </r>
  <r>
    <x v="158"/>
    <x v="4"/>
    <x v="2"/>
    <x v="6"/>
    <s v="Regal"/>
    <n v="15"/>
    <n v="301"/>
    <n v="1670.55"/>
    <n v="4515"/>
    <n v="2844.45"/>
  </r>
  <r>
    <x v="159"/>
    <x v="4"/>
    <x v="5"/>
    <x v="6"/>
    <s v="Aspen"/>
    <n v="14"/>
    <n v="317"/>
    <n v="2618.42"/>
    <n v="4438"/>
    <n v="1819.58"/>
  </r>
  <r>
    <x v="86"/>
    <x v="4"/>
    <x v="3"/>
    <x v="6"/>
    <s v="Bellen"/>
    <n v="21"/>
    <n v="102"/>
    <n v="2002.77"/>
    <n v="2142"/>
    <n v="139.22999999999999"/>
  </r>
  <r>
    <x v="160"/>
    <x v="4"/>
    <x v="4"/>
    <x v="6"/>
    <s v="Sunshine"/>
    <n v="19"/>
    <n v="22"/>
    <n v="246.62"/>
    <n v="418"/>
    <n v="171.38"/>
  </r>
  <r>
    <x v="161"/>
    <x v="4"/>
    <x v="4"/>
    <x v="7"/>
    <s v="Sunset"/>
    <n v="21"/>
    <n v="485"/>
    <n v="4583.25"/>
    <n v="10185"/>
    <n v="5601.75"/>
  </r>
  <r>
    <x v="66"/>
    <x v="4"/>
    <x v="7"/>
    <x v="8"/>
    <s v="Sunset"/>
    <n v="21"/>
    <n v="151"/>
    <n v="1744.05"/>
    <n v="3171"/>
    <n v="1426.95"/>
  </r>
  <r>
    <x v="81"/>
    <x v="4"/>
    <x v="2"/>
    <x v="8"/>
    <s v="Yanaki"/>
    <n v="20"/>
    <n v="117"/>
    <n v="1591.2"/>
    <n v="2340"/>
    <n v="748.8"/>
  </r>
  <r>
    <x v="162"/>
    <x v="4"/>
    <x v="2"/>
    <x v="9"/>
    <s v="Carlota"/>
    <n v="22"/>
    <n v="408"/>
    <n v="6103.68"/>
    <n v="8976"/>
    <n v="2872.32"/>
  </r>
  <r>
    <x v="163"/>
    <x v="4"/>
    <x v="7"/>
    <x v="9"/>
    <s v="Bellen"/>
    <n v="21"/>
    <n v="234"/>
    <n v="2702.7"/>
    <n v="4914"/>
    <n v="2211.3000000000002"/>
  </r>
  <r>
    <x v="164"/>
    <x v="4"/>
    <x v="0"/>
    <x v="9"/>
    <s v="Yanaki"/>
    <n v="20"/>
    <n v="205"/>
    <n v="2788"/>
    <n v="4100"/>
    <n v="1312"/>
  </r>
  <r>
    <x v="165"/>
    <x v="4"/>
    <x v="2"/>
    <x v="9"/>
    <s v="Aspen"/>
    <n v="14"/>
    <n v="49"/>
    <n v="294.98"/>
    <n v="686"/>
    <n v="391.02"/>
  </r>
  <r>
    <x v="166"/>
    <x v="5"/>
    <x v="8"/>
    <x v="14"/>
    <s v="Kolkata"/>
    <n v="100"/>
    <n v="49"/>
    <n v="294.98"/>
    <n v="4900"/>
    <n v="39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680FB-84AA-49C8-9C93-87D1B7CD9FB4}" name="PivotTable3" cacheId="1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Month">
  <location ref="K2:L15" firstHeaderRow="1" firstDataRow="1" firstDataCol="1"/>
  <pivotFields count="11">
    <pivotField numFmtId="14" showAll="0">
      <items count="168">
        <item x="98"/>
        <item x="106"/>
        <item x="75"/>
        <item x="50"/>
        <item x="165"/>
        <item x="19"/>
        <item x="96"/>
        <item x="48"/>
        <item x="87"/>
        <item x="8"/>
        <item x="72"/>
        <item x="126"/>
        <item x="23"/>
        <item x="149"/>
        <item x="113"/>
        <item x="101"/>
        <item x="125"/>
        <item x="36"/>
        <item x="27"/>
        <item x="135"/>
        <item x="78"/>
        <item x="104"/>
        <item x="89"/>
        <item x="71"/>
        <item x="105"/>
        <item x="7"/>
        <item x="76"/>
        <item x="6"/>
        <item x="57"/>
        <item x="60"/>
        <item x="100"/>
        <item x="12"/>
        <item x="66"/>
        <item x="147"/>
        <item x="115"/>
        <item x="31"/>
        <item x="120"/>
        <item x="81"/>
        <item x="85"/>
        <item x="103"/>
        <item x="161"/>
        <item x="26"/>
        <item x="2"/>
        <item x="20"/>
        <item x="58"/>
        <item x="54"/>
        <item x="62"/>
        <item x="152"/>
        <item x="46"/>
        <item x="93"/>
        <item x="67"/>
        <item x="18"/>
        <item x="154"/>
        <item x="44"/>
        <item x="108"/>
        <item x="127"/>
        <item x="124"/>
        <item x="1"/>
        <item x="61"/>
        <item x="119"/>
        <item x="123"/>
        <item x="39"/>
        <item x="95"/>
        <item x="86"/>
        <item x="142"/>
        <item x="91"/>
        <item x="130"/>
        <item x="55"/>
        <item x="116"/>
        <item x="22"/>
        <item x="83"/>
        <item x="160"/>
        <item x="138"/>
        <item x="47"/>
        <item x="109"/>
        <item x="141"/>
        <item x="97"/>
        <item x="28"/>
        <item x="49"/>
        <item x="134"/>
        <item x="157"/>
        <item x="111"/>
        <item x="118"/>
        <item x="4"/>
        <item x="112"/>
        <item x="14"/>
        <item x="158"/>
        <item x="65"/>
        <item x="45"/>
        <item x="79"/>
        <item x="148"/>
        <item x="77"/>
        <item x="129"/>
        <item x="92"/>
        <item x="9"/>
        <item x="156"/>
        <item x="102"/>
        <item x="41"/>
        <item x="37"/>
        <item x="146"/>
        <item x="25"/>
        <item x="5"/>
        <item x="150"/>
        <item x="84"/>
        <item x="11"/>
        <item x="88"/>
        <item x="64"/>
        <item x="74"/>
        <item x="159"/>
        <item x="29"/>
        <item x="114"/>
        <item x="63"/>
        <item x="73"/>
        <item x="140"/>
        <item x="82"/>
        <item x="53"/>
        <item x="56"/>
        <item x="42"/>
        <item x="40"/>
        <item x="33"/>
        <item x="51"/>
        <item x="162"/>
        <item x="139"/>
        <item x="136"/>
        <item x="132"/>
        <item x="15"/>
        <item x="107"/>
        <item x="122"/>
        <item x="155"/>
        <item x="68"/>
        <item x="99"/>
        <item x="16"/>
        <item x="164"/>
        <item x="52"/>
        <item x="110"/>
        <item x="35"/>
        <item x="80"/>
        <item x="151"/>
        <item x="34"/>
        <item x="145"/>
        <item x="32"/>
        <item x="143"/>
        <item x="21"/>
        <item x="131"/>
        <item x="24"/>
        <item x="70"/>
        <item x="59"/>
        <item x="69"/>
        <item x="3"/>
        <item x="117"/>
        <item x="38"/>
        <item x="0"/>
        <item x="43"/>
        <item x="137"/>
        <item x="10"/>
        <item x="153"/>
        <item x="30"/>
        <item x="17"/>
        <item x="144"/>
        <item x="121"/>
        <item x="90"/>
        <item x="163"/>
        <item x="128"/>
        <item x="13"/>
        <item x="94"/>
        <item x="133"/>
        <item x="166"/>
        <item t="default"/>
      </items>
    </pivotField>
    <pivotField showAll="0">
      <items count="7">
        <item h="1" x="5"/>
        <item h="1" x="1"/>
        <item x="3"/>
        <item x="2"/>
        <item h="1" x="0"/>
        <item x="4"/>
        <item t="default"/>
      </items>
    </pivotField>
    <pivotField showAll="0">
      <items count="10">
        <item h="1" x="1"/>
        <item x="5"/>
        <item x="3"/>
        <item x="8"/>
        <item x="7"/>
        <item x="4"/>
        <item x="6"/>
        <item x="2"/>
        <item x="0"/>
        <item t="default"/>
      </items>
    </pivotField>
    <pivotField showAll="0">
      <items count="16">
        <item x="0"/>
        <item x="10"/>
        <item h="1" x="11"/>
        <item h="1" x="1"/>
        <item h="1" x="12"/>
        <item x="14"/>
        <item h="1" x="13"/>
        <item h="1" x="2"/>
        <item h="1" x="3"/>
        <item x="4"/>
        <item x="5"/>
        <item x="6"/>
        <item x="7"/>
        <item x="8"/>
        <item x="9"/>
        <item t="default"/>
      </items>
    </pivotField>
    <pivotField showAll="0"/>
    <pivotField numFmtId="164" showAll="0"/>
    <pivotField showAll="0"/>
    <pivotField numFmtId="164" showAll="0"/>
    <pivotField dataField="1" numFmtId="164" showAll="0"/>
    <pivotField numFmtId="164" showAll="0"/>
    <pivotField axis="axisRow" showAll="0">
      <items count="15">
        <item x="0"/>
        <item x="1"/>
        <item x="2"/>
        <item x="3"/>
        <item x="4"/>
        <item x="5"/>
        <item x="6"/>
        <item x="7"/>
        <item x="8"/>
        <item x="9"/>
        <item x="10"/>
        <item x="11"/>
        <item x="12"/>
        <item x="1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Sales"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6A6426-2655-40C4-8DC6-906C4CEDCE65}"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ustomer">
  <location ref="F2:G11" firstHeaderRow="1" firstDataRow="1" firstDataCol="1"/>
  <pivotFields count="11">
    <pivotField numFmtId="14" showAll="0">
      <items count="168">
        <item x="98"/>
        <item x="106"/>
        <item x="75"/>
        <item x="50"/>
        <item x="165"/>
        <item x="19"/>
        <item x="96"/>
        <item x="48"/>
        <item x="87"/>
        <item x="8"/>
        <item x="72"/>
        <item x="126"/>
        <item x="23"/>
        <item x="149"/>
        <item x="113"/>
        <item x="101"/>
        <item x="125"/>
        <item x="36"/>
        <item x="27"/>
        <item x="135"/>
        <item x="78"/>
        <item x="104"/>
        <item x="89"/>
        <item x="71"/>
        <item x="105"/>
        <item x="7"/>
        <item x="76"/>
        <item x="6"/>
        <item x="57"/>
        <item x="60"/>
        <item x="100"/>
        <item x="12"/>
        <item x="66"/>
        <item x="147"/>
        <item x="115"/>
        <item x="31"/>
        <item x="120"/>
        <item x="81"/>
        <item x="85"/>
        <item x="103"/>
        <item x="161"/>
        <item x="26"/>
        <item x="2"/>
        <item x="20"/>
        <item x="58"/>
        <item x="54"/>
        <item x="62"/>
        <item x="152"/>
        <item x="46"/>
        <item x="93"/>
        <item x="67"/>
        <item x="18"/>
        <item x="154"/>
        <item x="44"/>
        <item x="108"/>
        <item x="127"/>
        <item x="124"/>
        <item x="1"/>
        <item x="61"/>
        <item x="119"/>
        <item x="123"/>
        <item x="39"/>
        <item x="95"/>
        <item x="86"/>
        <item x="142"/>
        <item x="91"/>
        <item x="130"/>
        <item x="55"/>
        <item x="116"/>
        <item x="22"/>
        <item x="83"/>
        <item x="160"/>
        <item x="138"/>
        <item x="47"/>
        <item x="109"/>
        <item x="141"/>
        <item x="97"/>
        <item x="28"/>
        <item x="49"/>
        <item x="134"/>
        <item x="157"/>
        <item x="111"/>
        <item x="118"/>
        <item x="4"/>
        <item x="112"/>
        <item x="14"/>
        <item x="158"/>
        <item x="65"/>
        <item x="45"/>
        <item x="79"/>
        <item x="148"/>
        <item x="77"/>
        <item x="129"/>
        <item x="92"/>
        <item x="9"/>
        <item x="156"/>
        <item x="102"/>
        <item x="41"/>
        <item x="37"/>
        <item x="146"/>
        <item x="25"/>
        <item x="5"/>
        <item x="150"/>
        <item x="84"/>
        <item x="11"/>
        <item x="88"/>
        <item x="64"/>
        <item x="74"/>
        <item x="159"/>
        <item x="29"/>
        <item x="114"/>
        <item x="63"/>
        <item x="73"/>
        <item x="140"/>
        <item x="82"/>
        <item x="53"/>
        <item x="56"/>
        <item x="42"/>
        <item x="40"/>
        <item x="33"/>
        <item x="51"/>
        <item x="162"/>
        <item x="139"/>
        <item x="136"/>
        <item x="132"/>
        <item x="15"/>
        <item x="107"/>
        <item x="122"/>
        <item x="155"/>
        <item x="68"/>
        <item x="99"/>
        <item x="16"/>
        <item x="164"/>
        <item x="52"/>
        <item x="110"/>
        <item x="35"/>
        <item x="80"/>
        <item x="151"/>
        <item x="34"/>
        <item x="145"/>
        <item x="32"/>
        <item x="143"/>
        <item x="21"/>
        <item x="131"/>
        <item x="24"/>
        <item x="70"/>
        <item x="59"/>
        <item x="69"/>
        <item x="3"/>
        <item x="117"/>
        <item x="38"/>
        <item x="0"/>
        <item x="43"/>
        <item x="137"/>
        <item x="10"/>
        <item x="153"/>
        <item x="30"/>
        <item x="17"/>
        <item x="144"/>
        <item x="121"/>
        <item x="90"/>
        <item x="163"/>
        <item x="128"/>
        <item x="13"/>
        <item x="94"/>
        <item x="133"/>
        <item x="166"/>
        <item t="default"/>
      </items>
    </pivotField>
    <pivotField showAll="0">
      <items count="7">
        <item h="1" x="5"/>
        <item h="1" x="1"/>
        <item x="3"/>
        <item x="2"/>
        <item h="1" x="0"/>
        <item x="4"/>
        <item t="default"/>
      </items>
    </pivotField>
    <pivotField showAll="0">
      <items count="10">
        <item h="1" x="1"/>
        <item x="5"/>
        <item x="3"/>
        <item x="8"/>
        <item x="7"/>
        <item x="4"/>
        <item x="6"/>
        <item x="2"/>
        <item x="0"/>
        <item t="default"/>
      </items>
    </pivotField>
    <pivotField axis="axisRow" showAll="0" sortType="ascending">
      <items count="16">
        <item x="0"/>
        <item x="10"/>
        <item h="1" x="11"/>
        <item h="1" x="1"/>
        <item h="1" x="12"/>
        <item x="14"/>
        <item h="1" x="13"/>
        <item h="1" x="2"/>
        <item h="1" x="3"/>
        <item x="4"/>
        <item x="5"/>
        <item x="6"/>
        <item x="7"/>
        <item x="8"/>
        <item x="9"/>
        <item t="default"/>
      </items>
    </pivotField>
    <pivotField showAll="0"/>
    <pivotField numFmtId="164" showAll="0"/>
    <pivotField showAll="0"/>
    <pivotField numFmtId="164" showAll="0"/>
    <pivotField dataField="1" numFmtId="164" showAll="0"/>
    <pivotField numFmtId="164" showAll="0"/>
    <pivotField showAll="0">
      <items count="15">
        <item x="0"/>
        <item x="1"/>
        <item x="2"/>
        <item x="3"/>
        <item x="4"/>
        <item x="5"/>
        <item x="6"/>
        <item x="7"/>
        <item x="8"/>
        <item x="9"/>
        <item x="10"/>
        <item x="11"/>
        <item x="12"/>
        <item x="13"/>
        <item t="default"/>
      </items>
    </pivotField>
  </pivotFields>
  <rowFields count="1">
    <field x="3"/>
  </rowFields>
  <rowItems count="9">
    <i>
      <x/>
    </i>
    <i>
      <x v="1"/>
    </i>
    <i>
      <x v="9"/>
    </i>
    <i>
      <x v="10"/>
    </i>
    <i>
      <x v="11"/>
    </i>
    <i>
      <x v="12"/>
    </i>
    <i>
      <x v="13"/>
    </i>
    <i>
      <x v="14"/>
    </i>
    <i t="grand">
      <x/>
    </i>
  </rowItems>
  <colItems count="1">
    <i/>
  </colItems>
  <dataFields count="1">
    <dataField name="Sum of Sales"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7F8BEF-30AA-4472-BEF4-A9C67DD50913}"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egion">
  <location ref="A2:B6" firstHeaderRow="1" firstDataRow="1" firstDataCol="1"/>
  <pivotFields count="11">
    <pivotField numFmtId="14" showAll="0">
      <items count="168">
        <item x="98"/>
        <item x="106"/>
        <item x="75"/>
        <item x="50"/>
        <item x="165"/>
        <item x="19"/>
        <item x="96"/>
        <item x="48"/>
        <item x="87"/>
        <item x="8"/>
        <item x="72"/>
        <item x="126"/>
        <item x="23"/>
        <item x="149"/>
        <item x="113"/>
        <item x="101"/>
        <item x="125"/>
        <item x="36"/>
        <item x="27"/>
        <item x="135"/>
        <item x="78"/>
        <item x="104"/>
        <item x="89"/>
        <item x="71"/>
        <item x="105"/>
        <item x="7"/>
        <item x="76"/>
        <item x="6"/>
        <item x="57"/>
        <item x="60"/>
        <item x="100"/>
        <item x="12"/>
        <item x="66"/>
        <item x="147"/>
        <item x="115"/>
        <item x="31"/>
        <item x="120"/>
        <item x="81"/>
        <item x="85"/>
        <item x="103"/>
        <item x="161"/>
        <item x="26"/>
        <item x="2"/>
        <item x="20"/>
        <item x="58"/>
        <item x="54"/>
        <item x="62"/>
        <item x="152"/>
        <item x="46"/>
        <item x="93"/>
        <item x="67"/>
        <item x="18"/>
        <item x="154"/>
        <item x="44"/>
        <item x="108"/>
        <item x="127"/>
        <item x="124"/>
        <item x="1"/>
        <item x="61"/>
        <item x="119"/>
        <item x="123"/>
        <item x="39"/>
        <item x="95"/>
        <item x="86"/>
        <item x="142"/>
        <item x="91"/>
        <item x="130"/>
        <item x="55"/>
        <item x="116"/>
        <item x="22"/>
        <item x="83"/>
        <item x="160"/>
        <item x="138"/>
        <item x="47"/>
        <item x="109"/>
        <item x="141"/>
        <item x="97"/>
        <item x="28"/>
        <item x="49"/>
        <item x="134"/>
        <item x="157"/>
        <item x="111"/>
        <item x="118"/>
        <item x="4"/>
        <item x="112"/>
        <item x="14"/>
        <item x="158"/>
        <item x="65"/>
        <item x="45"/>
        <item x="79"/>
        <item x="148"/>
        <item x="77"/>
        <item x="129"/>
        <item x="92"/>
        <item x="9"/>
        <item x="156"/>
        <item x="102"/>
        <item x="41"/>
        <item x="37"/>
        <item x="146"/>
        <item x="25"/>
        <item x="5"/>
        <item x="150"/>
        <item x="84"/>
        <item x="11"/>
        <item x="88"/>
        <item x="64"/>
        <item x="74"/>
        <item x="159"/>
        <item x="29"/>
        <item x="114"/>
        <item x="63"/>
        <item x="73"/>
        <item x="140"/>
        <item x="82"/>
        <item x="53"/>
        <item x="56"/>
        <item x="42"/>
        <item x="40"/>
        <item x="33"/>
        <item x="51"/>
        <item x="162"/>
        <item x="139"/>
        <item x="136"/>
        <item x="132"/>
        <item x="15"/>
        <item x="107"/>
        <item x="122"/>
        <item x="155"/>
        <item x="68"/>
        <item x="99"/>
        <item x="16"/>
        <item x="164"/>
        <item x="52"/>
        <item x="110"/>
        <item x="35"/>
        <item x="80"/>
        <item x="151"/>
        <item x="34"/>
        <item x="145"/>
        <item x="32"/>
        <item x="143"/>
        <item x="21"/>
        <item x="131"/>
        <item x="24"/>
        <item x="70"/>
        <item x="59"/>
        <item x="69"/>
        <item x="3"/>
        <item x="117"/>
        <item x="38"/>
        <item x="0"/>
        <item x="43"/>
        <item x="137"/>
        <item x="10"/>
        <item x="153"/>
        <item x="30"/>
        <item x="17"/>
        <item x="144"/>
        <item x="121"/>
        <item x="90"/>
        <item x="163"/>
        <item x="128"/>
        <item x="13"/>
        <item x="94"/>
        <item x="133"/>
        <item x="166"/>
        <item t="default"/>
      </items>
    </pivotField>
    <pivotField axis="axisRow" showAll="0" sortType="ascending">
      <items count="7">
        <item h="1" x="5"/>
        <item h="1" x="1"/>
        <item x="3"/>
        <item x="2"/>
        <item h="1" x="0"/>
        <item x="4"/>
        <item t="default"/>
      </items>
    </pivotField>
    <pivotField showAll="0">
      <items count="10">
        <item h="1" x="1"/>
        <item x="5"/>
        <item x="3"/>
        <item x="8"/>
        <item x="7"/>
        <item x="4"/>
        <item x="6"/>
        <item x="2"/>
        <item x="0"/>
        <item t="default"/>
      </items>
    </pivotField>
    <pivotField showAll="0">
      <items count="16">
        <item x="0"/>
        <item x="10"/>
        <item h="1" x="11"/>
        <item h="1" x="1"/>
        <item h="1" x="12"/>
        <item x="14"/>
        <item h="1" x="13"/>
        <item h="1" x="2"/>
        <item h="1" x="3"/>
        <item x="4"/>
        <item x="5"/>
        <item x="6"/>
        <item x="7"/>
        <item x="8"/>
        <item x="9"/>
        <item t="default"/>
      </items>
    </pivotField>
    <pivotField showAll="0"/>
    <pivotField numFmtId="164" showAll="0"/>
    <pivotField showAll="0"/>
    <pivotField numFmtId="164" showAll="0"/>
    <pivotField dataField="1" numFmtId="164" showAll="0"/>
    <pivotField numFmtId="164" showAll="0"/>
    <pivotField showAll="0">
      <items count="15">
        <item x="0"/>
        <item x="1"/>
        <item x="2"/>
        <item x="3"/>
        <item x="4"/>
        <item x="5"/>
        <item x="6"/>
        <item x="7"/>
        <item x="8"/>
        <item x="9"/>
        <item x="10"/>
        <item x="11"/>
        <item x="12"/>
        <item x="13"/>
        <item t="default"/>
      </items>
    </pivotField>
  </pivotFields>
  <rowFields count="1">
    <field x="1"/>
  </rowFields>
  <rowItems count="4">
    <i>
      <x v="2"/>
    </i>
    <i>
      <x v="3"/>
    </i>
    <i>
      <x v="5"/>
    </i>
    <i t="grand">
      <x/>
    </i>
  </rowItems>
  <colItems count="1">
    <i/>
  </colItems>
  <dataFields count="1">
    <dataField name="Sum of Sales"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6C349F6B-50B3-443B-B82D-CB0133FAFA8E}" sourceName="Region">
  <pivotTables>
    <pivotTable tabId="4" name="PivotTable2"/>
    <pivotTable tabId="4" name="PivotTable1"/>
    <pivotTable tabId="4" name="PivotTable3"/>
  </pivotTables>
  <data>
    <tabular pivotCacheId="706331518">
      <items count="6">
        <i x="5"/>
        <i x="1"/>
        <i x="3" s="1"/>
        <i x="2" s="1"/>
        <i x="0"/>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1" xr10:uid="{4104C560-48F2-4337-B23A-C4715C1671A7}" sourceName="Sales Rep">
  <pivotTables>
    <pivotTable tabId="4" name="PivotTable2"/>
    <pivotTable tabId="4" name="PivotTable1"/>
    <pivotTable tabId="4" name="PivotTable3"/>
  </pivotTables>
  <data>
    <tabular pivotCacheId="706331518">
      <items count="9">
        <i x="1"/>
        <i x="5" s="1"/>
        <i x="3" s="1"/>
        <i x="7" s="1"/>
        <i x="4" s="1"/>
        <i x="6" s="1"/>
        <i x="2" s="1"/>
        <i x="0" s="1"/>
        <i x="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1" xr10:uid="{9CD9C2B1-B4DA-4FEE-ABEE-27146DE0DB42}" sourceName="Customer">
  <pivotTables>
    <pivotTable tabId="4" name="PivotTable2"/>
    <pivotTable tabId="4" name="PivotTable1"/>
    <pivotTable tabId="4" name="PivotTable3"/>
  </pivotTables>
  <data>
    <tabular pivotCacheId="706331518">
      <items count="15">
        <i x="0" s="1"/>
        <i x="10" s="1"/>
        <i x="11"/>
        <i x="1"/>
        <i x="12"/>
        <i x="13"/>
        <i x="2"/>
        <i x="3"/>
        <i x="4" s="1"/>
        <i x="5" s="1"/>
        <i x="6" s="1"/>
        <i x="7" s="1"/>
        <i x="8" s="1"/>
        <i x="9" s="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D708AC4-6A9B-4359-A151-8FCE9CB29033}" cache="Slicer_Region1" caption="Region" style="SlicerStyleLight2" rowHeight="234950"/>
  <slicer name="Sales Rep 1" xr10:uid="{4D487A84-0F11-43EF-8848-72374CF7BAC3}" cache="Slicer_Sales_Rep1" caption="Sales Rep" style="SlicerStyleLight2" rowHeight="234950"/>
  <slicer name="Customer 1" xr10:uid="{2C632232-C008-49B4-91A4-2BCA4D0C92A2}" cache="Slicer_Customer1" caption="Customer"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B9EBA7-EDAD-4B2A-B066-1505965965F4}" name="sales_data" displayName="sales_data" ref="B2:K192" totalsRowShown="0" headerRowDxfId="13" dataDxfId="12" tableBorderDxfId="11">
  <tableColumns count="10">
    <tableColumn id="1" xr3:uid="{9E074C5A-55BE-4B64-9FFF-74309B03F20C}" name="Date" dataDxfId="10"/>
    <tableColumn id="2" xr3:uid="{24683A78-EB5A-4AF2-902A-194514735308}" name="Region" dataDxfId="9"/>
    <tableColumn id="3" xr3:uid="{638083CE-5AFA-4ECB-93DE-188C8DC76AF8}" name="Sales Rep" dataDxfId="8"/>
    <tableColumn id="4" xr3:uid="{7FEA67E7-FD81-42E3-AEFD-B47071F95179}" name="Customer" dataDxfId="7"/>
    <tableColumn id="5" xr3:uid="{7C0C3D1D-EF89-428A-8D0B-C287B61A41D6}" name="Product" dataDxfId="6"/>
    <tableColumn id="6" xr3:uid="{A4276680-2309-47B3-9BEF-B69F2D7A4AF1}" name="Price" dataDxfId="5"/>
    <tableColumn id="7" xr3:uid="{3A94D3E1-7FB1-4244-B993-DC2B626B9D6F}" name="Units" dataDxfId="4"/>
    <tableColumn id="8" xr3:uid="{440A8D0A-BE61-48CE-B5DD-C08D02078899}" name="COGS" dataDxfId="3"/>
    <tableColumn id="9" xr3:uid="{C8D151C1-6D3B-4E52-9D20-7B872AF34997}" name="Sales" dataDxfId="2">
      <calculatedColumnFormula>G3*H3</calculatedColumnFormula>
    </tableColumn>
    <tableColumn id="10" xr3:uid="{9D1C4B03-F369-41F2-8FE9-DAC1B22B5BE1}" name="Gross Profit" dataDxfId="1"/>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361236-2136-479E-97E0-577CB62FEDD2}" sourceName="Date">
  <pivotTables>
    <pivotTable tabId="4" name="PivotTable3"/>
  </pivotTables>
  <state minimalRefreshVersion="6" lastRefreshVersion="6" pivotCacheId="706331518" filterType="unknown">
    <bounds startDate="2005-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68CEEBB-A2AE-45FC-91C1-BBA2F4E2E96D}" cache="NativeTimeline_Date" caption="Date" level="2" selectionLevel="2" scrollPosition="2016-04-08T00:00:00" style="TimeSlicerStyleLight2"/>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B2251-FDAB-4EF3-A38A-FED562D087AD}">
  <dimension ref="A2:K202"/>
  <sheetViews>
    <sheetView topLeftCell="A3" workbookViewId="0">
      <selection activeCell="D4" sqref="D4"/>
    </sheetView>
  </sheetViews>
  <sheetFormatPr defaultColWidth="13" defaultRowHeight="14.4" x14ac:dyDescent="0.3"/>
  <cols>
    <col min="7" max="7" width="9.77734375" bestFit="1" customWidth="1"/>
    <col min="8" max="8" width="7.6640625" customWidth="1"/>
    <col min="11" max="11" width="13.88671875" customWidth="1"/>
    <col min="259" max="259" width="9.77734375" bestFit="1" customWidth="1"/>
    <col min="260" max="260" width="7.6640625" customWidth="1"/>
    <col min="263" max="263" width="13.88671875" customWidth="1"/>
    <col min="515" max="515" width="9.77734375" bestFit="1" customWidth="1"/>
    <col min="516" max="516" width="7.6640625" customWidth="1"/>
    <col min="519" max="519" width="13.88671875" customWidth="1"/>
    <col min="771" max="771" width="9.77734375" bestFit="1" customWidth="1"/>
    <col min="772" max="772" width="7.6640625" customWidth="1"/>
    <col min="775" max="775" width="13.88671875" customWidth="1"/>
    <col min="1027" max="1027" width="9.77734375" bestFit="1" customWidth="1"/>
    <col min="1028" max="1028" width="7.6640625" customWidth="1"/>
    <col min="1031" max="1031" width="13.88671875" customWidth="1"/>
    <col min="1283" max="1283" width="9.77734375" bestFit="1" customWidth="1"/>
    <col min="1284" max="1284" width="7.6640625" customWidth="1"/>
    <col min="1287" max="1287" width="13.88671875" customWidth="1"/>
    <col min="1539" max="1539" width="9.77734375" bestFit="1" customWidth="1"/>
    <col min="1540" max="1540" width="7.6640625" customWidth="1"/>
    <col min="1543" max="1543" width="13.88671875" customWidth="1"/>
    <col min="1795" max="1795" width="9.77734375" bestFit="1" customWidth="1"/>
    <col min="1796" max="1796" width="7.6640625" customWidth="1"/>
    <col min="1799" max="1799" width="13.88671875" customWidth="1"/>
    <col min="2051" max="2051" width="9.77734375" bestFit="1" customWidth="1"/>
    <col min="2052" max="2052" width="7.6640625" customWidth="1"/>
    <col min="2055" max="2055" width="13.88671875" customWidth="1"/>
    <col min="2307" max="2307" width="9.77734375" bestFit="1" customWidth="1"/>
    <col min="2308" max="2308" width="7.6640625" customWidth="1"/>
    <col min="2311" max="2311" width="13.88671875" customWidth="1"/>
    <col min="2563" max="2563" width="9.77734375" bestFit="1" customWidth="1"/>
    <col min="2564" max="2564" width="7.6640625" customWidth="1"/>
    <col min="2567" max="2567" width="13.88671875" customWidth="1"/>
    <col min="2819" max="2819" width="9.77734375" bestFit="1" customWidth="1"/>
    <col min="2820" max="2820" width="7.6640625" customWidth="1"/>
    <col min="2823" max="2823" width="13.88671875" customWidth="1"/>
    <col min="3075" max="3075" width="9.77734375" bestFit="1" customWidth="1"/>
    <col min="3076" max="3076" width="7.6640625" customWidth="1"/>
    <col min="3079" max="3079" width="13.88671875" customWidth="1"/>
    <col min="3331" max="3331" width="9.77734375" bestFit="1" customWidth="1"/>
    <col min="3332" max="3332" width="7.6640625" customWidth="1"/>
    <col min="3335" max="3335" width="13.88671875" customWidth="1"/>
    <col min="3587" max="3587" width="9.77734375" bestFit="1" customWidth="1"/>
    <col min="3588" max="3588" width="7.6640625" customWidth="1"/>
    <col min="3591" max="3591" width="13.88671875" customWidth="1"/>
    <col min="3843" max="3843" width="9.77734375" bestFit="1" customWidth="1"/>
    <col min="3844" max="3844" width="7.6640625" customWidth="1"/>
    <col min="3847" max="3847" width="13.88671875" customWidth="1"/>
    <col min="4099" max="4099" width="9.77734375" bestFit="1" customWidth="1"/>
    <col min="4100" max="4100" width="7.6640625" customWidth="1"/>
    <col min="4103" max="4103" width="13.88671875" customWidth="1"/>
    <col min="4355" max="4355" width="9.77734375" bestFit="1" customWidth="1"/>
    <col min="4356" max="4356" width="7.6640625" customWidth="1"/>
    <col min="4359" max="4359" width="13.88671875" customWidth="1"/>
    <col min="4611" max="4611" width="9.77734375" bestFit="1" customWidth="1"/>
    <col min="4612" max="4612" width="7.6640625" customWidth="1"/>
    <col min="4615" max="4615" width="13.88671875" customWidth="1"/>
    <col min="4867" max="4867" width="9.77734375" bestFit="1" customWidth="1"/>
    <col min="4868" max="4868" width="7.6640625" customWidth="1"/>
    <col min="4871" max="4871" width="13.88671875" customWidth="1"/>
    <col min="5123" max="5123" width="9.77734375" bestFit="1" customWidth="1"/>
    <col min="5124" max="5124" width="7.6640625" customWidth="1"/>
    <col min="5127" max="5127" width="13.88671875" customWidth="1"/>
    <col min="5379" max="5379" width="9.77734375" bestFit="1" customWidth="1"/>
    <col min="5380" max="5380" width="7.6640625" customWidth="1"/>
    <col min="5383" max="5383" width="13.88671875" customWidth="1"/>
    <col min="5635" max="5635" width="9.77734375" bestFit="1" customWidth="1"/>
    <col min="5636" max="5636" width="7.6640625" customWidth="1"/>
    <col min="5639" max="5639" width="13.88671875" customWidth="1"/>
    <col min="5891" max="5891" width="9.77734375" bestFit="1" customWidth="1"/>
    <col min="5892" max="5892" width="7.6640625" customWidth="1"/>
    <col min="5895" max="5895" width="13.88671875" customWidth="1"/>
    <col min="6147" max="6147" width="9.77734375" bestFit="1" customWidth="1"/>
    <col min="6148" max="6148" width="7.6640625" customWidth="1"/>
    <col min="6151" max="6151" width="13.88671875" customWidth="1"/>
    <col min="6403" max="6403" width="9.77734375" bestFit="1" customWidth="1"/>
    <col min="6404" max="6404" width="7.6640625" customWidth="1"/>
    <col min="6407" max="6407" width="13.88671875" customWidth="1"/>
    <col min="6659" max="6659" width="9.77734375" bestFit="1" customWidth="1"/>
    <col min="6660" max="6660" width="7.6640625" customWidth="1"/>
    <col min="6663" max="6663" width="13.88671875" customWidth="1"/>
    <col min="6915" max="6915" width="9.77734375" bestFit="1" customWidth="1"/>
    <col min="6916" max="6916" width="7.6640625" customWidth="1"/>
    <col min="6919" max="6919" width="13.88671875" customWidth="1"/>
    <col min="7171" max="7171" width="9.77734375" bestFit="1" customWidth="1"/>
    <col min="7172" max="7172" width="7.6640625" customWidth="1"/>
    <col min="7175" max="7175" width="13.88671875" customWidth="1"/>
    <col min="7427" max="7427" width="9.77734375" bestFit="1" customWidth="1"/>
    <col min="7428" max="7428" width="7.6640625" customWidth="1"/>
    <col min="7431" max="7431" width="13.88671875" customWidth="1"/>
    <col min="7683" max="7683" width="9.77734375" bestFit="1" customWidth="1"/>
    <col min="7684" max="7684" width="7.6640625" customWidth="1"/>
    <col min="7687" max="7687" width="13.88671875" customWidth="1"/>
    <col min="7939" max="7939" width="9.77734375" bestFit="1" customWidth="1"/>
    <col min="7940" max="7940" width="7.6640625" customWidth="1"/>
    <col min="7943" max="7943" width="13.88671875" customWidth="1"/>
    <col min="8195" max="8195" width="9.77734375" bestFit="1" customWidth="1"/>
    <col min="8196" max="8196" width="7.6640625" customWidth="1"/>
    <col min="8199" max="8199" width="13.88671875" customWidth="1"/>
    <col min="8451" max="8451" width="9.77734375" bestFit="1" customWidth="1"/>
    <col min="8452" max="8452" width="7.6640625" customWidth="1"/>
    <col min="8455" max="8455" width="13.88671875" customWidth="1"/>
    <col min="8707" max="8707" width="9.77734375" bestFit="1" customWidth="1"/>
    <col min="8708" max="8708" width="7.6640625" customWidth="1"/>
    <col min="8711" max="8711" width="13.88671875" customWidth="1"/>
    <col min="8963" max="8963" width="9.77734375" bestFit="1" customWidth="1"/>
    <col min="8964" max="8964" width="7.6640625" customWidth="1"/>
    <col min="8967" max="8967" width="13.88671875" customWidth="1"/>
    <col min="9219" max="9219" width="9.77734375" bestFit="1" customWidth="1"/>
    <col min="9220" max="9220" width="7.6640625" customWidth="1"/>
    <col min="9223" max="9223" width="13.88671875" customWidth="1"/>
    <col min="9475" max="9475" width="9.77734375" bestFit="1" customWidth="1"/>
    <col min="9476" max="9476" width="7.6640625" customWidth="1"/>
    <col min="9479" max="9479" width="13.88671875" customWidth="1"/>
    <col min="9731" max="9731" width="9.77734375" bestFit="1" customWidth="1"/>
    <col min="9732" max="9732" width="7.6640625" customWidth="1"/>
    <col min="9735" max="9735" width="13.88671875" customWidth="1"/>
    <col min="9987" max="9987" width="9.77734375" bestFit="1" customWidth="1"/>
    <col min="9988" max="9988" width="7.6640625" customWidth="1"/>
    <col min="9991" max="9991" width="13.88671875" customWidth="1"/>
    <col min="10243" max="10243" width="9.77734375" bestFit="1" customWidth="1"/>
    <col min="10244" max="10244" width="7.6640625" customWidth="1"/>
    <col min="10247" max="10247" width="13.88671875" customWidth="1"/>
    <col min="10499" max="10499" width="9.77734375" bestFit="1" customWidth="1"/>
    <col min="10500" max="10500" width="7.6640625" customWidth="1"/>
    <col min="10503" max="10503" width="13.88671875" customWidth="1"/>
    <col min="10755" max="10755" width="9.77734375" bestFit="1" customWidth="1"/>
    <col min="10756" max="10756" width="7.6640625" customWidth="1"/>
    <col min="10759" max="10759" width="13.88671875" customWidth="1"/>
    <col min="11011" max="11011" width="9.77734375" bestFit="1" customWidth="1"/>
    <col min="11012" max="11012" width="7.6640625" customWidth="1"/>
    <col min="11015" max="11015" width="13.88671875" customWidth="1"/>
    <col min="11267" max="11267" width="9.77734375" bestFit="1" customWidth="1"/>
    <col min="11268" max="11268" width="7.6640625" customWidth="1"/>
    <col min="11271" max="11271" width="13.88671875" customWidth="1"/>
    <col min="11523" max="11523" width="9.77734375" bestFit="1" customWidth="1"/>
    <col min="11524" max="11524" width="7.6640625" customWidth="1"/>
    <col min="11527" max="11527" width="13.88671875" customWidth="1"/>
    <col min="11779" max="11779" width="9.77734375" bestFit="1" customWidth="1"/>
    <col min="11780" max="11780" width="7.6640625" customWidth="1"/>
    <col min="11783" max="11783" width="13.88671875" customWidth="1"/>
    <col min="12035" max="12035" width="9.77734375" bestFit="1" customWidth="1"/>
    <col min="12036" max="12036" width="7.6640625" customWidth="1"/>
    <col min="12039" max="12039" width="13.88671875" customWidth="1"/>
    <col min="12291" max="12291" width="9.77734375" bestFit="1" customWidth="1"/>
    <col min="12292" max="12292" width="7.6640625" customWidth="1"/>
    <col min="12295" max="12295" width="13.88671875" customWidth="1"/>
    <col min="12547" max="12547" width="9.77734375" bestFit="1" customWidth="1"/>
    <col min="12548" max="12548" width="7.6640625" customWidth="1"/>
    <col min="12551" max="12551" width="13.88671875" customWidth="1"/>
    <col min="12803" max="12803" width="9.77734375" bestFit="1" customWidth="1"/>
    <col min="12804" max="12804" width="7.6640625" customWidth="1"/>
    <col min="12807" max="12807" width="13.88671875" customWidth="1"/>
    <col min="13059" max="13059" width="9.77734375" bestFit="1" customWidth="1"/>
    <col min="13060" max="13060" width="7.6640625" customWidth="1"/>
    <col min="13063" max="13063" width="13.88671875" customWidth="1"/>
    <col min="13315" max="13315" width="9.77734375" bestFit="1" customWidth="1"/>
    <col min="13316" max="13316" width="7.6640625" customWidth="1"/>
    <col min="13319" max="13319" width="13.88671875" customWidth="1"/>
    <col min="13571" max="13571" width="9.77734375" bestFit="1" customWidth="1"/>
    <col min="13572" max="13572" width="7.6640625" customWidth="1"/>
    <col min="13575" max="13575" width="13.88671875" customWidth="1"/>
    <col min="13827" max="13827" width="9.77734375" bestFit="1" customWidth="1"/>
    <col min="13828" max="13828" width="7.6640625" customWidth="1"/>
    <col min="13831" max="13831" width="13.88671875" customWidth="1"/>
    <col min="14083" max="14083" width="9.77734375" bestFit="1" customWidth="1"/>
    <col min="14084" max="14084" width="7.6640625" customWidth="1"/>
    <col min="14087" max="14087" width="13.88671875" customWidth="1"/>
    <col min="14339" max="14339" width="9.77734375" bestFit="1" customWidth="1"/>
    <col min="14340" max="14340" width="7.6640625" customWidth="1"/>
    <col min="14343" max="14343" width="13.88671875" customWidth="1"/>
    <col min="14595" max="14595" width="9.77734375" bestFit="1" customWidth="1"/>
    <col min="14596" max="14596" width="7.6640625" customWidth="1"/>
    <col min="14599" max="14599" width="13.88671875" customWidth="1"/>
    <col min="14851" max="14851" width="9.77734375" bestFit="1" customWidth="1"/>
    <col min="14852" max="14852" width="7.6640625" customWidth="1"/>
    <col min="14855" max="14855" width="13.88671875" customWidth="1"/>
    <col min="15107" max="15107" width="9.77734375" bestFit="1" customWidth="1"/>
    <col min="15108" max="15108" width="7.6640625" customWidth="1"/>
    <col min="15111" max="15111" width="13.88671875" customWidth="1"/>
    <col min="15363" max="15363" width="9.77734375" bestFit="1" customWidth="1"/>
    <col min="15364" max="15364" width="7.6640625" customWidth="1"/>
    <col min="15367" max="15367" width="13.88671875" customWidth="1"/>
    <col min="15619" max="15619" width="9.77734375" bestFit="1" customWidth="1"/>
    <col min="15620" max="15620" width="7.6640625" customWidth="1"/>
    <col min="15623" max="15623" width="13.88671875" customWidth="1"/>
    <col min="15875" max="15875" width="9.77734375" bestFit="1" customWidth="1"/>
    <col min="15876" max="15876" width="7.6640625" customWidth="1"/>
    <col min="15879" max="15879" width="13.88671875" customWidth="1"/>
    <col min="16131" max="16131" width="9.77734375" bestFit="1" customWidth="1"/>
    <col min="16132" max="16132" width="7.6640625" customWidth="1"/>
    <col min="16135" max="16135" width="13.88671875" customWidth="1"/>
  </cols>
  <sheetData>
    <row r="2" spans="1:11" x14ac:dyDescent="0.3">
      <c r="A2" s="1"/>
      <c r="B2" s="2" t="s">
        <v>0</v>
      </c>
      <c r="C2" s="3" t="s">
        <v>1</v>
      </c>
      <c r="D2" s="3" t="s">
        <v>2</v>
      </c>
      <c r="E2" s="3" t="s">
        <v>3</v>
      </c>
      <c r="F2" s="3" t="s">
        <v>4</v>
      </c>
      <c r="G2" s="3" t="s">
        <v>5</v>
      </c>
      <c r="H2" s="3" t="s">
        <v>6</v>
      </c>
      <c r="I2" s="3" t="s">
        <v>7</v>
      </c>
      <c r="J2" s="3" t="s">
        <v>8</v>
      </c>
      <c r="K2" s="3" t="s">
        <v>9</v>
      </c>
    </row>
    <row r="3" spans="1:11" x14ac:dyDescent="0.3">
      <c r="B3" s="4">
        <v>39074</v>
      </c>
      <c r="C3" s="5" t="s">
        <v>10</v>
      </c>
      <c r="D3" s="5" t="s">
        <v>11</v>
      </c>
      <c r="E3" s="5" t="s">
        <v>12</v>
      </c>
      <c r="F3" s="5" t="s">
        <v>13</v>
      </c>
      <c r="G3" s="6">
        <v>21</v>
      </c>
      <c r="H3" s="5">
        <v>399</v>
      </c>
      <c r="I3" s="6">
        <v>4943.6099999999997</v>
      </c>
      <c r="J3" s="6">
        <f t="shared" ref="J3:J66" si="0">G3*H3</f>
        <v>8379</v>
      </c>
      <c r="K3" s="6">
        <v>3435.39</v>
      </c>
    </row>
    <row r="4" spans="1:11" x14ac:dyDescent="0.3">
      <c r="B4" s="4">
        <v>38662</v>
      </c>
      <c r="C4" s="5" t="s">
        <v>10</v>
      </c>
      <c r="D4" s="5" t="s">
        <v>14</v>
      </c>
      <c r="E4" s="5" t="s">
        <v>15</v>
      </c>
      <c r="F4" s="5" t="s">
        <v>16</v>
      </c>
      <c r="G4" s="6">
        <v>15</v>
      </c>
      <c r="H4" s="5">
        <v>115</v>
      </c>
      <c r="I4" s="6">
        <v>1173</v>
      </c>
      <c r="J4" s="6">
        <f t="shared" si="0"/>
        <v>1725</v>
      </c>
      <c r="K4" s="6">
        <v>552</v>
      </c>
    </row>
    <row r="5" spans="1:11" x14ac:dyDescent="0.3">
      <c r="B5" s="4">
        <v>38601</v>
      </c>
      <c r="C5" s="5" t="s">
        <v>10</v>
      </c>
      <c r="D5" s="5" t="s">
        <v>14</v>
      </c>
      <c r="E5" s="5" t="s">
        <v>17</v>
      </c>
      <c r="F5" s="5" t="s">
        <v>18</v>
      </c>
      <c r="G5" s="6">
        <v>22</v>
      </c>
      <c r="H5" s="5">
        <v>17</v>
      </c>
      <c r="I5" s="6">
        <v>254.32</v>
      </c>
      <c r="J5" s="6">
        <f t="shared" si="0"/>
        <v>374</v>
      </c>
      <c r="K5" s="6">
        <v>119.68</v>
      </c>
    </row>
    <row r="6" spans="1:11" x14ac:dyDescent="0.3">
      <c r="B6" s="4">
        <v>39059</v>
      </c>
      <c r="C6" s="5" t="s">
        <v>10</v>
      </c>
      <c r="D6" s="5" t="s">
        <v>19</v>
      </c>
      <c r="E6" s="5" t="s">
        <v>20</v>
      </c>
      <c r="F6" s="5" t="s">
        <v>21</v>
      </c>
      <c r="G6" s="6">
        <v>25</v>
      </c>
      <c r="H6" s="5">
        <v>476</v>
      </c>
      <c r="I6" s="6">
        <v>10472</v>
      </c>
      <c r="J6" s="6">
        <f t="shared" si="0"/>
        <v>11900</v>
      </c>
      <c r="K6" s="6">
        <v>1428</v>
      </c>
    </row>
    <row r="7" spans="1:11" x14ac:dyDescent="0.3">
      <c r="B7" s="4">
        <v>38769</v>
      </c>
      <c r="C7" s="5" t="s">
        <v>10</v>
      </c>
      <c r="D7" s="5" t="s">
        <v>22</v>
      </c>
      <c r="E7" s="5" t="s">
        <v>23</v>
      </c>
      <c r="F7" s="5" t="s">
        <v>24</v>
      </c>
      <c r="G7" s="6">
        <v>16</v>
      </c>
      <c r="H7" s="5">
        <v>429</v>
      </c>
      <c r="I7" s="6">
        <v>3775.2</v>
      </c>
      <c r="J7" s="6">
        <f t="shared" si="0"/>
        <v>6864</v>
      </c>
      <c r="K7" s="6">
        <v>3088.8</v>
      </c>
    </row>
    <row r="8" spans="1:11" x14ac:dyDescent="0.3">
      <c r="B8" s="4">
        <v>38844</v>
      </c>
      <c r="C8" s="5" t="s">
        <v>10</v>
      </c>
      <c r="D8" s="5" t="s">
        <v>25</v>
      </c>
      <c r="E8" s="5" t="s">
        <v>26</v>
      </c>
      <c r="F8" s="5" t="s">
        <v>27</v>
      </c>
      <c r="G8" s="6">
        <v>21</v>
      </c>
      <c r="H8" s="5">
        <v>407</v>
      </c>
      <c r="I8" s="6">
        <v>3675.21</v>
      </c>
      <c r="J8" s="6">
        <f t="shared" si="0"/>
        <v>8547</v>
      </c>
      <c r="K8" s="6">
        <v>4871.79</v>
      </c>
    </row>
    <row r="9" spans="1:11" x14ac:dyDescent="0.3">
      <c r="B9" s="4">
        <v>38551</v>
      </c>
      <c r="C9" s="5" t="s">
        <v>10</v>
      </c>
      <c r="D9" s="5" t="s">
        <v>19</v>
      </c>
      <c r="E9" s="5" t="s">
        <v>28</v>
      </c>
      <c r="F9" s="5" t="s">
        <v>16</v>
      </c>
      <c r="G9" s="6">
        <v>15</v>
      </c>
      <c r="H9" s="5">
        <v>336</v>
      </c>
      <c r="I9" s="6">
        <v>4712.3999999999996</v>
      </c>
      <c r="J9" s="6">
        <f t="shared" si="0"/>
        <v>5040</v>
      </c>
      <c r="K9" s="6">
        <v>327.59999999999945</v>
      </c>
    </row>
    <row r="10" spans="1:11" x14ac:dyDescent="0.3">
      <c r="B10" s="4">
        <v>38539</v>
      </c>
      <c r="C10" s="5" t="s">
        <v>10</v>
      </c>
      <c r="D10" s="5" t="s">
        <v>11</v>
      </c>
      <c r="E10" s="5" t="s">
        <v>28</v>
      </c>
      <c r="F10" s="5" t="s">
        <v>29</v>
      </c>
      <c r="G10" s="6">
        <v>14</v>
      </c>
      <c r="H10" s="5">
        <v>278</v>
      </c>
      <c r="I10" s="6">
        <v>2296.2800000000002</v>
      </c>
      <c r="J10" s="6">
        <f t="shared" si="0"/>
        <v>3892</v>
      </c>
      <c r="K10" s="6">
        <v>1595.72</v>
      </c>
    </row>
    <row r="11" spans="1:11" x14ac:dyDescent="0.3">
      <c r="B11" s="4">
        <v>38456</v>
      </c>
      <c r="C11" s="5" t="s">
        <v>10</v>
      </c>
      <c r="D11" s="5" t="s">
        <v>22</v>
      </c>
      <c r="E11" s="5" t="s">
        <v>28</v>
      </c>
      <c r="F11" s="5" t="s">
        <v>30</v>
      </c>
      <c r="G11" s="6">
        <v>19</v>
      </c>
      <c r="H11" s="5">
        <v>184</v>
      </c>
      <c r="I11" s="6">
        <v>1293.52</v>
      </c>
      <c r="J11" s="6">
        <f t="shared" si="0"/>
        <v>3496</v>
      </c>
      <c r="K11" s="6">
        <v>2202.48</v>
      </c>
    </row>
    <row r="12" spans="1:11" x14ac:dyDescent="0.3">
      <c r="B12" s="4">
        <v>38816</v>
      </c>
      <c r="C12" s="5" t="s">
        <v>10</v>
      </c>
      <c r="D12" s="5" t="s">
        <v>31</v>
      </c>
      <c r="E12" s="5" t="s">
        <v>28</v>
      </c>
      <c r="F12" s="5" t="s">
        <v>21</v>
      </c>
      <c r="G12" s="6">
        <v>25</v>
      </c>
      <c r="H12" s="5">
        <v>12</v>
      </c>
      <c r="I12" s="6">
        <v>204</v>
      </c>
      <c r="J12" s="6">
        <f t="shared" si="0"/>
        <v>300</v>
      </c>
      <c r="K12" s="6">
        <v>96</v>
      </c>
    </row>
    <row r="13" spans="1:11" x14ac:dyDescent="0.3">
      <c r="B13" s="4">
        <v>39087</v>
      </c>
      <c r="C13" s="5" t="s">
        <v>10</v>
      </c>
      <c r="D13" s="5" t="s">
        <v>22</v>
      </c>
      <c r="E13" s="5" t="s">
        <v>32</v>
      </c>
      <c r="F13" s="5" t="s">
        <v>21</v>
      </c>
      <c r="G13" s="6">
        <v>25</v>
      </c>
      <c r="H13" s="5">
        <v>484</v>
      </c>
      <c r="I13" s="6">
        <v>10648</v>
      </c>
      <c r="J13" s="6">
        <f t="shared" si="0"/>
        <v>12100</v>
      </c>
      <c r="K13" s="6">
        <v>1452</v>
      </c>
    </row>
    <row r="14" spans="1:11" x14ac:dyDescent="0.3">
      <c r="B14" s="4">
        <v>38855</v>
      </c>
      <c r="C14" s="5" t="s">
        <v>10</v>
      </c>
      <c r="D14" s="5" t="s">
        <v>14</v>
      </c>
      <c r="E14" s="5" t="s">
        <v>32</v>
      </c>
      <c r="F14" s="5" t="s">
        <v>33</v>
      </c>
      <c r="G14" s="6">
        <v>24</v>
      </c>
      <c r="H14" s="5">
        <v>234</v>
      </c>
      <c r="I14" s="6">
        <v>3313.44</v>
      </c>
      <c r="J14" s="6">
        <f t="shared" si="0"/>
        <v>5616</v>
      </c>
      <c r="K14" s="6">
        <v>2302.56</v>
      </c>
    </row>
    <row r="15" spans="1:11" x14ac:dyDescent="0.3">
      <c r="B15" s="4">
        <v>38559</v>
      </c>
      <c r="C15" s="5" t="s">
        <v>10</v>
      </c>
      <c r="D15" s="5" t="s">
        <v>19</v>
      </c>
      <c r="E15" s="5" t="s">
        <v>32</v>
      </c>
      <c r="F15" s="5" t="s">
        <v>30</v>
      </c>
      <c r="G15" s="6">
        <v>19</v>
      </c>
      <c r="H15" s="5">
        <v>32</v>
      </c>
      <c r="I15" s="6">
        <v>273.60000000000002</v>
      </c>
      <c r="J15" s="6">
        <f t="shared" si="0"/>
        <v>608</v>
      </c>
      <c r="K15" s="6">
        <v>334.4</v>
      </c>
    </row>
    <row r="16" spans="1:11" x14ac:dyDescent="0.3">
      <c r="B16" s="4">
        <v>39131</v>
      </c>
      <c r="C16" s="5" t="s">
        <v>10</v>
      </c>
      <c r="D16" s="5" t="s">
        <v>34</v>
      </c>
      <c r="E16" s="5" t="s">
        <v>35</v>
      </c>
      <c r="F16" s="5" t="s">
        <v>33</v>
      </c>
      <c r="G16" s="6">
        <v>24</v>
      </c>
      <c r="H16" s="5">
        <v>348</v>
      </c>
      <c r="I16" s="6">
        <v>4593.6000000000004</v>
      </c>
      <c r="J16" s="6">
        <f t="shared" si="0"/>
        <v>8352</v>
      </c>
      <c r="K16" s="6">
        <v>3758.4</v>
      </c>
    </row>
    <row r="17" spans="2:11" x14ac:dyDescent="0.3">
      <c r="B17" s="4">
        <v>38778</v>
      </c>
      <c r="C17" s="5" t="s">
        <v>10</v>
      </c>
      <c r="D17" s="5" t="s">
        <v>25</v>
      </c>
      <c r="E17" s="5" t="s">
        <v>35</v>
      </c>
      <c r="F17" s="5" t="s">
        <v>18</v>
      </c>
      <c r="G17" s="6">
        <v>22</v>
      </c>
      <c r="H17" s="5">
        <v>283</v>
      </c>
      <c r="I17" s="6">
        <v>2801.7</v>
      </c>
      <c r="J17" s="6">
        <f t="shared" si="0"/>
        <v>6226</v>
      </c>
      <c r="K17" s="6">
        <v>3424.3</v>
      </c>
    </row>
    <row r="18" spans="2:11" x14ac:dyDescent="0.3">
      <c r="B18" s="4">
        <v>38957</v>
      </c>
      <c r="C18" s="5" t="s">
        <v>10</v>
      </c>
      <c r="D18" s="5" t="s">
        <v>25</v>
      </c>
      <c r="E18" s="5" t="s">
        <v>35</v>
      </c>
      <c r="F18" s="5" t="s">
        <v>30</v>
      </c>
      <c r="G18" s="6">
        <v>19</v>
      </c>
      <c r="H18" s="5">
        <v>326</v>
      </c>
      <c r="I18" s="6">
        <v>3406.7</v>
      </c>
      <c r="J18" s="6">
        <f t="shared" si="0"/>
        <v>6194</v>
      </c>
      <c r="K18" s="6">
        <v>2787.3</v>
      </c>
    </row>
    <row r="19" spans="2:11" x14ac:dyDescent="0.3">
      <c r="B19" s="4">
        <v>38990</v>
      </c>
      <c r="C19" s="5" t="s">
        <v>10</v>
      </c>
      <c r="D19" s="5" t="s">
        <v>22</v>
      </c>
      <c r="E19" s="5" t="s">
        <v>35</v>
      </c>
      <c r="F19" s="5" t="s">
        <v>24</v>
      </c>
      <c r="G19" s="6">
        <v>16</v>
      </c>
      <c r="H19" s="5">
        <v>214</v>
      </c>
      <c r="I19" s="6">
        <v>1540.8</v>
      </c>
      <c r="J19" s="6">
        <f t="shared" si="0"/>
        <v>3424</v>
      </c>
      <c r="K19" s="6">
        <v>1883.2</v>
      </c>
    </row>
    <row r="20" spans="2:11" x14ac:dyDescent="0.3">
      <c r="B20" s="4">
        <v>39098</v>
      </c>
      <c r="C20" s="5" t="s">
        <v>10</v>
      </c>
      <c r="D20" s="5" t="s">
        <v>11</v>
      </c>
      <c r="E20" s="5" t="s">
        <v>36</v>
      </c>
      <c r="F20" s="5" t="s">
        <v>30</v>
      </c>
      <c r="G20" s="6">
        <v>19</v>
      </c>
      <c r="H20" s="5">
        <v>161</v>
      </c>
      <c r="I20" s="6">
        <v>1682.45</v>
      </c>
      <c r="J20" s="6">
        <f t="shared" si="0"/>
        <v>3059</v>
      </c>
      <c r="K20" s="6">
        <v>1376.55</v>
      </c>
    </row>
    <row r="21" spans="2:11" x14ac:dyDescent="0.3">
      <c r="B21" s="4">
        <v>38641</v>
      </c>
      <c r="C21" s="5" t="s">
        <v>10</v>
      </c>
      <c r="D21" s="5" t="s">
        <v>34</v>
      </c>
      <c r="E21" s="5" t="s">
        <v>36</v>
      </c>
      <c r="F21" s="5" t="s">
        <v>21</v>
      </c>
      <c r="G21" s="6">
        <v>25</v>
      </c>
      <c r="H21" s="5">
        <v>115</v>
      </c>
      <c r="I21" s="6">
        <v>2156.25</v>
      </c>
      <c r="J21" s="6">
        <f t="shared" si="0"/>
        <v>2875</v>
      </c>
      <c r="K21" s="6">
        <v>718.75</v>
      </c>
    </row>
    <row r="22" spans="2:11" x14ac:dyDescent="0.3">
      <c r="B22" s="4">
        <v>38424</v>
      </c>
      <c r="C22" s="5" t="s">
        <v>10</v>
      </c>
      <c r="D22" s="5" t="s">
        <v>11</v>
      </c>
      <c r="E22" s="5" t="s">
        <v>36</v>
      </c>
      <c r="F22" s="5" t="s">
        <v>16</v>
      </c>
      <c r="G22" s="6">
        <v>15</v>
      </c>
      <c r="H22" s="5">
        <v>161</v>
      </c>
      <c r="I22" s="6">
        <v>1038.45</v>
      </c>
      <c r="J22" s="6">
        <f t="shared" si="0"/>
        <v>2415</v>
      </c>
      <c r="K22" s="6">
        <v>1376.55</v>
      </c>
    </row>
    <row r="23" spans="2:11" x14ac:dyDescent="0.3">
      <c r="B23" s="4">
        <v>38606</v>
      </c>
      <c r="C23" s="5" t="s">
        <v>10</v>
      </c>
      <c r="D23" s="5" t="s">
        <v>11</v>
      </c>
      <c r="E23" s="5" t="s">
        <v>36</v>
      </c>
      <c r="F23" s="5" t="s">
        <v>33</v>
      </c>
      <c r="G23" s="6">
        <v>24</v>
      </c>
      <c r="H23" s="5">
        <v>19</v>
      </c>
      <c r="I23" s="6">
        <v>196.08</v>
      </c>
      <c r="J23" s="6">
        <f t="shared" si="0"/>
        <v>456</v>
      </c>
      <c r="K23" s="6">
        <v>259.92</v>
      </c>
    </row>
    <row r="24" spans="2:11" x14ac:dyDescent="0.3">
      <c r="B24" s="4">
        <v>39041</v>
      </c>
      <c r="C24" s="5" t="s">
        <v>37</v>
      </c>
      <c r="D24" s="5" t="s">
        <v>22</v>
      </c>
      <c r="E24" s="5" t="s">
        <v>12</v>
      </c>
      <c r="F24" s="5" t="s">
        <v>18</v>
      </c>
      <c r="G24" s="6">
        <v>22</v>
      </c>
      <c r="H24" s="5">
        <v>238</v>
      </c>
      <c r="I24" s="6">
        <v>3560.48</v>
      </c>
      <c r="J24" s="6">
        <f t="shared" si="0"/>
        <v>5236</v>
      </c>
      <c r="K24" s="6">
        <v>1675.52</v>
      </c>
    </row>
    <row r="25" spans="2:11" x14ac:dyDescent="0.3">
      <c r="B25" s="4">
        <v>38709</v>
      </c>
      <c r="C25" s="5" t="s">
        <v>37</v>
      </c>
      <c r="D25" s="5" t="s">
        <v>14</v>
      </c>
      <c r="E25" s="5" t="s">
        <v>38</v>
      </c>
      <c r="F25" s="5" t="s">
        <v>29</v>
      </c>
      <c r="G25" s="6">
        <v>14</v>
      </c>
      <c r="H25" s="5">
        <v>407</v>
      </c>
      <c r="I25" s="6">
        <v>3361.82</v>
      </c>
      <c r="J25" s="6">
        <f t="shared" si="0"/>
        <v>5698</v>
      </c>
      <c r="K25" s="6">
        <v>2336.1799999999998</v>
      </c>
    </row>
    <row r="26" spans="2:11" x14ac:dyDescent="0.3">
      <c r="B26" s="4">
        <v>38485</v>
      </c>
      <c r="C26" s="5" t="s">
        <v>37</v>
      </c>
      <c r="D26" s="5" t="s">
        <v>14</v>
      </c>
      <c r="E26" s="5" t="s">
        <v>38</v>
      </c>
      <c r="F26" s="5" t="s">
        <v>33</v>
      </c>
      <c r="G26" s="6">
        <v>24</v>
      </c>
      <c r="H26" s="5">
        <v>157</v>
      </c>
      <c r="I26" s="6">
        <v>1620.24</v>
      </c>
      <c r="J26" s="6">
        <f t="shared" si="0"/>
        <v>3768</v>
      </c>
      <c r="K26" s="6">
        <v>2147.7600000000002</v>
      </c>
    </row>
    <row r="27" spans="2:11" x14ac:dyDescent="0.3">
      <c r="B27" s="4">
        <v>39048</v>
      </c>
      <c r="C27" s="5" t="s">
        <v>37</v>
      </c>
      <c r="D27" s="5" t="s">
        <v>22</v>
      </c>
      <c r="E27" s="5" t="s">
        <v>38</v>
      </c>
      <c r="F27" s="5" t="s">
        <v>13</v>
      </c>
      <c r="G27" s="6">
        <v>21</v>
      </c>
      <c r="H27" s="5">
        <v>52</v>
      </c>
      <c r="I27" s="6">
        <v>404.04</v>
      </c>
      <c r="J27" s="6">
        <f t="shared" si="0"/>
        <v>1092</v>
      </c>
      <c r="K27" s="6">
        <v>687.96</v>
      </c>
    </row>
    <row r="28" spans="2:11" x14ac:dyDescent="0.3">
      <c r="B28" s="4">
        <v>38838</v>
      </c>
      <c r="C28" s="5" t="s">
        <v>37</v>
      </c>
      <c r="D28" s="5" t="s">
        <v>34</v>
      </c>
      <c r="E28" s="5" t="s">
        <v>39</v>
      </c>
      <c r="F28" s="5" t="s">
        <v>16</v>
      </c>
      <c r="G28" s="6">
        <v>15</v>
      </c>
      <c r="H28" s="5">
        <v>327</v>
      </c>
      <c r="I28" s="6">
        <v>2697.75</v>
      </c>
      <c r="J28" s="6">
        <f t="shared" si="0"/>
        <v>4905</v>
      </c>
      <c r="K28" s="6">
        <v>2207.25</v>
      </c>
    </row>
    <row r="29" spans="2:11" x14ac:dyDescent="0.3">
      <c r="B29" s="4">
        <v>38600</v>
      </c>
      <c r="C29" s="5" t="s">
        <v>37</v>
      </c>
      <c r="D29" s="5" t="s">
        <v>11</v>
      </c>
      <c r="E29" s="5" t="s">
        <v>39</v>
      </c>
      <c r="F29" s="5" t="s">
        <v>29</v>
      </c>
      <c r="G29" s="6">
        <v>14</v>
      </c>
      <c r="H29" s="5">
        <v>149</v>
      </c>
      <c r="I29" s="6">
        <v>1209.8800000000001</v>
      </c>
      <c r="J29" s="6">
        <f t="shared" si="0"/>
        <v>2086</v>
      </c>
      <c r="K29" s="6">
        <v>876.12</v>
      </c>
    </row>
    <row r="30" spans="2:11" x14ac:dyDescent="0.3">
      <c r="B30" s="4">
        <v>38512</v>
      </c>
      <c r="C30" s="5" t="s">
        <v>37</v>
      </c>
      <c r="D30" s="5" t="s">
        <v>25</v>
      </c>
      <c r="E30" s="5" t="s">
        <v>15</v>
      </c>
      <c r="F30" s="5" t="s">
        <v>27</v>
      </c>
      <c r="G30" s="6">
        <v>21</v>
      </c>
      <c r="H30" s="5">
        <v>379</v>
      </c>
      <c r="I30" s="6">
        <v>4616.22</v>
      </c>
      <c r="J30" s="6">
        <f t="shared" si="0"/>
        <v>7959</v>
      </c>
      <c r="K30" s="6">
        <v>3342.78</v>
      </c>
    </row>
    <row r="31" spans="2:11" x14ac:dyDescent="0.3">
      <c r="B31" s="4">
        <v>38742</v>
      </c>
      <c r="C31" s="5" t="s">
        <v>37</v>
      </c>
      <c r="D31" s="5" t="s">
        <v>34</v>
      </c>
      <c r="E31" s="5" t="s">
        <v>15</v>
      </c>
      <c r="F31" s="5" t="s">
        <v>13</v>
      </c>
      <c r="G31" s="6">
        <v>21</v>
      </c>
      <c r="H31" s="5">
        <v>208</v>
      </c>
      <c r="I31" s="6">
        <v>1965.6</v>
      </c>
      <c r="J31" s="6">
        <f t="shared" si="0"/>
        <v>4368</v>
      </c>
      <c r="K31" s="6">
        <v>2402.4</v>
      </c>
    </row>
    <row r="32" spans="2:11" x14ac:dyDescent="0.3">
      <c r="B32" s="4">
        <v>38884</v>
      </c>
      <c r="C32" s="5" t="s">
        <v>37</v>
      </c>
      <c r="D32" s="5" t="s">
        <v>25</v>
      </c>
      <c r="E32" s="5" t="s">
        <v>15</v>
      </c>
      <c r="F32" s="5" t="s">
        <v>30</v>
      </c>
      <c r="G32" s="6">
        <v>19</v>
      </c>
      <c r="H32" s="5">
        <v>189</v>
      </c>
      <c r="I32" s="6">
        <v>2118.69</v>
      </c>
      <c r="J32" s="6">
        <f t="shared" si="0"/>
        <v>3591</v>
      </c>
      <c r="K32" s="6">
        <v>1472.31</v>
      </c>
    </row>
    <row r="33" spans="2:11" x14ac:dyDescent="0.3">
      <c r="B33" s="4">
        <v>39090</v>
      </c>
      <c r="C33" s="5" t="s">
        <v>37</v>
      </c>
      <c r="D33" s="5" t="s">
        <v>31</v>
      </c>
      <c r="E33" s="5" t="s">
        <v>40</v>
      </c>
      <c r="F33" s="5" t="s">
        <v>21</v>
      </c>
      <c r="G33" s="6">
        <v>25</v>
      </c>
      <c r="H33" s="5">
        <v>67</v>
      </c>
      <c r="I33" s="6">
        <v>1566.125</v>
      </c>
      <c r="J33" s="6">
        <f t="shared" si="0"/>
        <v>1675</v>
      </c>
      <c r="K33" s="6">
        <v>108.875</v>
      </c>
    </row>
    <row r="34" spans="2:11" x14ac:dyDescent="0.3">
      <c r="B34" s="4">
        <v>38566</v>
      </c>
      <c r="C34" s="5" t="s">
        <v>37</v>
      </c>
      <c r="D34" s="5" t="s">
        <v>31</v>
      </c>
      <c r="E34" s="5" t="s">
        <v>41</v>
      </c>
      <c r="F34" s="5" t="s">
        <v>24</v>
      </c>
      <c r="G34" s="6">
        <v>16</v>
      </c>
      <c r="H34" s="5">
        <v>215</v>
      </c>
      <c r="I34" s="6">
        <v>2580</v>
      </c>
      <c r="J34" s="6">
        <f t="shared" si="0"/>
        <v>3440</v>
      </c>
      <c r="K34" s="6">
        <v>860</v>
      </c>
    </row>
    <row r="35" spans="2:11" x14ac:dyDescent="0.3">
      <c r="B35" s="4">
        <v>39034</v>
      </c>
      <c r="C35" s="5" t="s">
        <v>37</v>
      </c>
      <c r="D35" s="5" t="s">
        <v>19</v>
      </c>
      <c r="E35" s="5" t="s">
        <v>20</v>
      </c>
      <c r="F35" s="5" t="s">
        <v>21</v>
      </c>
      <c r="G35" s="6">
        <v>25</v>
      </c>
      <c r="H35" s="5">
        <v>18</v>
      </c>
      <c r="I35" s="6">
        <v>247.5</v>
      </c>
      <c r="J35" s="6">
        <f t="shared" si="0"/>
        <v>450</v>
      </c>
      <c r="K35" s="6">
        <v>202.5</v>
      </c>
    </row>
    <row r="36" spans="2:11" x14ac:dyDescent="0.3">
      <c r="B36" s="4">
        <v>38925</v>
      </c>
      <c r="C36" s="5" t="s">
        <v>37</v>
      </c>
      <c r="D36" s="5" t="s">
        <v>11</v>
      </c>
      <c r="E36" s="5" t="s">
        <v>26</v>
      </c>
      <c r="F36" s="5" t="s">
        <v>18</v>
      </c>
      <c r="G36" s="6">
        <v>22</v>
      </c>
      <c r="H36" s="5">
        <v>260</v>
      </c>
      <c r="I36" s="6">
        <v>4290</v>
      </c>
      <c r="J36" s="6">
        <f t="shared" si="0"/>
        <v>5720</v>
      </c>
      <c r="K36" s="6">
        <v>1430</v>
      </c>
    </row>
    <row r="37" spans="2:11" x14ac:dyDescent="0.3">
      <c r="B37" s="4">
        <v>39030</v>
      </c>
      <c r="C37" s="5" t="s">
        <v>37</v>
      </c>
      <c r="D37" s="5" t="s">
        <v>34</v>
      </c>
      <c r="E37" s="5" t="s">
        <v>26</v>
      </c>
      <c r="F37" s="5" t="s">
        <v>42</v>
      </c>
      <c r="G37" s="6">
        <v>20</v>
      </c>
      <c r="H37" s="5">
        <v>273</v>
      </c>
      <c r="I37" s="6">
        <v>3166.8</v>
      </c>
      <c r="J37" s="6">
        <f t="shared" si="0"/>
        <v>5460</v>
      </c>
      <c r="K37" s="6">
        <v>2293.1999999999998</v>
      </c>
    </row>
    <row r="38" spans="2:11" x14ac:dyDescent="0.3">
      <c r="B38" s="4">
        <v>39008</v>
      </c>
      <c r="C38" s="5" t="s">
        <v>37</v>
      </c>
      <c r="D38" s="5" t="s">
        <v>22</v>
      </c>
      <c r="E38" s="5" t="s">
        <v>28</v>
      </c>
      <c r="F38" s="5" t="s">
        <v>42</v>
      </c>
      <c r="G38" s="6">
        <v>20</v>
      </c>
      <c r="H38" s="5">
        <v>201</v>
      </c>
      <c r="I38" s="6">
        <v>3758.7</v>
      </c>
      <c r="J38" s="6">
        <f t="shared" si="0"/>
        <v>4020</v>
      </c>
      <c r="K38" s="6">
        <v>261.3</v>
      </c>
    </row>
    <row r="39" spans="2:11" x14ac:dyDescent="0.3">
      <c r="B39" s="4">
        <v>38504</v>
      </c>
      <c r="C39" s="5" t="s">
        <v>37</v>
      </c>
      <c r="D39" s="5" t="s">
        <v>25</v>
      </c>
      <c r="E39" s="5" t="s">
        <v>28</v>
      </c>
      <c r="F39" s="5" t="s">
        <v>42</v>
      </c>
      <c r="G39" s="6">
        <v>20</v>
      </c>
      <c r="H39" s="5">
        <v>93</v>
      </c>
      <c r="I39" s="6">
        <v>1739.1</v>
      </c>
      <c r="J39" s="6">
        <f t="shared" si="0"/>
        <v>1860</v>
      </c>
      <c r="K39" s="6">
        <v>120.9</v>
      </c>
    </row>
    <row r="40" spans="2:11" x14ac:dyDescent="0.3">
      <c r="B40" s="4">
        <v>38835</v>
      </c>
      <c r="C40" s="5" t="s">
        <v>37</v>
      </c>
      <c r="D40" s="5" t="s">
        <v>14</v>
      </c>
      <c r="E40" s="5" t="s">
        <v>28</v>
      </c>
      <c r="F40" s="5" t="s">
        <v>21</v>
      </c>
      <c r="G40" s="6">
        <v>25</v>
      </c>
      <c r="H40" s="5">
        <v>21</v>
      </c>
      <c r="I40" s="6">
        <v>462</v>
      </c>
      <c r="J40" s="6">
        <f t="shared" si="0"/>
        <v>525</v>
      </c>
      <c r="K40" s="6">
        <v>63</v>
      </c>
    </row>
    <row r="41" spans="2:11" x14ac:dyDescent="0.3">
      <c r="B41" s="4">
        <v>39073</v>
      </c>
      <c r="C41" s="5" t="s">
        <v>37</v>
      </c>
      <c r="D41" s="5" t="s">
        <v>19</v>
      </c>
      <c r="E41" s="5" t="s">
        <v>32</v>
      </c>
      <c r="F41" s="5" t="s">
        <v>29</v>
      </c>
      <c r="G41" s="6">
        <v>14</v>
      </c>
      <c r="H41" s="5">
        <v>331</v>
      </c>
      <c r="I41" s="6">
        <v>2734.06</v>
      </c>
      <c r="J41" s="6">
        <f t="shared" si="0"/>
        <v>4634</v>
      </c>
      <c r="K41" s="6">
        <v>1899.94</v>
      </c>
    </row>
    <row r="42" spans="2:11" x14ac:dyDescent="0.3">
      <c r="B42" s="4">
        <v>38679</v>
      </c>
      <c r="C42" s="5" t="s">
        <v>37</v>
      </c>
      <c r="D42" s="5" t="s">
        <v>22</v>
      </c>
      <c r="E42" s="5" t="s">
        <v>32</v>
      </c>
      <c r="F42" s="5" t="s">
        <v>16</v>
      </c>
      <c r="G42" s="6">
        <v>15</v>
      </c>
      <c r="H42" s="5">
        <v>133</v>
      </c>
      <c r="I42" s="6">
        <v>857.85</v>
      </c>
      <c r="J42" s="6">
        <f t="shared" si="0"/>
        <v>1995</v>
      </c>
      <c r="K42" s="6">
        <v>1137.1500000000001</v>
      </c>
    </row>
    <row r="43" spans="2:11" x14ac:dyDescent="0.3">
      <c r="B43" s="4">
        <v>38923</v>
      </c>
      <c r="C43" s="5" t="s">
        <v>37</v>
      </c>
      <c r="D43" s="5" t="s">
        <v>14</v>
      </c>
      <c r="E43" s="5" t="s">
        <v>35</v>
      </c>
      <c r="F43" s="5" t="s">
        <v>29</v>
      </c>
      <c r="G43" s="6">
        <v>14</v>
      </c>
      <c r="H43" s="5">
        <v>309</v>
      </c>
      <c r="I43" s="6">
        <v>2552.34</v>
      </c>
      <c r="J43" s="6">
        <f t="shared" si="0"/>
        <v>4326</v>
      </c>
      <c r="K43" s="6">
        <v>1773.66</v>
      </c>
    </row>
    <row r="44" spans="2:11" x14ac:dyDescent="0.3">
      <c r="B44" s="4">
        <v>38831</v>
      </c>
      <c r="C44" s="5" t="s">
        <v>37</v>
      </c>
      <c r="D44" s="5" t="s">
        <v>14</v>
      </c>
      <c r="E44" s="5" t="s">
        <v>35</v>
      </c>
      <c r="F44" s="5" t="s">
        <v>29</v>
      </c>
      <c r="G44" s="6">
        <v>14</v>
      </c>
      <c r="H44" s="5">
        <v>133</v>
      </c>
      <c r="I44" s="6">
        <v>1396.5</v>
      </c>
      <c r="J44" s="6">
        <f t="shared" si="0"/>
        <v>1862</v>
      </c>
      <c r="K44" s="6">
        <v>465.5</v>
      </c>
    </row>
    <row r="45" spans="2:11" x14ac:dyDescent="0.3">
      <c r="B45" s="4">
        <v>39059</v>
      </c>
      <c r="C45" s="5" t="s">
        <v>37</v>
      </c>
      <c r="D45" s="5" t="s">
        <v>43</v>
      </c>
      <c r="E45" s="5" t="s">
        <v>35</v>
      </c>
      <c r="F45" s="5" t="s">
        <v>16</v>
      </c>
      <c r="G45" s="6">
        <v>15</v>
      </c>
      <c r="H45" s="5">
        <v>55</v>
      </c>
      <c r="I45" s="6">
        <v>305.25</v>
      </c>
      <c r="J45" s="6">
        <f t="shared" si="0"/>
        <v>825</v>
      </c>
      <c r="K45" s="6">
        <v>519.75</v>
      </c>
    </row>
    <row r="46" spans="2:11" x14ac:dyDescent="0.3">
      <c r="B46" s="4">
        <v>38921</v>
      </c>
      <c r="C46" s="5" t="s">
        <v>37</v>
      </c>
      <c r="D46" s="5" t="s">
        <v>19</v>
      </c>
      <c r="E46" s="5" t="s">
        <v>36</v>
      </c>
      <c r="F46" s="5" t="s">
        <v>27</v>
      </c>
      <c r="G46" s="6">
        <v>21</v>
      </c>
      <c r="H46" s="5">
        <v>467</v>
      </c>
      <c r="I46" s="6">
        <v>3628.59</v>
      </c>
      <c r="J46" s="6">
        <f t="shared" si="0"/>
        <v>9807</v>
      </c>
      <c r="K46" s="6">
        <v>6178.41</v>
      </c>
    </row>
    <row r="47" spans="2:11" x14ac:dyDescent="0.3">
      <c r="B47" s="4">
        <v>39080</v>
      </c>
      <c r="C47" s="5" t="s">
        <v>37</v>
      </c>
      <c r="D47" s="5" t="s">
        <v>31</v>
      </c>
      <c r="E47" s="5" t="s">
        <v>36</v>
      </c>
      <c r="F47" s="5" t="s">
        <v>42</v>
      </c>
      <c r="G47" s="6">
        <v>20</v>
      </c>
      <c r="H47" s="5">
        <v>345</v>
      </c>
      <c r="I47" s="6">
        <v>4071</v>
      </c>
      <c r="J47" s="6">
        <f t="shared" si="0"/>
        <v>6900</v>
      </c>
      <c r="K47" s="6">
        <v>2829</v>
      </c>
    </row>
    <row r="48" spans="2:11" x14ac:dyDescent="0.3">
      <c r="B48" s="4">
        <v>38645</v>
      </c>
      <c r="C48" s="5" t="s">
        <v>37</v>
      </c>
      <c r="D48" s="5" t="s">
        <v>14</v>
      </c>
      <c r="E48" s="5" t="s">
        <v>36</v>
      </c>
      <c r="F48" s="5" t="s">
        <v>24</v>
      </c>
      <c r="G48" s="6">
        <v>16</v>
      </c>
      <c r="H48" s="5">
        <v>405</v>
      </c>
      <c r="I48" s="6">
        <v>4860</v>
      </c>
      <c r="J48" s="6">
        <f t="shared" si="0"/>
        <v>6480</v>
      </c>
      <c r="K48" s="6">
        <v>1620</v>
      </c>
    </row>
    <row r="49" spans="2:11" x14ac:dyDescent="0.3">
      <c r="B49" s="4">
        <v>38795</v>
      </c>
      <c r="C49" s="5" t="s">
        <v>37</v>
      </c>
      <c r="D49" s="5" t="s">
        <v>43</v>
      </c>
      <c r="E49" s="5" t="s">
        <v>36</v>
      </c>
      <c r="F49" s="5" t="s">
        <v>18</v>
      </c>
      <c r="G49" s="6">
        <v>22</v>
      </c>
      <c r="H49" s="5">
        <v>287</v>
      </c>
      <c r="I49" s="6">
        <v>4735.5</v>
      </c>
      <c r="J49" s="6">
        <f t="shared" si="0"/>
        <v>6314</v>
      </c>
      <c r="K49" s="6">
        <v>1578.5</v>
      </c>
    </row>
    <row r="50" spans="2:11" x14ac:dyDescent="0.3">
      <c r="B50" s="4">
        <v>38627</v>
      </c>
      <c r="C50" s="5" t="s">
        <v>37</v>
      </c>
      <c r="D50" s="5" t="s">
        <v>34</v>
      </c>
      <c r="E50" s="5" t="s">
        <v>36</v>
      </c>
      <c r="F50" s="5" t="s">
        <v>27</v>
      </c>
      <c r="G50" s="6">
        <v>21</v>
      </c>
      <c r="H50" s="5">
        <v>269</v>
      </c>
      <c r="I50" s="6">
        <v>4971.12</v>
      </c>
      <c r="J50" s="6">
        <f t="shared" si="0"/>
        <v>5649</v>
      </c>
      <c r="K50" s="6">
        <v>677.88</v>
      </c>
    </row>
    <row r="51" spans="2:11" x14ac:dyDescent="0.3">
      <c r="B51" s="4">
        <v>38725</v>
      </c>
      <c r="C51" s="5" t="s">
        <v>37</v>
      </c>
      <c r="D51" s="5" t="s">
        <v>25</v>
      </c>
      <c r="E51" s="5" t="s">
        <v>36</v>
      </c>
      <c r="F51" s="5" t="s">
        <v>29</v>
      </c>
      <c r="G51" s="6">
        <v>14</v>
      </c>
      <c r="H51" s="5">
        <v>324</v>
      </c>
      <c r="I51" s="6">
        <v>2676.24</v>
      </c>
      <c r="J51" s="6">
        <f t="shared" si="0"/>
        <v>4536</v>
      </c>
      <c r="K51" s="6">
        <v>1859.76</v>
      </c>
    </row>
    <row r="52" spans="2:11" x14ac:dyDescent="0.3">
      <c r="B52" s="4">
        <v>38441</v>
      </c>
      <c r="C52" s="5" t="s">
        <v>37</v>
      </c>
      <c r="D52" s="5" t="s">
        <v>11</v>
      </c>
      <c r="E52" s="5" t="s">
        <v>36</v>
      </c>
      <c r="F52" s="5" t="s">
        <v>18</v>
      </c>
      <c r="G52" s="6">
        <v>22</v>
      </c>
      <c r="H52" s="5">
        <v>200</v>
      </c>
      <c r="I52" s="6">
        <v>3872</v>
      </c>
      <c r="J52" s="6">
        <f t="shared" si="0"/>
        <v>4400</v>
      </c>
      <c r="K52" s="6">
        <v>528</v>
      </c>
    </row>
    <row r="53" spans="2:11" x14ac:dyDescent="0.3">
      <c r="B53" s="4">
        <v>38753</v>
      </c>
      <c r="C53" s="5" t="s">
        <v>37</v>
      </c>
      <c r="D53" s="5" t="s">
        <v>43</v>
      </c>
      <c r="E53" s="5" t="s">
        <v>36</v>
      </c>
      <c r="F53" s="5" t="s">
        <v>33</v>
      </c>
      <c r="G53" s="6">
        <v>24</v>
      </c>
      <c r="H53" s="5">
        <v>103</v>
      </c>
      <c r="I53" s="6">
        <v>1062.96</v>
      </c>
      <c r="J53" s="6">
        <f t="shared" si="0"/>
        <v>2472</v>
      </c>
      <c r="K53" s="6">
        <v>1409.04</v>
      </c>
    </row>
    <row r="54" spans="2:11" x14ac:dyDescent="0.3">
      <c r="B54" s="4">
        <v>38419</v>
      </c>
      <c r="C54" s="5" t="s">
        <v>37</v>
      </c>
      <c r="D54" s="5" t="s">
        <v>22</v>
      </c>
      <c r="E54" s="5" t="s">
        <v>36</v>
      </c>
      <c r="F54" s="5" t="s">
        <v>24</v>
      </c>
      <c r="G54" s="6">
        <v>16</v>
      </c>
      <c r="H54" s="5">
        <v>121</v>
      </c>
      <c r="I54" s="6">
        <v>716.32</v>
      </c>
      <c r="J54" s="6">
        <f t="shared" si="0"/>
        <v>1936</v>
      </c>
      <c r="K54" s="6">
        <v>1219.68</v>
      </c>
    </row>
    <row r="55" spans="2:11" x14ac:dyDescent="0.3">
      <c r="B55" s="4">
        <v>38926</v>
      </c>
      <c r="C55" s="5" t="s">
        <v>44</v>
      </c>
      <c r="D55" s="5" t="s">
        <v>14</v>
      </c>
      <c r="E55" s="5" t="s">
        <v>12</v>
      </c>
      <c r="F55" s="5" t="s">
        <v>18</v>
      </c>
      <c r="G55" s="6">
        <v>22</v>
      </c>
      <c r="H55" s="5">
        <v>329</v>
      </c>
      <c r="I55" s="6">
        <v>3112.34</v>
      </c>
      <c r="J55" s="6">
        <f t="shared" si="0"/>
        <v>7238</v>
      </c>
      <c r="K55" s="6">
        <v>4125.66</v>
      </c>
    </row>
    <row r="56" spans="2:11" x14ac:dyDescent="0.3">
      <c r="B56" s="4">
        <v>39002</v>
      </c>
      <c r="C56" s="5" t="s">
        <v>44</v>
      </c>
      <c r="D56" s="5" t="s">
        <v>31</v>
      </c>
      <c r="E56" s="5" t="s">
        <v>12</v>
      </c>
      <c r="F56" s="5" t="s">
        <v>13</v>
      </c>
      <c r="G56" s="6">
        <v>21</v>
      </c>
      <c r="H56" s="5">
        <v>81</v>
      </c>
      <c r="I56" s="6">
        <v>1003.59</v>
      </c>
      <c r="J56" s="6">
        <f t="shared" si="0"/>
        <v>1701</v>
      </c>
      <c r="K56" s="6">
        <v>697.41</v>
      </c>
    </row>
    <row r="57" spans="2:11" x14ac:dyDescent="0.3">
      <c r="B57" s="4">
        <v>38912</v>
      </c>
      <c r="C57" s="5" t="s">
        <v>44</v>
      </c>
      <c r="D57" s="5" t="s">
        <v>14</v>
      </c>
      <c r="E57" s="5" t="s">
        <v>38</v>
      </c>
      <c r="F57" s="5" t="s">
        <v>24</v>
      </c>
      <c r="G57" s="6">
        <v>16</v>
      </c>
      <c r="H57" s="5">
        <v>84</v>
      </c>
      <c r="I57" s="6">
        <v>1008</v>
      </c>
      <c r="J57" s="6">
        <f t="shared" si="0"/>
        <v>1344</v>
      </c>
      <c r="K57" s="6">
        <v>336</v>
      </c>
    </row>
    <row r="58" spans="2:11" x14ac:dyDescent="0.3">
      <c r="B58" s="4">
        <v>38617</v>
      </c>
      <c r="C58" s="5" t="s">
        <v>44</v>
      </c>
      <c r="D58" s="5" t="s">
        <v>14</v>
      </c>
      <c r="E58" s="5" t="s">
        <v>38</v>
      </c>
      <c r="F58" s="5" t="s">
        <v>13</v>
      </c>
      <c r="G58" s="6">
        <v>21</v>
      </c>
      <c r="H58" s="5">
        <v>39</v>
      </c>
      <c r="I58" s="6">
        <v>368.55</v>
      </c>
      <c r="J58" s="6">
        <f t="shared" si="0"/>
        <v>819</v>
      </c>
      <c r="K58" s="6">
        <v>450.45</v>
      </c>
    </row>
    <row r="59" spans="2:11" x14ac:dyDescent="0.3">
      <c r="B59" s="4">
        <v>38694</v>
      </c>
      <c r="C59" s="5" t="s">
        <v>44</v>
      </c>
      <c r="D59" s="5" t="s">
        <v>19</v>
      </c>
      <c r="E59" s="5" t="s">
        <v>39</v>
      </c>
      <c r="F59" s="5" t="s">
        <v>33</v>
      </c>
      <c r="G59" s="6">
        <v>24</v>
      </c>
      <c r="H59" s="5">
        <v>348</v>
      </c>
      <c r="I59" s="6">
        <v>5679.36</v>
      </c>
      <c r="J59" s="6">
        <f t="shared" si="0"/>
        <v>8352</v>
      </c>
      <c r="K59" s="6">
        <v>2672.64</v>
      </c>
    </row>
    <row r="60" spans="2:11" x14ac:dyDescent="0.3">
      <c r="B60" s="4">
        <v>38914</v>
      </c>
      <c r="C60" s="5" t="s">
        <v>44</v>
      </c>
      <c r="D60" s="5" t="s">
        <v>31</v>
      </c>
      <c r="E60" s="5" t="s">
        <v>39</v>
      </c>
      <c r="F60" s="5" t="s">
        <v>42</v>
      </c>
      <c r="G60" s="6">
        <v>20</v>
      </c>
      <c r="H60" s="5">
        <v>373</v>
      </c>
      <c r="I60" s="6">
        <v>5595</v>
      </c>
      <c r="J60" s="6">
        <f t="shared" si="0"/>
        <v>7460</v>
      </c>
      <c r="K60" s="6">
        <v>1865</v>
      </c>
    </row>
    <row r="61" spans="2:11" x14ac:dyDescent="0.3">
      <c r="B61" s="4">
        <v>38552</v>
      </c>
      <c r="C61" s="5" t="s">
        <v>44</v>
      </c>
      <c r="D61" s="5" t="s">
        <v>14</v>
      </c>
      <c r="E61" s="5" t="s">
        <v>39</v>
      </c>
      <c r="F61" s="5" t="s">
        <v>27</v>
      </c>
      <c r="G61" s="6">
        <v>21</v>
      </c>
      <c r="H61" s="5">
        <v>227</v>
      </c>
      <c r="I61" s="6">
        <v>3241.56</v>
      </c>
      <c r="J61" s="6">
        <f t="shared" si="0"/>
        <v>4767</v>
      </c>
      <c r="K61" s="6">
        <v>1525.44</v>
      </c>
    </row>
    <row r="62" spans="2:11" x14ac:dyDescent="0.3">
      <c r="B62" s="4">
        <v>38616</v>
      </c>
      <c r="C62" s="5" t="s">
        <v>44</v>
      </c>
      <c r="D62" s="5" t="s">
        <v>25</v>
      </c>
      <c r="E62" s="5" t="s">
        <v>39</v>
      </c>
      <c r="F62" s="5" t="s">
        <v>30</v>
      </c>
      <c r="G62" s="6">
        <v>19</v>
      </c>
      <c r="H62" s="5">
        <v>217</v>
      </c>
      <c r="I62" s="6">
        <v>2391.34</v>
      </c>
      <c r="J62" s="6">
        <f t="shared" si="0"/>
        <v>4123</v>
      </c>
      <c r="K62" s="6">
        <v>1731.66</v>
      </c>
    </row>
    <row r="63" spans="2:11" x14ac:dyDescent="0.3">
      <c r="B63" s="4">
        <v>39054</v>
      </c>
      <c r="C63" s="5" t="s">
        <v>44</v>
      </c>
      <c r="D63" s="5" t="s">
        <v>11</v>
      </c>
      <c r="E63" s="5" t="s">
        <v>39</v>
      </c>
      <c r="F63" s="5" t="s">
        <v>33</v>
      </c>
      <c r="G63" s="6">
        <v>24</v>
      </c>
      <c r="H63" s="5">
        <v>159</v>
      </c>
      <c r="I63" s="6">
        <v>2098.8000000000002</v>
      </c>
      <c r="J63" s="6">
        <f t="shared" si="0"/>
        <v>3816</v>
      </c>
      <c r="K63" s="6">
        <v>1717.2</v>
      </c>
    </row>
    <row r="64" spans="2:11" x14ac:dyDescent="0.3">
      <c r="B64" s="4">
        <v>38554</v>
      </c>
      <c r="C64" s="5" t="s">
        <v>44</v>
      </c>
      <c r="D64" s="5" t="s">
        <v>19</v>
      </c>
      <c r="E64" s="5" t="s">
        <v>39</v>
      </c>
      <c r="F64" s="5" t="s">
        <v>16</v>
      </c>
      <c r="G64" s="6">
        <v>15</v>
      </c>
      <c r="H64" s="5">
        <v>160</v>
      </c>
      <c r="I64" s="6">
        <v>1416</v>
      </c>
      <c r="J64" s="6">
        <f t="shared" si="0"/>
        <v>2400</v>
      </c>
      <c r="K64" s="6">
        <v>984</v>
      </c>
    </row>
    <row r="65" spans="2:11" x14ac:dyDescent="0.3">
      <c r="B65" s="4">
        <v>38665</v>
      </c>
      <c r="C65" s="5" t="s">
        <v>44</v>
      </c>
      <c r="D65" s="5" t="s">
        <v>11</v>
      </c>
      <c r="E65" s="5" t="s">
        <v>39</v>
      </c>
      <c r="F65" s="5" t="s">
        <v>42</v>
      </c>
      <c r="G65" s="6">
        <v>20</v>
      </c>
      <c r="H65" s="5">
        <v>80</v>
      </c>
      <c r="I65" s="6">
        <v>720</v>
      </c>
      <c r="J65" s="6">
        <f t="shared" si="0"/>
        <v>1600</v>
      </c>
      <c r="K65" s="6">
        <v>880</v>
      </c>
    </row>
    <row r="66" spans="2:11" x14ac:dyDescent="0.3">
      <c r="B66" s="4">
        <v>38622</v>
      </c>
      <c r="C66" s="5" t="s">
        <v>44</v>
      </c>
      <c r="D66" s="5" t="s">
        <v>34</v>
      </c>
      <c r="E66" s="5" t="s">
        <v>39</v>
      </c>
      <c r="F66" s="5" t="s">
        <v>42</v>
      </c>
      <c r="G66" s="6">
        <v>20</v>
      </c>
      <c r="H66" s="5">
        <v>62</v>
      </c>
      <c r="I66" s="6">
        <v>682</v>
      </c>
      <c r="J66" s="6">
        <f t="shared" si="0"/>
        <v>1240</v>
      </c>
      <c r="K66" s="6">
        <v>558</v>
      </c>
    </row>
    <row r="67" spans="2:11" x14ac:dyDescent="0.3">
      <c r="B67" s="4">
        <v>38896</v>
      </c>
      <c r="C67" s="5" t="s">
        <v>44</v>
      </c>
      <c r="D67" s="5" t="s">
        <v>11</v>
      </c>
      <c r="E67" s="5" t="s">
        <v>15</v>
      </c>
      <c r="F67" s="5" t="s">
        <v>27</v>
      </c>
      <c r="G67" s="6">
        <v>21</v>
      </c>
      <c r="H67" s="5">
        <v>333</v>
      </c>
      <c r="I67" s="6">
        <v>3146.85</v>
      </c>
      <c r="J67" s="6">
        <f t="shared" ref="J67:J130" si="1">G67*H67</f>
        <v>6993</v>
      </c>
      <c r="K67" s="6">
        <v>3846.15</v>
      </c>
    </row>
    <row r="68" spans="2:11" x14ac:dyDescent="0.3">
      <c r="B68" s="4">
        <v>38866</v>
      </c>
      <c r="C68" s="5" t="s">
        <v>44</v>
      </c>
      <c r="D68" s="5" t="s">
        <v>11</v>
      </c>
      <c r="E68" s="5" t="s">
        <v>15</v>
      </c>
      <c r="F68" s="5" t="s">
        <v>27</v>
      </c>
      <c r="G68" s="6">
        <v>21</v>
      </c>
      <c r="H68" s="5">
        <v>305</v>
      </c>
      <c r="I68" s="6">
        <v>3778.95</v>
      </c>
      <c r="J68" s="6">
        <f t="shared" si="1"/>
        <v>6405</v>
      </c>
      <c r="K68" s="6">
        <v>2626.05</v>
      </c>
    </row>
    <row r="69" spans="2:11" x14ac:dyDescent="0.3">
      <c r="B69" s="4">
        <v>38925</v>
      </c>
      <c r="C69" s="5" t="s">
        <v>44</v>
      </c>
      <c r="D69" s="5" t="s">
        <v>25</v>
      </c>
      <c r="E69" s="5" t="s">
        <v>15</v>
      </c>
      <c r="F69" s="5" t="s">
        <v>24</v>
      </c>
      <c r="G69" s="6">
        <v>16</v>
      </c>
      <c r="H69" s="5">
        <v>324</v>
      </c>
      <c r="I69" s="6">
        <v>3888</v>
      </c>
      <c r="J69" s="6">
        <f t="shared" si="1"/>
        <v>5184</v>
      </c>
      <c r="K69" s="6">
        <v>1296</v>
      </c>
    </row>
    <row r="70" spans="2:11" x14ac:dyDescent="0.3">
      <c r="B70" s="4">
        <v>38791</v>
      </c>
      <c r="C70" s="5" t="s">
        <v>44</v>
      </c>
      <c r="D70" s="5" t="s">
        <v>25</v>
      </c>
      <c r="E70" s="5" t="s">
        <v>15</v>
      </c>
      <c r="F70" s="5" t="s">
        <v>13</v>
      </c>
      <c r="G70" s="6">
        <v>21</v>
      </c>
      <c r="H70" s="5">
        <v>213</v>
      </c>
      <c r="I70" s="6">
        <v>2012.85</v>
      </c>
      <c r="J70" s="6">
        <f t="shared" si="1"/>
        <v>4473</v>
      </c>
      <c r="K70" s="6">
        <v>2460.15</v>
      </c>
    </row>
    <row r="71" spans="2:11" x14ac:dyDescent="0.3">
      <c r="B71" s="4">
        <v>38560</v>
      </c>
      <c r="C71" s="5" t="s">
        <v>44</v>
      </c>
      <c r="D71" s="5" t="s">
        <v>14</v>
      </c>
      <c r="E71" s="5" t="s">
        <v>15</v>
      </c>
      <c r="F71" s="5" t="s">
        <v>18</v>
      </c>
      <c r="G71" s="6">
        <v>22</v>
      </c>
      <c r="H71" s="5">
        <v>44</v>
      </c>
      <c r="I71" s="6">
        <v>658.24</v>
      </c>
      <c r="J71" s="6">
        <f t="shared" si="1"/>
        <v>968</v>
      </c>
      <c r="K71" s="6">
        <v>309.76</v>
      </c>
    </row>
    <row r="72" spans="2:11" x14ac:dyDescent="0.3">
      <c r="B72" s="4">
        <v>38616</v>
      </c>
      <c r="C72" s="5" t="s">
        <v>44</v>
      </c>
      <c r="D72" s="5" t="s">
        <v>19</v>
      </c>
      <c r="E72" s="5" t="s">
        <v>40</v>
      </c>
      <c r="F72" s="5" t="s">
        <v>27</v>
      </c>
      <c r="G72" s="6">
        <v>21</v>
      </c>
      <c r="H72" s="5">
        <v>290</v>
      </c>
      <c r="I72" s="6">
        <v>5359.2</v>
      </c>
      <c r="J72" s="6">
        <f t="shared" si="1"/>
        <v>6090</v>
      </c>
      <c r="K72" s="6">
        <v>730.8</v>
      </c>
    </row>
    <row r="73" spans="2:11" x14ac:dyDescent="0.3">
      <c r="B73" s="4">
        <v>38636</v>
      </c>
      <c r="C73" s="5" t="s">
        <v>44</v>
      </c>
      <c r="D73" s="5" t="s">
        <v>19</v>
      </c>
      <c r="E73" s="5" t="s">
        <v>40</v>
      </c>
      <c r="F73" s="5" t="s">
        <v>24</v>
      </c>
      <c r="G73" s="6">
        <v>16</v>
      </c>
      <c r="H73" s="5">
        <v>322</v>
      </c>
      <c r="I73" s="6">
        <v>3864</v>
      </c>
      <c r="J73" s="6">
        <f t="shared" si="1"/>
        <v>5152</v>
      </c>
      <c r="K73" s="6">
        <v>1288</v>
      </c>
    </row>
    <row r="74" spans="2:11" x14ac:dyDescent="0.3">
      <c r="B74" s="4">
        <v>38970</v>
      </c>
      <c r="C74" s="5" t="s">
        <v>44</v>
      </c>
      <c r="D74" s="5" t="s">
        <v>19</v>
      </c>
      <c r="E74" s="5" t="s">
        <v>40</v>
      </c>
      <c r="F74" s="5" t="s">
        <v>18</v>
      </c>
      <c r="G74" s="6">
        <v>22</v>
      </c>
      <c r="H74" s="5">
        <v>74</v>
      </c>
      <c r="I74" s="6">
        <v>1522.18</v>
      </c>
      <c r="J74" s="6">
        <f t="shared" si="1"/>
        <v>1628</v>
      </c>
      <c r="K74" s="6">
        <v>105.82</v>
      </c>
    </row>
    <row r="75" spans="2:11" x14ac:dyDescent="0.3">
      <c r="B75" s="4">
        <v>39055</v>
      </c>
      <c r="C75" s="5" t="s">
        <v>44</v>
      </c>
      <c r="D75" s="5" t="s">
        <v>43</v>
      </c>
      <c r="E75" s="5" t="s">
        <v>40</v>
      </c>
      <c r="F75" s="5" t="s">
        <v>29</v>
      </c>
      <c r="G75" s="6">
        <v>14</v>
      </c>
      <c r="H75" s="5">
        <v>94</v>
      </c>
      <c r="I75" s="6">
        <v>565.88</v>
      </c>
      <c r="J75" s="6">
        <f t="shared" si="1"/>
        <v>1316</v>
      </c>
      <c r="K75" s="6">
        <v>750.12</v>
      </c>
    </row>
    <row r="76" spans="2:11" x14ac:dyDescent="0.3">
      <c r="B76" s="4">
        <v>39053</v>
      </c>
      <c r="C76" s="5" t="s">
        <v>44</v>
      </c>
      <c r="D76" s="5" t="s">
        <v>25</v>
      </c>
      <c r="E76" s="5" t="s">
        <v>40</v>
      </c>
      <c r="F76" s="5" t="s">
        <v>27</v>
      </c>
      <c r="G76" s="6">
        <v>21</v>
      </c>
      <c r="H76" s="5">
        <v>2</v>
      </c>
      <c r="I76" s="6">
        <v>18.059999999999999</v>
      </c>
      <c r="J76" s="6">
        <f t="shared" si="1"/>
        <v>42</v>
      </c>
      <c r="K76" s="6">
        <v>23.94</v>
      </c>
    </row>
    <row r="77" spans="2:11" x14ac:dyDescent="0.3">
      <c r="B77" s="4">
        <v>38526</v>
      </c>
      <c r="C77" s="5" t="s">
        <v>44</v>
      </c>
      <c r="D77" s="5" t="s">
        <v>43</v>
      </c>
      <c r="E77" s="5" t="s">
        <v>41</v>
      </c>
      <c r="F77" s="5" t="s">
        <v>18</v>
      </c>
      <c r="G77" s="6">
        <v>22</v>
      </c>
      <c r="H77" s="5">
        <v>385</v>
      </c>
      <c r="I77" s="6">
        <v>3642.1</v>
      </c>
      <c r="J77" s="6">
        <f t="shared" si="1"/>
        <v>8470</v>
      </c>
      <c r="K77" s="6">
        <v>4827.8999999999996</v>
      </c>
    </row>
    <row r="78" spans="2:11" x14ac:dyDescent="0.3">
      <c r="B78" s="4">
        <v>38459</v>
      </c>
      <c r="C78" s="5" t="s">
        <v>44</v>
      </c>
      <c r="D78" s="5" t="s">
        <v>31</v>
      </c>
      <c r="E78" s="5" t="s">
        <v>41</v>
      </c>
      <c r="F78" s="5" t="s">
        <v>24</v>
      </c>
      <c r="G78" s="6">
        <v>16</v>
      </c>
      <c r="H78" s="5">
        <v>371</v>
      </c>
      <c r="I78" s="6">
        <v>3264.8</v>
      </c>
      <c r="J78" s="6">
        <f t="shared" si="1"/>
        <v>5936</v>
      </c>
      <c r="K78" s="6">
        <v>2671.2</v>
      </c>
    </row>
    <row r="79" spans="2:11" x14ac:dyDescent="0.3">
      <c r="B79" s="4">
        <v>38903</v>
      </c>
      <c r="C79" s="5" t="s">
        <v>44</v>
      </c>
      <c r="D79" s="5" t="s">
        <v>34</v>
      </c>
      <c r="E79" s="5" t="s">
        <v>41</v>
      </c>
      <c r="F79" s="5" t="s">
        <v>24</v>
      </c>
      <c r="G79" s="6">
        <v>16</v>
      </c>
      <c r="H79" s="5">
        <v>359</v>
      </c>
      <c r="I79" s="6">
        <v>5054.72</v>
      </c>
      <c r="J79" s="6">
        <f t="shared" si="1"/>
        <v>5744</v>
      </c>
      <c r="K79" s="6">
        <v>689.28</v>
      </c>
    </row>
    <row r="80" spans="2:11" x14ac:dyDescent="0.3">
      <c r="B80" s="4">
        <v>38869</v>
      </c>
      <c r="C80" s="5" t="s">
        <v>44</v>
      </c>
      <c r="D80" s="5" t="s">
        <v>19</v>
      </c>
      <c r="E80" s="5" t="s">
        <v>41</v>
      </c>
      <c r="F80" s="5" t="s">
        <v>42</v>
      </c>
      <c r="G80" s="6">
        <v>20</v>
      </c>
      <c r="H80" s="5">
        <v>229</v>
      </c>
      <c r="I80" s="6">
        <v>1969.4</v>
      </c>
      <c r="J80" s="6">
        <f t="shared" si="1"/>
        <v>4580</v>
      </c>
      <c r="K80" s="6">
        <v>2610.6</v>
      </c>
    </row>
    <row r="81" spans="2:11" x14ac:dyDescent="0.3">
      <c r="B81" s="4">
        <v>38416</v>
      </c>
      <c r="C81" s="5" t="s">
        <v>44</v>
      </c>
      <c r="D81" s="5" t="s">
        <v>14</v>
      </c>
      <c r="E81" s="5" t="s">
        <v>41</v>
      </c>
      <c r="F81" s="5" t="s">
        <v>30</v>
      </c>
      <c r="G81" s="6">
        <v>19</v>
      </c>
      <c r="H81" s="5">
        <v>121</v>
      </c>
      <c r="I81" s="6">
        <v>1333.42</v>
      </c>
      <c r="J81" s="6">
        <f t="shared" si="1"/>
        <v>2299</v>
      </c>
      <c r="K81" s="6">
        <v>965.58</v>
      </c>
    </row>
    <row r="82" spans="2:11" x14ac:dyDescent="0.3">
      <c r="B82" s="4">
        <v>38545</v>
      </c>
      <c r="C82" s="5" t="s">
        <v>44</v>
      </c>
      <c r="D82" s="5" t="s">
        <v>11</v>
      </c>
      <c r="E82" s="5" t="s">
        <v>41</v>
      </c>
      <c r="F82" s="5" t="s">
        <v>33</v>
      </c>
      <c r="G82" s="6">
        <v>24</v>
      </c>
      <c r="H82" s="5">
        <v>82</v>
      </c>
      <c r="I82" s="6">
        <v>885.6</v>
      </c>
      <c r="J82" s="6">
        <f t="shared" si="1"/>
        <v>1968</v>
      </c>
      <c r="K82" s="6">
        <v>1082.4000000000001</v>
      </c>
    </row>
    <row r="83" spans="2:11" x14ac:dyDescent="0.3">
      <c r="B83" s="4">
        <v>38808</v>
      </c>
      <c r="C83" s="5" t="s">
        <v>44</v>
      </c>
      <c r="D83" s="5" t="s">
        <v>22</v>
      </c>
      <c r="E83" s="5" t="s">
        <v>41</v>
      </c>
      <c r="F83" s="5" t="s">
        <v>33</v>
      </c>
      <c r="G83" s="6">
        <v>24</v>
      </c>
      <c r="H83" s="5">
        <v>16</v>
      </c>
      <c r="I83" s="6">
        <v>142.08000000000001</v>
      </c>
      <c r="J83" s="6">
        <f t="shared" si="1"/>
        <v>384</v>
      </c>
      <c r="K83" s="6">
        <v>241.92</v>
      </c>
    </row>
    <row r="84" spans="2:11" x14ac:dyDescent="0.3">
      <c r="B84" s="4">
        <v>38514</v>
      </c>
      <c r="C84" s="5" t="s">
        <v>44</v>
      </c>
      <c r="D84" s="5" t="s">
        <v>19</v>
      </c>
      <c r="E84" s="5" t="s">
        <v>41</v>
      </c>
      <c r="F84" s="5" t="s">
        <v>27</v>
      </c>
      <c r="G84" s="6">
        <v>21</v>
      </c>
      <c r="H84" s="5">
        <v>2</v>
      </c>
      <c r="I84" s="6">
        <v>23.1</v>
      </c>
      <c r="J84" s="6">
        <f t="shared" si="1"/>
        <v>42</v>
      </c>
      <c r="K84" s="6">
        <v>18.899999999999999</v>
      </c>
    </row>
    <row r="85" spans="2:11" x14ac:dyDescent="0.3">
      <c r="B85" s="4">
        <v>38796</v>
      </c>
      <c r="C85" s="5" t="s">
        <v>44</v>
      </c>
      <c r="D85" s="5" t="s">
        <v>31</v>
      </c>
      <c r="E85" s="5" t="s">
        <v>17</v>
      </c>
      <c r="F85" s="5" t="s">
        <v>24</v>
      </c>
      <c r="G85" s="6">
        <v>16</v>
      </c>
      <c r="H85" s="5">
        <v>419</v>
      </c>
      <c r="I85" s="6">
        <v>3955.36</v>
      </c>
      <c r="J85" s="6">
        <f t="shared" si="1"/>
        <v>6704</v>
      </c>
      <c r="K85" s="6">
        <v>2748.64</v>
      </c>
    </row>
    <row r="86" spans="2:11" x14ac:dyDescent="0.3">
      <c r="B86" s="4">
        <v>39023</v>
      </c>
      <c r="C86" s="5" t="s">
        <v>44</v>
      </c>
      <c r="D86" s="5" t="s">
        <v>43</v>
      </c>
      <c r="E86" s="5" t="s">
        <v>17</v>
      </c>
      <c r="F86" s="5" t="s">
        <v>30</v>
      </c>
      <c r="G86" s="6">
        <v>19</v>
      </c>
      <c r="H86" s="5">
        <v>249</v>
      </c>
      <c r="I86" s="6">
        <v>2034.33</v>
      </c>
      <c r="J86" s="6">
        <f t="shared" si="1"/>
        <v>4731</v>
      </c>
      <c r="K86" s="6">
        <v>2696.67</v>
      </c>
    </row>
    <row r="87" spans="2:11" x14ac:dyDescent="0.3">
      <c r="B87" s="4">
        <v>38584</v>
      </c>
      <c r="C87" s="5" t="s">
        <v>44</v>
      </c>
      <c r="D87" s="5" t="s">
        <v>14</v>
      </c>
      <c r="E87" s="5" t="s">
        <v>17</v>
      </c>
      <c r="F87" s="5" t="s">
        <v>42</v>
      </c>
      <c r="G87" s="6">
        <v>20</v>
      </c>
      <c r="H87" s="5">
        <v>90</v>
      </c>
      <c r="I87" s="6">
        <v>1350</v>
      </c>
      <c r="J87" s="6">
        <f t="shared" si="1"/>
        <v>1800</v>
      </c>
      <c r="K87" s="6">
        <v>450</v>
      </c>
    </row>
    <row r="88" spans="2:11" x14ac:dyDescent="0.3">
      <c r="B88" s="4">
        <v>38911</v>
      </c>
      <c r="C88" s="5" t="s">
        <v>44</v>
      </c>
      <c r="D88" s="5" t="s">
        <v>43</v>
      </c>
      <c r="E88" s="5" t="s">
        <v>20</v>
      </c>
      <c r="F88" s="5" t="s">
        <v>21</v>
      </c>
      <c r="G88" s="6">
        <v>25</v>
      </c>
      <c r="H88" s="5">
        <v>376</v>
      </c>
      <c r="I88" s="6">
        <v>6392</v>
      </c>
      <c r="J88" s="6">
        <f t="shared" si="1"/>
        <v>9400</v>
      </c>
      <c r="K88" s="6">
        <v>3008</v>
      </c>
    </row>
    <row r="89" spans="2:11" x14ac:dyDescent="0.3">
      <c r="B89" s="4">
        <v>38710</v>
      </c>
      <c r="C89" s="5" t="s">
        <v>44</v>
      </c>
      <c r="D89" s="5" t="s">
        <v>14</v>
      </c>
      <c r="E89" s="5" t="s">
        <v>20</v>
      </c>
      <c r="F89" s="5" t="s">
        <v>24</v>
      </c>
      <c r="G89" s="6">
        <v>16</v>
      </c>
      <c r="H89" s="5">
        <v>184</v>
      </c>
      <c r="I89" s="6">
        <v>1619.2</v>
      </c>
      <c r="J89" s="6">
        <f t="shared" si="1"/>
        <v>2944</v>
      </c>
      <c r="K89" s="6">
        <v>1324.8</v>
      </c>
    </row>
    <row r="90" spans="2:11" x14ac:dyDescent="0.3">
      <c r="B90" s="4">
        <v>38853</v>
      </c>
      <c r="C90" s="5" t="s">
        <v>44</v>
      </c>
      <c r="D90" s="5" t="s">
        <v>34</v>
      </c>
      <c r="E90" s="5" t="s">
        <v>23</v>
      </c>
      <c r="F90" s="5" t="s">
        <v>18</v>
      </c>
      <c r="G90" s="6">
        <v>22</v>
      </c>
      <c r="H90" s="5">
        <v>425</v>
      </c>
      <c r="I90" s="6">
        <v>8742.25</v>
      </c>
      <c r="J90" s="6">
        <f t="shared" si="1"/>
        <v>9350</v>
      </c>
      <c r="K90" s="6">
        <v>607.75</v>
      </c>
    </row>
    <row r="91" spans="2:11" x14ac:dyDescent="0.3">
      <c r="B91" s="4">
        <v>38586</v>
      </c>
      <c r="C91" s="5" t="s">
        <v>44</v>
      </c>
      <c r="D91" s="5" t="s">
        <v>22</v>
      </c>
      <c r="E91" s="5" t="s">
        <v>23</v>
      </c>
      <c r="F91" s="5" t="s">
        <v>13</v>
      </c>
      <c r="G91" s="6">
        <v>21</v>
      </c>
      <c r="H91" s="5">
        <v>253</v>
      </c>
      <c r="I91" s="6">
        <v>2284.59</v>
      </c>
      <c r="J91" s="6">
        <f t="shared" si="1"/>
        <v>5313</v>
      </c>
      <c r="K91" s="6">
        <v>3028.41</v>
      </c>
    </row>
    <row r="92" spans="2:11" x14ac:dyDescent="0.3">
      <c r="B92" s="4">
        <v>38778</v>
      </c>
      <c r="C92" s="5" t="s">
        <v>44</v>
      </c>
      <c r="D92" s="5" t="s">
        <v>19</v>
      </c>
      <c r="E92" s="5" t="s">
        <v>23</v>
      </c>
      <c r="F92" s="5" t="s">
        <v>18</v>
      </c>
      <c r="G92" s="6">
        <v>22</v>
      </c>
      <c r="H92" s="5">
        <v>233</v>
      </c>
      <c r="I92" s="6">
        <v>3844.5</v>
      </c>
      <c r="J92" s="6">
        <f t="shared" si="1"/>
        <v>5126</v>
      </c>
      <c r="K92" s="6">
        <v>1281.5</v>
      </c>
    </row>
    <row r="93" spans="2:11" x14ac:dyDescent="0.3">
      <c r="B93" s="4">
        <v>38687</v>
      </c>
      <c r="C93" s="5" t="s">
        <v>44</v>
      </c>
      <c r="D93" s="5" t="s">
        <v>11</v>
      </c>
      <c r="E93" s="5" t="s">
        <v>23</v>
      </c>
      <c r="F93" s="5" t="s">
        <v>29</v>
      </c>
      <c r="G93" s="6">
        <v>14</v>
      </c>
      <c r="H93" s="5">
        <v>143</v>
      </c>
      <c r="I93" s="6">
        <v>1101.0999999999999</v>
      </c>
      <c r="J93" s="6">
        <f t="shared" si="1"/>
        <v>2002</v>
      </c>
      <c r="K93" s="6">
        <v>900.9</v>
      </c>
    </row>
    <row r="94" spans="2:11" x14ac:dyDescent="0.3">
      <c r="B94" s="4">
        <v>38453</v>
      </c>
      <c r="C94" s="5" t="s">
        <v>44</v>
      </c>
      <c r="D94" s="5" t="s">
        <v>19</v>
      </c>
      <c r="E94" s="5" t="s">
        <v>26</v>
      </c>
      <c r="F94" s="5" t="s">
        <v>13</v>
      </c>
      <c r="G94" s="6">
        <v>21</v>
      </c>
      <c r="H94" s="5">
        <v>466</v>
      </c>
      <c r="I94" s="6">
        <v>5675.88</v>
      </c>
      <c r="J94" s="6">
        <f t="shared" si="1"/>
        <v>9786</v>
      </c>
      <c r="K94" s="6">
        <v>4110.12</v>
      </c>
    </row>
    <row r="95" spans="2:11" x14ac:dyDescent="0.3">
      <c r="B95" s="4">
        <v>38856</v>
      </c>
      <c r="C95" s="5" t="s">
        <v>44</v>
      </c>
      <c r="D95" s="5" t="s">
        <v>25</v>
      </c>
      <c r="E95" s="5" t="s">
        <v>26</v>
      </c>
      <c r="F95" s="5" t="s">
        <v>30</v>
      </c>
      <c r="G95" s="6">
        <v>19</v>
      </c>
      <c r="H95" s="5">
        <v>244</v>
      </c>
      <c r="I95" s="6">
        <v>2735.24</v>
      </c>
      <c r="J95" s="6">
        <f t="shared" si="1"/>
        <v>4636</v>
      </c>
      <c r="K95" s="6">
        <v>1900.76</v>
      </c>
    </row>
    <row r="96" spans="2:11" x14ac:dyDescent="0.3">
      <c r="B96" s="4">
        <v>38522</v>
      </c>
      <c r="C96" s="5" t="s">
        <v>44</v>
      </c>
      <c r="D96" s="5" t="s">
        <v>22</v>
      </c>
      <c r="E96" s="5" t="s">
        <v>26</v>
      </c>
      <c r="F96" s="5" t="s">
        <v>16</v>
      </c>
      <c r="G96" s="6">
        <v>15</v>
      </c>
      <c r="H96" s="5">
        <v>214</v>
      </c>
      <c r="I96" s="6">
        <v>3001.35</v>
      </c>
      <c r="J96" s="6">
        <f t="shared" si="1"/>
        <v>3210</v>
      </c>
      <c r="K96" s="6">
        <v>208.65</v>
      </c>
    </row>
    <row r="97" spans="2:11" x14ac:dyDescent="0.3">
      <c r="B97" s="4">
        <v>39115</v>
      </c>
      <c r="C97" s="5" t="s">
        <v>44</v>
      </c>
      <c r="D97" s="5" t="s">
        <v>14</v>
      </c>
      <c r="E97" s="5" t="s">
        <v>26</v>
      </c>
      <c r="F97" s="5" t="s">
        <v>21</v>
      </c>
      <c r="G97" s="6">
        <v>25</v>
      </c>
      <c r="H97" s="5">
        <v>46</v>
      </c>
      <c r="I97" s="6">
        <v>494.5</v>
      </c>
      <c r="J97" s="6">
        <f t="shared" si="1"/>
        <v>1150</v>
      </c>
      <c r="K97" s="6">
        <v>655.5</v>
      </c>
    </row>
    <row r="98" spans="2:11" x14ac:dyDescent="0.3">
      <c r="B98" s="4">
        <v>38691</v>
      </c>
      <c r="C98" s="5" t="s">
        <v>44</v>
      </c>
      <c r="D98" s="5" t="s">
        <v>19</v>
      </c>
      <c r="E98" s="5" t="s">
        <v>28</v>
      </c>
      <c r="F98" s="5" t="s">
        <v>27</v>
      </c>
      <c r="G98" s="6">
        <v>21</v>
      </c>
      <c r="H98" s="5">
        <v>114</v>
      </c>
      <c r="I98" s="6">
        <v>1412.46</v>
      </c>
      <c r="J98" s="6">
        <f t="shared" si="1"/>
        <v>2394</v>
      </c>
      <c r="K98" s="6">
        <v>981.54</v>
      </c>
    </row>
    <row r="99" spans="2:11" x14ac:dyDescent="0.3">
      <c r="B99" s="4">
        <v>38811</v>
      </c>
      <c r="C99" s="5" t="s">
        <v>44</v>
      </c>
      <c r="D99" s="5" t="s">
        <v>19</v>
      </c>
      <c r="E99" s="5" t="s">
        <v>28</v>
      </c>
      <c r="F99" s="5" t="s">
        <v>42</v>
      </c>
      <c r="G99" s="6">
        <v>20</v>
      </c>
      <c r="H99" s="5">
        <v>113</v>
      </c>
      <c r="I99" s="6">
        <v>1695</v>
      </c>
      <c r="J99" s="6">
        <f t="shared" si="1"/>
        <v>2260</v>
      </c>
      <c r="K99" s="6">
        <v>565</v>
      </c>
    </row>
    <row r="100" spans="2:11" x14ac:dyDescent="0.3">
      <c r="B100" s="4">
        <v>38633</v>
      </c>
      <c r="C100" s="5" t="s">
        <v>44</v>
      </c>
      <c r="D100" s="5" t="s">
        <v>25</v>
      </c>
      <c r="E100" s="5" t="s">
        <v>28</v>
      </c>
      <c r="F100" s="5" t="s">
        <v>29</v>
      </c>
      <c r="G100" s="6">
        <v>14</v>
      </c>
      <c r="H100" s="5">
        <v>15</v>
      </c>
      <c r="I100" s="6">
        <v>121.8</v>
      </c>
      <c r="J100" s="6">
        <f t="shared" si="1"/>
        <v>210</v>
      </c>
      <c r="K100" s="6">
        <v>88.2</v>
      </c>
    </row>
    <row r="101" spans="2:11" x14ac:dyDescent="0.3">
      <c r="B101" s="4">
        <v>39132</v>
      </c>
      <c r="C101" s="5" t="s">
        <v>44</v>
      </c>
      <c r="D101" s="5" t="s">
        <v>34</v>
      </c>
      <c r="E101" s="5" t="s">
        <v>32</v>
      </c>
      <c r="F101" s="5" t="s">
        <v>24</v>
      </c>
      <c r="G101" s="6">
        <v>16</v>
      </c>
      <c r="H101" s="5">
        <v>191</v>
      </c>
      <c r="I101" s="6">
        <v>2689.28</v>
      </c>
      <c r="J101" s="6">
        <f t="shared" si="1"/>
        <v>3056</v>
      </c>
      <c r="K101" s="6">
        <v>366.72</v>
      </c>
    </row>
    <row r="102" spans="2:11" x14ac:dyDescent="0.3">
      <c r="B102" s="4">
        <v>38686</v>
      </c>
      <c r="C102" s="5" t="s">
        <v>44</v>
      </c>
      <c r="D102" s="5" t="s">
        <v>25</v>
      </c>
      <c r="E102" s="5" t="s">
        <v>32</v>
      </c>
      <c r="F102" s="5" t="s">
        <v>18</v>
      </c>
      <c r="G102" s="6">
        <v>22</v>
      </c>
      <c r="H102" s="5">
        <v>49</v>
      </c>
      <c r="I102" s="6">
        <v>1007.93</v>
      </c>
      <c r="J102" s="6">
        <f t="shared" si="1"/>
        <v>1078</v>
      </c>
      <c r="K102" s="6">
        <v>70.069999999999936</v>
      </c>
    </row>
    <row r="103" spans="2:11" x14ac:dyDescent="0.3">
      <c r="B103" s="4">
        <v>38435</v>
      </c>
      <c r="C103" s="5" t="s">
        <v>44</v>
      </c>
      <c r="D103" s="5" t="s">
        <v>25</v>
      </c>
      <c r="E103" s="5" t="s">
        <v>35</v>
      </c>
      <c r="F103" s="5" t="s">
        <v>30</v>
      </c>
      <c r="G103" s="6">
        <v>19</v>
      </c>
      <c r="H103" s="5">
        <v>385</v>
      </c>
      <c r="I103" s="6">
        <v>4023.25</v>
      </c>
      <c r="J103" s="6">
        <f t="shared" si="1"/>
        <v>7315</v>
      </c>
      <c r="K103" s="6">
        <v>3291.75</v>
      </c>
    </row>
    <row r="104" spans="2:11" x14ac:dyDescent="0.3">
      <c r="B104" s="4">
        <v>38736</v>
      </c>
      <c r="C104" s="5" t="s">
        <v>44</v>
      </c>
      <c r="D104" s="5" t="s">
        <v>22</v>
      </c>
      <c r="E104" s="5" t="s">
        <v>35</v>
      </c>
      <c r="F104" s="5" t="s">
        <v>33</v>
      </c>
      <c r="G104" s="6">
        <v>24</v>
      </c>
      <c r="H104" s="5">
        <v>256</v>
      </c>
      <c r="I104" s="6">
        <v>3379.2</v>
      </c>
      <c r="J104" s="6">
        <f t="shared" si="1"/>
        <v>6144</v>
      </c>
      <c r="K104" s="6">
        <v>2764.8</v>
      </c>
    </row>
    <row r="105" spans="2:11" x14ac:dyDescent="0.3">
      <c r="B105" s="4">
        <v>38412</v>
      </c>
      <c r="C105" s="5" t="s">
        <v>44</v>
      </c>
      <c r="D105" s="5" t="s">
        <v>19</v>
      </c>
      <c r="E105" s="5" t="s">
        <v>35</v>
      </c>
      <c r="F105" s="5" t="s">
        <v>27</v>
      </c>
      <c r="G105" s="6">
        <v>21</v>
      </c>
      <c r="H105" s="5">
        <v>178</v>
      </c>
      <c r="I105" s="6">
        <v>3495.03</v>
      </c>
      <c r="J105" s="6">
        <f t="shared" si="1"/>
        <v>3738</v>
      </c>
      <c r="K105" s="6">
        <v>242.97</v>
      </c>
    </row>
    <row r="106" spans="2:11" x14ac:dyDescent="0.3">
      <c r="B106" s="4">
        <v>38987</v>
      </c>
      <c r="C106" s="5" t="s">
        <v>44</v>
      </c>
      <c r="D106" s="5" t="s">
        <v>22</v>
      </c>
      <c r="E106" s="5" t="s">
        <v>36</v>
      </c>
      <c r="F106" s="5" t="s">
        <v>27</v>
      </c>
      <c r="G106" s="6">
        <v>21</v>
      </c>
      <c r="H106" s="5">
        <v>426</v>
      </c>
      <c r="I106" s="6">
        <v>3310.02</v>
      </c>
      <c r="J106" s="6">
        <f t="shared" si="1"/>
        <v>8946</v>
      </c>
      <c r="K106" s="6">
        <v>5635.98</v>
      </c>
    </row>
    <row r="107" spans="2:11" x14ac:dyDescent="0.3">
      <c r="B107" s="4">
        <v>38558</v>
      </c>
      <c r="C107" s="5" t="s">
        <v>44</v>
      </c>
      <c r="D107" s="5" t="s">
        <v>43</v>
      </c>
      <c r="E107" s="5" t="s">
        <v>36</v>
      </c>
      <c r="F107" s="5" t="s">
        <v>30</v>
      </c>
      <c r="G107" s="6">
        <v>19</v>
      </c>
      <c r="H107" s="5">
        <v>413</v>
      </c>
      <c r="I107" s="6">
        <v>2903.39</v>
      </c>
      <c r="J107" s="6">
        <f t="shared" si="1"/>
        <v>7847</v>
      </c>
      <c r="K107" s="6">
        <v>4943.6099999999997</v>
      </c>
    </row>
    <row r="108" spans="2:11" x14ac:dyDescent="0.3">
      <c r="B108" s="4">
        <v>39008</v>
      </c>
      <c r="C108" s="5" t="s">
        <v>44</v>
      </c>
      <c r="D108" s="5" t="s">
        <v>11</v>
      </c>
      <c r="E108" s="5" t="s">
        <v>36</v>
      </c>
      <c r="F108" s="5" t="s">
        <v>27</v>
      </c>
      <c r="G108" s="6">
        <v>21</v>
      </c>
      <c r="H108" s="5">
        <v>272</v>
      </c>
      <c r="I108" s="6">
        <v>5026.5600000000004</v>
      </c>
      <c r="J108" s="6">
        <f t="shared" si="1"/>
        <v>5712</v>
      </c>
      <c r="K108" s="6">
        <v>685.44</v>
      </c>
    </row>
    <row r="109" spans="2:11" x14ac:dyDescent="0.3">
      <c r="B109" s="4">
        <v>38498</v>
      </c>
      <c r="C109" s="5" t="s">
        <v>45</v>
      </c>
      <c r="D109" s="5" t="s">
        <v>31</v>
      </c>
      <c r="E109" s="5" t="s">
        <v>12</v>
      </c>
      <c r="F109" s="5" t="s">
        <v>13</v>
      </c>
      <c r="G109" s="6">
        <v>21</v>
      </c>
      <c r="H109" s="5">
        <v>331</v>
      </c>
      <c r="I109" s="6">
        <v>5213.25</v>
      </c>
      <c r="J109" s="6">
        <f t="shared" si="1"/>
        <v>6951</v>
      </c>
      <c r="K109" s="6">
        <v>1737.75</v>
      </c>
    </row>
    <row r="110" spans="2:11" x14ac:dyDescent="0.3">
      <c r="B110" s="4">
        <v>38551</v>
      </c>
      <c r="C110" s="5" t="s">
        <v>45</v>
      </c>
      <c r="D110" s="5" t="s">
        <v>22</v>
      </c>
      <c r="E110" s="5" t="s">
        <v>12</v>
      </c>
      <c r="F110" s="5" t="s">
        <v>27</v>
      </c>
      <c r="G110" s="6">
        <v>21</v>
      </c>
      <c r="H110" s="5">
        <v>270</v>
      </c>
      <c r="I110" s="6">
        <v>3118.5</v>
      </c>
      <c r="J110" s="6">
        <f t="shared" si="1"/>
        <v>5670</v>
      </c>
      <c r="K110" s="6">
        <v>2551.5</v>
      </c>
    </row>
    <row r="111" spans="2:11" x14ac:dyDescent="0.3">
      <c r="B111" s="4">
        <v>38435</v>
      </c>
      <c r="C111" s="5" t="s">
        <v>45</v>
      </c>
      <c r="D111" s="5" t="s">
        <v>31</v>
      </c>
      <c r="E111" s="5" t="s">
        <v>38</v>
      </c>
      <c r="F111" s="5" t="s">
        <v>33</v>
      </c>
      <c r="G111" s="6">
        <v>24</v>
      </c>
      <c r="H111" s="5">
        <v>308</v>
      </c>
      <c r="I111" s="6">
        <v>6504.96</v>
      </c>
      <c r="J111" s="6">
        <f t="shared" si="1"/>
        <v>7392</v>
      </c>
      <c r="K111" s="6">
        <v>887.04</v>
      </c>
    </row>
    <row r="112" spans="2:11" x14ac:dyDescent="0.3">
      <c r="B112" s="4">
        <v>38828</v>
      </c>
      <c r="C112" s="5" t="s">
        <v>45</v>
      </c>
      <c r="D112" s="5" t="s">
        <v>31</v>
      </c>
      <c r="E112" s="5" t="s">
        <v>39</v>
      </c>
      <c r="F112" s="5" t="s">
        <v>24</v>
      </c>
      <c r="G112" s="6">
        <v>16</v>
      </c>
      <c r="H112" s="5">
        <v>432</v>
      </c>
      <c r="I112" s="6">
        <v>3110.4</v>
      </c>
      <c r="J112" s="6">
        <f t="shared" si="1"/>
        <v>6912</v>
      </c>
      <c r="K112" s="6">
        <v>3801.6</v>
      </c>
    </row>
    <row r="113" spans="2:11" x14ac:dyDescent="0.3">
      <c r="B113" s="4">
        <v>38590</v>
      </c>
      <c r="C113" s="5" t="s">
        <v>45</v>
      </c>
      <c r="D113" s="5" t="s">
        <v>22</v>
      </c>
      <c r="E113" s="5" t="s">
        <v>39</v>
      </c>
      <c r="F113" s="5" t="s">
        <v>42</v>
      </c>
      <c r="G113" s="6">
        <v>20</v>
      </c>
      <c r="H113" s="5">
        <v>219</v>
      </c>
      <c r="I113" s="6">
        <v>3285</v>
      </c>
      <c r="J113" s="6">
        <f t="shared" si="1"/>
        <v>4380</v>
      </c>
      <c r="K113" s="6">
        <v>1095</v>
      </c>
    </row>
    <row r="114" spans="2:11" x14ac:dyDescent="0.3">
      <c r="B114" s="4">
        <v>38519</v>
      </c>
      <c r="C114" s="5" t="s">
        <v>45</v>
      </c>
      <c r="D114" s="5" t="s">
        <v>19</v>
      </c>
      <c r="E114" s="5" t="s">
        <v>39</v>
      </c>
      <c r="F114" s="5" t="s">
        <v>21</v>
      </c>
      <c r="G114" s="6">
        <v>25</v>
      </c>
      <c r="H114" s="5">
        <v>163</v>
      </c>
      <c r="I114" s="6">
        <v>1507.75</v>
      </c>
      <c r="J114" s="6">
        <f t="shared" si="1"/>
        <v>4075</v>
      </c>
      <c r="K114" s="6">
        <v>2567.25</v>
      </c>
    </row>
    <row r="115" spans="2:11" x14ac:dyDescent="0.3">
      <c r="B115" s="4">
        <v>39131</v>
      </c>
      <c r="C115" s="5" t="s">
        <v>45</v>
      </c>
      <c r="D115" s="5" t="s">
        <v>22</v>
      </c>
      <c r="E115" s="5" t="s">
        <v>39</v>
      </c>
      <c r="F115" s="5" t="s">
        <v>30</v>
      </c>
      <c r="G115" s="6">
        <v>19</v>
      </c>
      <c r="H115" s="5">
        <v>42</v>
      </c>
      <c r="I115" s="6">
        <v>343.14</v>
      </c>
      <c r="J115" s="6">
        <f t="shared" si="1"/>
        <v>798</v>
      </c>
      <c r="K115" s="6">
        <v>454.86</v>
      </c>
    </row>
    <row r="116" spans="2:11" x14ac:dyDescent="0.3">
      <c r="B116" s="4">
        <v>38769</v>
      </c>
      <c r="C116" s="5" t="s">
        <v>45</v>
      </c>
      <c r="D116" s="5" t="s">
        <v>22</v>
      </c>
      <c r="E116" s="5" t="s">
        <v>15</v>
      </c>
      <c r="F116" s="5" t="s">
        <v>30</v>
      </c>
      <c r="G116" s="6">
        <v>19</v>
      </c>
      <c r="H116" s="5">
        <v>413</v>
      </c>
      <c r="I116" s="6">
        <v>4315.8500000000004</v>
      </c>
      <c r="J116" s="6">
        <f t="shared" si="1"/>
        <v>7847</v>
      </c>
      <c r="K116" s="6">
        <v>3531.15</v>
      </c>
    </row>
    <row r="117" spans="2:11" x14ac:dyDescent="0.3">
      <c r="B117" s="4">
        <v>38811</v>
      </c>
      <c r="C117" s="5" t="s">
        <v>45</v>
      </c>
      <c r="D117" s="5" t="s">
        <v>34</v>
      </c>
      <c r="E117" s="5" t="s">
        <v>15</v>
      </c>
      <c r="F117" s="5" t="s">
        <v>13</v>
      </c>
      <c r="G117" s="6">
        <v>21</v>
      </c>
      <c r="H117" s="5">
        <v>320</v>
      </c>
      <c r="I117" s="6">
        <v>3696</v>
      </c>
      <c r="J117" s="6">
        <f t="shared" si="1"/>
        <v>6720</v>
      </c>
      <c r="K117" s="6">
        <v>3024</v>
      </c>
    </row>
    <row r="118" spans="2:11" x14ac:dyDescent="0.3">
      <c r="B118" s="4">
        <v>38536</v>
      </c>
      <c r="C118" s="5" t="s">
        <v>45</v>
      </c>
      <c r="D118" s="5" t="s">
        <v>34</v>
      </c>
      <c r="E118" s="5" t="s">
        <v>15</v>
      </c>
      <c r="F118" s="5" t="s">
        <v>33</v>
      </c>
      <c r="G118" s="6">
        <v>24</v>
      </c>
      <c r="H118" s="5">
        <v>96</v>
      </c>
      <c r="I118" s="6">
        <v>852.48</v>
      </c>
      <c r="J118" s="6">
        <f t="shared" si="1"/>
        <v>2304</v>
      </c>
      <c r="K118" s="6">
        <v>1451.52</v>
      </c>
    </row>
    <row r="119" spans="2:11" x14ac:dyDescent="0.3">
      <c r="B119" s="4">
        <v>38414</v>
      </c>
      <c r="C119" s="5" t="s">
        <v>45</v>
      </c>
      <c r="D119" s="5" t="s">
        <v>22</v>
      </c>
      <c r="E119" s="5" t="s">
        <v>40</v>
      </c>
      <c r="F119" s="5" t="s">
        <v>27</v>
      </c>
      <c r="G119" s="6">
        <v>21</v>
      </c>
      <c r="H119" s="5">
        <v>364</v>
      </c>
      <c r="I119" s="6">
        <v>6726.72</v>
      </c>
      <c r="J119" s="6">
        <f t="shared" si="1"/>
        <v>7644</v>
      </c>
      <c r="K119" s="6">
        <v>917.28</v>
      </c>
    </row>
    <row r="120" spans="2:11" x14ac:dyDescent="0.3">
      <c r="B120" s="4">
        <v>38958</v>
      </c>
      <c r="C120" s="5" t="s">
        <v>45</v>
      </c>
      <c r="D120" s="5" t="s">
        <v>22</v>
      </c>
      <c r="E120" s="5" t="s">
        <v>40</v>
      </c>
      <c r="F120" s="5" t="s">
        <v>27</v>
      </c>
      <c r="G120" s="6">
        <v>21</v>
      </c>
      <c r="H120" s="5">
        <v>150</v>
      </c>
      <c r="I120" s="6">
        <v>1354.5</v>
      </c>
      <c r="J120" s="6">
        <f t="shared" si="1"/>
        <v>3150</v>
      </c>
      <c r="K120" s="6">
        <v>1795.5</v>
      </c>
    </row>
    <row r="121" spans="2:11" x14ac:dyDescent="0.3">
      <c r="B121" s="4">
        <v>38652</v>
      </c>
      <c r="C121" s="5" t="s">
        <v>45</v>
      </c>
      <c r="D121" s="5" t="s">
        <v>14</v>
      </c>
      <c r="E121" s="5" t="s">
        <v>40</v>
      </c>
      <c r="F121" s="5" t="s">
        <v>13</v>
      </c>
      <c r="G121" s="6">
        <v>21</v>
      </c>
      <c r="H121" s="5">
        <v>33</v>
      </c>
      <c r="I121" s="6">
        <v>311.85000000000002</v>
      </c>
      <c r="J121" s="6">
        <f t="shared" si="1"/>
        <v>693</v>
      </c>
      <c r="K121" s="6">
        <v>381.15</v>
      </c>
    </row>
    <row r="122" spans="2:11" x14ac:dyDescent="0.3">
      <c r="B122" s="4">
        <v>38728</v>
      </c>
      <c r="C122" s="5" t="s">
        <v>45</v>
      </c>
      <c r="D122" s="5" t="s">
        <v>34</v>
      </c>
      <c r="E122" s="5" t="s">
        <v>41</v>
      </c>
      <c r="F122" s="5" t="s">
        <v>30</v>
      </c>
      <c r="G122" s="6">
        <v>19</v>
      </c>
      <c r="H122" s="5">
        <v>333</v>
      </c>
      <c r="I122" s="6">
        <v>5915.7449999999999</v>
      </c>
      <c r="J122" s="6">
        <f t="shared" si="1"/>
        <v>6327</v>
      </c>
      <c r="K122" s="6">
        <v>411.255</v>
      </c>
    </row>
    <row r="123" spans="2:11" x14ac:dyDescent="0.3">
      <c r="B123" s="4">
        <v>39005</v>
      </c>
      <c r="C123" s="5" t="s">
        <v>45</v>
      </c>
      <c r="D123" s="5" t="s">
        <v>11</v>
      </c>
      <c r="E123" s="5" t="s">
        <v>41</v>
      </c>
      <c r="F123" s="5" t="s">
        <v>30</v>
      </c>
      <c r="G123" s="6">
        <v>19</v>
      </c>
      <c r="H123" s="5">
        <v>131</v>
      </c>
      <c r="I123" s="6">
        <v>2190.3200000000002</v>
      </c>
      <c r="J123" s="6">
        <f t="shared" si="1"/>
        <v>2489</v>
      </c>
      <c r="K123" s="6">
        <v>298.68</v>
      </c>
    </row>
    <row r="124" spans="2:11" x14ac:dyDescent="0.3">
      <c r="B124" s="4">
        <v>38622</v>
      </c>
      <c r="C124" s="5" t="s">
        <v>45</v>
      </c>
      <c r="D124" s="5" t="s">
        <v>25</v>
      </c>
      <c r="E124" s="5" t="s">
        <v>41</v>
      </c>
      <c r="F124" s="5" t="s">
        <v>27</v>
      </c>
      <c r="G124" s="6">
        <v>21</v>
      </c>
      <c r="H124" s="5">
        <v>85</v>
      </c>
      <c r="I124" s="6">
        <v>1053.1500000000001</v>
      </c>
      <c r="J124" s="6">
        <f t="shared" si="1"/>
        <v>1785</v>
      </c>
      <c r="K124" s="6">
        <v>731.85</v>
      </c>
    </row>
    <row r="125" spans="2:11" x14ac:dyDescent="0.3">
      <c r="B125" s="4">
        <v>38763</v>
      </c>
      <c r="C125" s="5" t="s">
        <v>45</v>
      </c>
      <c r="D125" s="5" t="s">
        <v>22</v>
      </c>
      <c r="E125" s="5" t="s">
        <v>17</v>
      </c>
      <c r="F125" s="5" t="s">
        <v>27</v>
      </c>
      <c r="G125" s="6">
        <v>21</v>
      </c>
      <c r="H125" s="5">
        <v>383</v>
      </c>
      <c r="I125" s="6">
        <v>3619.35</v>
      </c>
      <c r="J125" s="6">
        <f t="shared" si="1"/>
        <v>8043</v>
      </c>
      <c r="K125" s="6">
        <v>4423.6499999999996</v>
      </c>
    </row>
    <row r="126" spans="2:11" x14ac:dyDescent="0.3">
      <c r="B126" s="4">
        <v>38776</v>
      </c>
      <c r="C126" s="5" t="s">
        <v>45</v>
      </c>
      <c r="D126" s="5" t="s">
        <v>25</v>
      </c>
      <c r="E126" s="5" t="s">
        <v>17</v>
      </c>
      <c r="F126" s="5" t="s">
        <v>29</v>
      </c>
      <c r="G126" s="6">
        <v>14</v>
      </c>
      <c r="H126" s="5">
        <v>282</v>
      </c>
      <c r="I126" s="6">
        <v>3474.24</v>
      </c>
      <c r="J126" s="6">
        <f t="shared" si="1"/>
        <v>3948</v>
      </c>
      <c r="K126" s="6">
        <v>473.76</v>
      </c>
    </row>
    <row r="127" spans="2:11" x14ac:dyDescent="0.3">
      <c r="B127" s="4">
        <v>38488</v>
      </c>
      <c r="C127" s="5" t="s">
        <v>45</v>
      </c>
      <c r="D127" s="5" t="s">
        <v>43</v>
      </c>
      <c r="E127" s="5" t="s">
        <v>17</v>
      </c>
      <c r="F127" s="5" t="s">
        <v>30</v>
      </c>
      <c r="G127" s="6">
        <v>19</v>
      </c>
      <c r="H127" s="5">
        <v>183</v>
      </c>
      <c r="I127" s="6">
        <v>2051.4299999999998</v>
      </c>
      <c r="J127" s="6">
        <f t="shared" si="1"/>
        <v>3477</v>
      </c>
      <c r="K127" s="6">
        <v>1425.57</v>
      </c>
    </row>
    <row r="128" spans="2:11" x14ac:dyDescent="0.3">
      <c r="B128" s="4">
        <v>38893</v>
      </c>
      <c r="C128" s="5" t="s">
        <v>45</v>
      </c>
      <c r="D128" s="5" t="s">
        <v>34</v>
      </c>
      <c r="E128" s="5" t="s">
        <v>17</v>
      </c>
      <c r="F128" s="5" t="s">
        <v>13</v>
      </c>
      <c r="G128" s="6">
        <v>21</v>
      </c>
      <c r="H128" s="5">
        <v>15</v>
      </c>
      <c r="I128" s="6">
        <v>173.25</v>
      </c>
      <c r="J128" s="6">
        <f t="shared" si="1"/>
        <v>315</v>
      </c>
      <c r="K128" s="6">
        <v>141.75</v>
      </c>
    </row>
    <row r="129" spans="2:11" x14ac:dyDescent="0.3">
      <c r="B129" s="4">
        <v>38564</v>
      </c>
      <c r="C129" s="5" t="s">
        <v>45</v>
      </c>
      <c r="D129" s="5" t="s">
        <v>34</v>
      </c>
      <c r="E129" s="5" t="s">
        <v>20</v>
      </c>
      <c r="F129" s="5" t="s">
        <v>18</v>
      </c>
      <c r="G129" s="6">
        <v>22</v>
      </c>
      <c r="H129" s="5">
        <v>381</v>
      </c>
      <c r="I129" s="6">
        <v>7376.16</v>
      </c>
      <c r="J129" s="6">
        <f t="shared" si="1"/>
        <v>8382</v>
      </c>
      <c r="K129" s="6">
        <v>1005.84</v>
      </c>
    </row>
    <row r="130" spans="2:11" x14ac:dyDescent="0.3">
      <c r="B130" s="4">
        <v>38698</v>
      </c>
      <c r="C130" s="5" t="s">
        <v>45</v>
      </c>
      <c r="D130" s="5" t="s">
        <v>34</v>
      </c>
      <c r="E130" s="5" t="s">
        <v>20</v>
      </c>
      <c r="F130" s="5" t="s">
        <v>42</v>
      </c>
      <c r="G130" s="6">
        <v>20</v>
      </c>
      <c r="H130" s="5">
        <v>341</v>
      </c>
      <c r="I130" s="6">
        <v>3955.6</v>
      </c>
      <c r="J130" s="6">
        <f t="shared" si="1"/>
        <v>6820</v>
      </c>
      <c r="K130" s="6">
        <v>2864.4</v>
      </c>
    </row>
    <row r="131" spans="2:11" x14ac:dyDescent="0.3">
      <c r="B131" s="4">
        <v>39070</v>
      </c>
      <c r="C131" s="5" t="s">
        <v>45</v>
      </c>
      <c r="D131" s="5" t="s">
        <v>14</v>
      </c>
      <c r="E131" s="5" t="s">
        <v>20</v>
      </c>
      <c r="F131" s="5" t="s">
        <v>27</v>
      </c>
      <c r="G131" s="6">
        <v>21</v>
      </c>
      <c r="H131" s="5">
        <v>225</v>
      </c>
      <c r="I131" s="6">
        <v>2598.75</v>
      </c>
      <c r="J131" s="6">
        <f t="shared" ref="J131:J133" si="2">G131*H131</f>
        <v>4725</v>
      </c>
      <c r="K131" s="6">
        <v>2126.25</v>
      </c>
    </row>
    <row r="132" spans="2:11" x14ac:dyDescent="0.3">
      <c r="B132" s="4">
        <v>38765</v>
      </c>
      <c r="C132" s="5" t="s">
        <v>45</v>
      </c>
      <c r="D132" s="5" t="s">
        <v>22</v>
      </c>
      <c r="E132" s="5" t="s">
        <v>20</v>
      </c>
      <c r="F132" s="5" t="s">
        <v>21</v>
      </c>
      <c r="G132" s="6">
        <v>25</v>
      </c>
      <c r="H132" s="5">
        <v>91</v>
      </c>
      <c r="I132" s="6">
        <v>1342.25</v>
      </c>
      <c r="J132" s="6">
        <f t="shared" si="2"/>
        <v>2275</v>
      </c>
      <c r="K132" s="6">
        <v>932.75</v>
      </c>
    </row>
    <row r="133" spans="2:11" x14ac:dyDescent="0.3">
      <c r="B133" s="4">
        <v>38673</v>
      </c>
      <c r="C133" s="5" t="s">
        <v>45</v>
      </c>
      <c r="D133" s="5" t="s">
        <v>11</v>
      </c>
      <c r="E133" s="5" t="s">
        <v>23</v>
      </c>
      <c r="F133" s="5" t="s">
        <v>16</v>
      </c>
      <c r="G133" s="6">
        <v>15</v>
      </c>
      <c r="H133" s="5">
        <v>458</v>
      </c>
      <c r="I133" s="6">
        <v>2541.9</v>
      </c>
      <c r="J133" s="6">
        <f t="shared" si="2"/>
        <v>6870</v>
      </c>
      <c r="K133" s="6">
        <v>4328.1000000000004</v>
      </c>
    </row>
    <row r="134" spans="2:11" x14ac:dyDescent="0.3">
      <c r="B134" s="4">
        <v>38569</v>
      </c>
      <c r="C134" s="5" t="s">
        <v>45</v>
      </c>
      <c r="D134" s="5" t="s">
        <v>43</v>
      </c>
      <c r="E134" s="5" t="s">
        <v>23</v>
      </c>
      <c r="F134" s="5" t="s">
        <v>42</v>
      </c>
      <c r="G134" s="6">
        <v>20</v>
      </c>
      <c r="H134" s="5">
        <v>6000</v>
      </c>
      <c r="I134" s="6">
        <v>2956.8</v>
      </c>
      <c r="J134" s="6">
        <v>5000</v>
      </c>
      <c r="K134" s="6">
        <v>403.2</v>
      </c>
    </row>
    <row r="135" spans="2:11" x14ac:dyDescent="0.3">
      <c r="B135" s="4">
        <v>39080</v>
      </c>
      <c r="C135" s="5" t="s">
        <v>45</v>
      </c>
      <c r="D135" s="5" t="s">
        <v>19</v>
      </c>
      <c r="E135" s="5" t="s">
        <v>23</v>
      </c>
      <c r="F135" s="5" t="s">
        <v>18</v>
      </c>
      <c r="G135" s="6">
        <v>22</v>
      </c>
      <c r="H135" s="5">
        <v>193</v>
      </c>
      <c r="I135" s="6">
        <v>2505.14</v>
      </c>
      <c r="J135" s="6">
        <f t="shared" ref="J135:J191" si="3">G135*H135</f>
        <v>4246</v>
      </c>
      <c r="K135" s="6">
        <v>1740.86</v>
      </c>
    </row>
    <row r="136" spans="2:11" x14ac:dyDescent="0.3">
      <c r="B136" s="4">
        <v>38485</v>
      </c>
      <c r="C136" s="5" t="s">
        <v>45</v>
      </c>
      <c r="D136" s="5" t="s">
        <v>25</v>
      </c>
      <c r="E136" s="5" t="s">
        <v>26</v>
      </c>
      <c r="F136" s="5" t="s">
        <v>18</v>
      </c>
      <c r="G136" s="6">
        <v>22</v>
      </c>
      <c r="H136" s="5">
        <v>347</v>
      </c>
      <c r="I136" s="6">
        <v>2824.58</v>
      </c>
      <c r="J136" s="6">
        <f t="shared" si="3"/>
        <v>7634</v>
      </c>
      <c r="K136" s="6">
        <v>4809.42</v>
      </c>
    </row>
    <row r="137" spans="2:11" x14ac:dyDescent="0.3">
      <c r="B137" s="4">
        <v>39113</v>
      </c>
      <c r="C137" s="5" t="s">
        <v>45</v>
      </c>
      <c r="D137" s="5" t="s">
        <v>14</v>
      </c>
      <c r="E137" s="5" t="s">
        <v>26</v>
      </c>
      <c r="F137" s="5" t="s">
        <v>24</v>
      </c>
      <c r="G137" s="6">
        <v>16</v>
      </c>
      <c r="H137" s="5">
        <v>461</v>
      </c>
      <c r="I137" s="6">
        <v>3319.2</v>
      </c>
      <c r="J137" s="6">
        <f t="shared" si="3"/>
        <v>7376</v>
      </c>
      <c r="K137" s="6">
        <v>4056.8</v>
      </c>
    </row>
    <row r="138" spans="2:11" x14ac:dyDescent="0.3">
      <c r="B138" s="4">
        <v>38964</v>
      </c>
      <c r="C138" s="5" t="s">
        <v>45</v>
      </c>
      <c r="D138" s="5" t="s">
        <v>14</v>
      </c>
      <c r="E138" s="5" t="s">
        <v>26</v>
      </c>
      <c r="F138" s="5" t="s">
        <v>16</v>
      </c>
      <c r="G138" s="6">
        <v>15</v>
      </c>
      <c r="H138" s="5">
        <v>451</v>
      </c>
      <c r="I138" s="6">
        <v>5073.75</v>
      </c>
      <c r="J138" s="6">
        <f t="shared" si="3"/>
        <v>6765</v>
      </c>
      <c r="K138" s="6">
        <v>1691.25</v>
      </c>
    </row>
    <row r="139" spans="2:11" x14ac:dyDescent="0.3">
      <c r="B139" s="4">
        <v>38675</v>
      </c>
      <c r="C139" s="5" t="s">
        <v>45</v>
      </c>
      <c r="D139" s="5" t="s">
        <v>25</v>
      </c>
      <c r="E139" s="5" t="s">
        <v>26</v>
      </c>
      <c r="F139" s="5" t="s">
        <v>29</v>
      </c>
      <c r="G139" s="6">
        <v>14</v>
      </c>
      <c r="H139" s="5">
        <v>5</v>
      </c>
      <c r="I139" s="6">
        <v>40.6</v>
      </c>
      <c r="J139" s="6">
        <f t="shared" si="3"/>
        <v>70</v>
      </c>
      <c r="K139" s="6">
        <v>29.4</v>
      </c>
    </row>
    <row r="140" spans="2:11" x14ac:dyDescent="0.3">
      <c r="B140" s="4">
        <v>38665</v>
      </c>
      <c r="C140" s="5" t="s">
        <v>45</v>
      </c>
      <c r="D140" s="5" t="s">
        <v>14</v>
      </c>
      <c r="E140" s="5" t="s">
        <v>28</v>
      </c>
      <c r="F140" s="5" t="s">
        <v>21</v>
      </c>
      <c r="G140" s="6">
        <v>25</v>
      </c>
      <c r="H140" s="5">
        <v>457</v>
      </c>
      <c r="I140" s="6">
        <v>10682.375</v>
      </c>
      <c r="J140" s="6">
        <f t="shared" si="3"/>
        <v>11425</v>
      </c>
      <c r="K140" s="6">
        <v>742.625</v>
      </c>
    </row>
    <row r="141" spans="2:11" x14ac:dyDescent="0.3">
      <c r="B141" s="4">
        <v>38656</v>
      </c>
      <c r="C141" s="5" t="s">
        <v>45</v>
      </c>
      <c r="D141" s="5" t="s">
        <v>14</v>
      </c>
      <c r="E141" s="5" t="s">
        <v>28</v>
      </c>
      <c r="F141" s="5" t="s">
        <v>18</v>
      </c>
      <c r="G141" s="6">
        <v>22</v>
      </c>
      <c r="H141" s="5">
        <v>365</v>
      </c>
      <c r="I141" s="6">
        <v>4737.7</v>
      </c>
      <c r="J141" s="6">
        <f t="shared" si="3"/>
        <v>8030</v>
      </c>
      <c r="K141" s="6">
        <v>3292.3</v>
      </c>
    </row>
    <row r="142" spans="2:11" x14ac:dyDescent="0.3">
      <c r="B142" s="4">
        <v>38499</v>
      </c>
      <c r="C142" s="5" t="s">
        <v>45</v>
      </c>
      <c r="D142" s="5" t="s">
        <v>14</v>
      </c>
      <c r="E142" s="5" t="s">
        <v>28</v>
      </c>
      <c r="F142" s="5" t="s">
        <v>13</v>
      </c>
      <c r="G142" s="6">
        <v>21</v>
      </c>
      <c r="H142" s="5">
        <v>363</v>
      </c>
      <c r="I142" s="6">
        <v>4192.6499999999996</v>
      </c>
      <c r="J142" s="6">
        <f t="shared" si="3"/>
        <v>7623</v>
      </c>
      <c r="K142" s="6">
        <v>3430.35</v>
      </c>
    </row>
    <row r="143" spans="2:11" x14ac:dyDescent="0.3">
      <c r="B143" s="4">
        <v>38461</v>
      </c>
      <c r="C143" s="5" t="s">
        <v>45</v>
      </c>
      <c r="D143" s="5" t="s">
        <v>25</v>
      </c>
      <c r="E143" s="5" t="s">
        <v>28</v>
      </c>
      <c r="F143" s="5" t="s">
        <v>13</v>
      </c>
      <c r="G143" s="6">
        <v>21</v>
      </c>
      <c r="H143" s="5">
        <v>149</v>
      </c>
      <c r="I143" s="6">
        <v>1846.11</v>
      </c>
      <c r="J143" s="6">
        <f t="shared" si="3"/>
        <v>3129</v>
      </c>
      <c r="K143" s="6">
        <v>1282.8900000000001</v>
      </c>
    </row>
    <row r="144" spans="2:11" x14ac:dyDescent="0.3">
      <c r="B144" s="4">
        <v>38653</v>
      </c>
      <c r="C144" s="5" t="s">
        <v>45</v>
      </c>
      <c r="D144" s="5" t="s">
        <v>22</v>
      </c>
      <c r="E144" s="5" t="s">
        <v>32</v>
      </c>
      <c r="F144" s="5" t="s">
        <v>21</v>
      </c>
      <c r="G144" s="6">
        <v>25</v>
      </c>
      <c r="H144" s="5">
        <v>305</v>
      </c>
      <c r="I144" s="6">
        <v>5185</v>
      </c>
      <c r="J144" s="6">
        <f t="shared" si="3"/>
        <v>7625</v>
      </c>
      <c r="K144" s="6">
        <v>2440</v>
      </c>
    </row>
    <row r="145" spans="2:11" x14ac:dyDescent="0.3">
      <c r="B145" s="4">
        <v>39121</v>
      </c>
      <c r="C145" s="5" t="s">
        <v>45</v>
      </c>
      <c r="D145" s="5" t="s">
        <v>31</v>
      </c>
      <c r="E145" s="5" t="s">
        <v>32</v>
      </c>
      <c r="F145" s="5" t="s">
        <v>42</v>
      </c>
      <c r="G145" s="6">
        <v>20</v>
      </c>
      <c r="H145" s="5">
        <v>289</v>
      </c>
      <c r="I145" s="6">
        <v>5404.3</v>
      </c>
      <c r="J145" s="6">
        <f t="shared" si="3"/>
        <v>5780</v>
      </c>
      <c r="K145" s="6">
        <v>375.7</v>
      </c>
    </row>
    <row r="146" spans="2:11" x14ac:dyDescent="0.3">
      <c r="B146" s="4">
        <v>38810</v>
      </c>
      <c r="C146" s="5" t="s">
        <v>45</v>
      </c>
      <c r="D146" s="5" t="s">
        <v>22</v>
      </c>
      <c r="E146" s="5" t="s">
        <v>32</v>
      </c>
      <c r="F146" s="5" t="s">
        <v>24</v>
      </c>
      <c r="G146" s="6">
        <v>16</v>
      </c>
      <c r="H146" s="5">
        <v>192</v>
      </c>
      <c r="I146" s="6">
        <v>2088.96</v>
      </c>
      <c r="J146" s="6">
        <f t="shared" si="3"/>
        <v>3072</v>
      </c>
      <c r="K146" s="6">
        <v>983.04</v>
      </c>
    </row>
    <row r="147" spans="2:11" x14ac:dyDescent="0.3">
      <c r="B147" s="4">
        <v>38692</v>
      </c>
      <c r="C147" s="5" t="s">
        <v>45</v>
      </c>
      <c r="D147" s="5" t="s">
        <v>22</v>
      </c>
      <c r="E147" s="5" t="s">
        <v>32</v>
      </c>
      <c r="F147" s="5" t="s">
        <v>21</v>
      </c>
      <c r="G147" s="6">
        <v>25</v>
      </c>
      <c r="H147" s="5">
        <v>118</v>
      </c>
      <c r="I147" s="6">
        <v>2212.5</v>
      </c>
      <c r="J147" s="6">
        <f t="shared" si="3"/>
        <v>2950</v>
      </c>
      <c r="K147" s="6">
        <v>737.5</v>
      </c>
    </row>
    <row r="148" spans="2:11" x14ac:dyDescent="0.3">
      <c r="B148" s="4">
        <v>39047</v>
      </c>
      <c r="C148" s="5" t="s">
        <v>45</v>
      </c>
      <c r="D148" s="5" t="s">
        <v>34</v>
      </c>
      <c r="E148" s="5" t="s">
        <v>35</v>
      </c>
      <c r="F148" s="5" t="s">
        <v>24</v>
      </c>
      <c r="G148" s="6">
        <v>16</v>
      </c>
      <c r="H148" s="5">
        <v>301</v>
      </c>
      <c r="I148" s="6">
        <v>1781.92</v>
      </c>
      <c r="J148" s="6">
        <f t="shared" si="3"/>
        <v>4816</v>
      </c>
      <c r="K148" s="6">
        <v>3034.08</v>
      </c>
    </row>
    <row r="149" spans="2:11" x14ac:dyDescent="0.3">
      <c r="B149" s="4">
        <v>38936</v>
      </c>
      <c r="C149" s="5" t="s">
        <v>45</v>
      </c>
      <c r="D149" s="5" t="s">
        <v>31</v>
      </c>
      <c r="E149" s="5" t="s">
        <v>35</v>
      </c>
      <c r="F149" s="5" t="s">
        <v>42</v>
      </c>
      <c r="G149" s="6">
        <v>20</v>
      </c>
      <c r="H149" s="5">
        <v>93</v>
      </c>
      <c r="I149" s="6">
        <v>1264.8</v>
      </c>
      <c r="J149" s="6">
        <f t="shared" si="3"/>
        <v>1860</v>
      </c>
      <c r="K149" s="6">
        <v>595.20000000000005</v>
      </c>
    </row>
    <row r="150" spans="2:11" x14ac:dyDescent="0.3">
      <c r="B150" s="4">
        <v>39070</v>
      </c>
      <c r="C150" s="5" t="s">
        <v>45</v>
      </c>
      <c r="D150" s="5" t="s">
        <v>14</v>
      </c>
      <c r="E150" s="5" t="s">
        <v>35</v>
      </c>
      <c r="F150" s="5" t="s">
        <v>24</v>
      </c>
      <c r="G150" s="6">
        <v>16</v>
      </c>
      <c r="H150" s="5">
        <v>43</v>
      </c>
      <c r="I150" s="6">
        <v>295.83999999999997</v>
      </c>
      <c r="J150" s="6">
        <f t="shared" si="3"/>
        <v>688</v>
      </c>
      <c r="K150" s="6">
        <v>392.16</v>
      </c>
    </row>
    <row r="151" spans="2:11" x14ac:dyDescent="0.3">
      <c r="B151" s="4">
        <v>39136</v>
      </c>
      <c r="C151" s="5" t="s">
        <v>45</v>
      </c>
      <c r="D151" s="5" t="s">
        <v>19</v>
      </c>
      <c r="E151" s="5" t="s">
        <v>36</v>
      </c>
      <c r="F151" s="5" t="s">
        <v>13</v>
      </c>
      <c r="G151" s="6">
        <v>21</v>
      </c>
      <c r="H151" s="5">
        <v>454</v>
      </c>
      <c r="I151" s="6">
        <v>4099.62</v>
      </c>
      <c r="J151" s="6">
        <f t="shared" si="3"/>
        <v>9534</v>
      </c>
      <c r="K151" s="6">
        <v>5434.38</v>
      </c>
    </row>
    <row r="152" spans="2:11" x14ac:dyDescent="0.3">
      <c r="B152" s="4">
        <v>38759</v>
      </c>
      <c r="C152" s="5" t="s">
        <v>45</v>
      </c>
      <c r="D152" s="5" t="s">
        <v>22</v>
      </c>
      <c r="E152" s="5" t="s">
        <v>36</v>
      </c>
      <c r="F152" s="5" t="s">
        <v>42</v>
      </c>
      <c r="G152" s="6">
        <v>20</v>
      </c>
      <c r="H152" s="5">
        <v>417</v>
      </c>
      <c r="I152" s="6">
        <v>3586.2</v>
      </c>
      <c r="J152" s="6">
        <f t="shared" si="3"/>
        <v>8340</v>
      </c>
      <c r="K152" s="6">
        <v>4753.8</v>
      </c>
    </row>
    <row r="153" spans="2:11" x14ac:dyDescent="0.3">
      <c r="B153" s="4">
        <v>38912</v>
      </c>
      <c r="C153" s="5" t="s">
        <v>45</v>
      </c>
      <c r="D153" s="5" t="s">
        <v>11</v>
      </c>
      <c r="E153" s="5" t="s">
        <v>36</v>
      </c>
      <c r="F153" s="5" t="s">
        <v>24</v>
      </c>
      <c r="G153" s="6">
        <v>16</v>
      </c>
      <c r="H153" s="5">
        <v>369</v>
      </c>
      <c r="I153" s="6">
        <v>4428</v>
      </c>
      <c r="J153" s="6">
        <f t="shared" si="3"/>
        <v>5904</v>
      </c>
      <c r="K153" s="6">
        <v>1476</v>
      </c>
    </row>
    <row r="154" spans="2:11" x14ac:dyDescent="0.3">
      <c r="B154" s="4">
        <v>38590</v>
      </c>
      <c r="C154" s="5" t="s">
        <v>45</v>
      </c>
      <c r="D154" s="5" t="s">
        <v>34</v>
      </c>
      <c r="E154" s="5" t="s">
        <v>36</v>
      </c>
      <c r="F154" s="5" t="s">
        <v>42</v>
      </c>
      <c r="G154" s="6">
        <v>20</v>
      </c>
      <c r="H154" s="5">
        <v>157</v>
      </c>
      <c r="I154" s="6">
        <v>1852.6</v>
      </c>
      <c r="J154" s="6">
        <f t="shared" si="3"/>
        <v>3140</v>
      </c>
      <c r="K154" s="6">
        <v>1287.4000000000001</v>
      </c>
    </row>
    <row r="155" spans="2:11" x14ac:dyDescent="0.3">
      <c r="B155" s="4">
        <v>38513</v>
      </c>
      <c r="C155" s="5" t="s">
        <v>46</v>
      </c>
      <c r="D155" s="5" t="s">
        <v>19</v>
      </c>
      <c r="E155" s="5" t="s">
        <v>12</v>
      </c>
      <c r="F155" s="5" t="s">
        <v>24</v>
      </c>
      <c r="G155" s="6">
        <v>16</v>
      </c>
      <c r="H155" s="5">
        <v>271</v>
      </c>
      <c r="I155" s="6">
        <v>2558.2399999999998</v>
      </c>
      <c r="J155" s="6">
        <f t="shared" si="3"/>
        <v>4336</v>
      </c>
      <c r="K155" s="6">
        <v>1777.76</v>
      </c>
    </row>
    <row r="156" spans="2:11" x14ac:dyDescent="0.3">
      <c r="B156" s="4">
        <v>38933</v>
      </c>
      <c r="C156" s="5" t="s">
        <v>46</v>
      </c>
      <c r="D156" s="5" t="s">
        <v>14</v>
      </c>
      <c r="E156" s="5" t="s">
        <v>38</v>
      </c>
      <c r="F156" s="5" t="s">
        <v>13</v>
      </c>
      <c r="G156" s="6">
        <v>21</v>
      </c>
      <c r="H156" s="5">
        <v>422</v>
      </c>
      <c r="I156" s="6">
        <v>4874.1000000000004</v>
      </c>
      <c r="J156" s="6">
        <f t="shared" si="3"/>
        <v>8862</v>
      </c>
      <c r="K156" s="6">
        <v>3987.9</v>
      </c>
    </row>
    <row r="157" spans="2:11" x14ac:dyDescent="0.3">
      <c r="B157" s="4">
        <v>39086</v>
      </c>
      <c r="C157" s="5" t="s">
        <v>46</v>
      </c>
      <c r="D157" s="5" t="s">
        <v>25</v>
      </c>
      <c r="E157" s="5" t="s">
        <v>38</v>
      </c>
      <c r="F157" s="5" t="s">
        <v>30</v>
      </c>
      <c r="G157" s="6">
        <v>19</v>
      </c>
      <c r="H157" s="5">
        <v>98</v>
      </c>
      <c r="I157" s="6">
        <v>1396.5</v>
      </c>
      <c r="J157" s="6">
        <f t="shared" si="3"/>
        <v>1862</v>
      </c>
      <c r="K157" s="6">
        <v>465.5</v>
      </c>
    </row>
    <row r="158" spans="2:11" x14ac:dyDescent="0.3">
      <c r="B158" s="4">
        <v>38722</v>
      </c>
      <c r="C158" s="5" t="s">
        <v>46</v>
      </c>
      <c r="D158" s="5" t="s">
        <v>25</v>
      </c>
      <c r="E158" s="5" t="s">
        <v>39</v>
      </c>
      <c r="F158" s="5" t="s">
        <v>21</v>
      </c>
      <c r="G158" s="6">
        <v>25</v>
      </c>
      <c r="H158" s="5">
        <v>345</v>
      </c>
      <c r="I158" s="6">
        <v>5088.75</v>
      </c>
      <c r="J158" s="6">
        <f t="shared" si="3"/>
        <v>8625</v>
      </c>
      <c r="K158" s="6">
        <v>3536.25</v>
      </c>
    </row>
    <row r="159" spans="2:11" x14ac:dyDescent="0.3">
      <c r="B159" s="4">
        <v>38930</v>
      </c>
      <c r="C159" s="5" t="s">
        <v>46</v>
      </c>
      <c r="D159" s="5" t="s">
        <v>31</v>
      </c>
      <c r="E159" s="5" t="s">
        <v>39</v>
      </c>
      <c r="F159" s="5" t="s">
        <v>30</v>
      </c>
      <c r="G159" s="6">
        <v>19</v>
      </c>
      <c r="H159" s="5">
        <v>410</v>
      </c>
      <c r="I159" s="6">
        <v>6855.2</v>
      </c>
      <c r="J159" s="6">
        <f t="shared" si="3"/>
        <v>7790</v>
      </c>
      <c r="K159" s="6">
        <v>934.8</v>
      </c>
    </row>
    <row r="160" spans="2:11" x14ac:dyDescent="0.3">
      <c r="B160" s="4">
        <v>38909</v>
      </c>
      <c r="C160" s="5" t="s">
        <v>46</v>
      </c>
      <c r="D160" s="5" t="s">
        <v>43</v>
      </c>
      <c r="E160" s="5" t="s">
        <v>39</v>
      </c>
      <c r="F160" s="5" t="s">
        <v>29</v>
      </c>
      <c r="G160" s="6">
        <v>14</v>
      </c>
      <c r="H160" s="5">
        <v>399</v>
      </c>
      <c r="I160" s="6">
        <v>3239.88</v>
      </c>
      <c r="J160" s="6">
        <f t="shared" si="3"/>
        <v>5586</v>
      </c>
      <c r="K160" s="6">
        <v>2346.12</v>
      </c>
    </row>
    <row r="161" spans="2:11" x14ac:dyDescent="0.3">
      <c r="B161" s="4">
        <v>38729</v>
      </c>
      <c r="C161" s="5" t="s">
        <v>46</v>
      </c>
      <c r="D161" s="5" t="s">
        <v>11</v>
      </c>
      <c r="E161" s="5" t="s">
        <v>39</v>
      </c>
      <c r="F161" s="5" t="s">
        <v>13</v>
      </c>
      <c r="G161" s="6">
        <v>21</v>
      </c>
      <c r="H161" s="5">
        <v>93</v>
      </c>
      <c r="I161" s="6">
        <v>1718.64</v>
      </c>
      <c r="J161" s="6">
        <f t="shared" si="3"/>
        <v>1953</v>
      </c>
      <c r="K161" s="6">
        <v>234.36</v>
      </c>
    </row>
    <row r="162" spans="2:11" x14ac:dyDescent="0.3">
      <c r="B162" s="4">
        <v>38690</v>
      </c>
      <c r="C162" s="5" t="s">
        <v>46</v>
      </c>
      <c r="D162" s="5" t="s">
        <v>34</v>
      </c>
      <c r="E162" s="5" t="s">
        <v>15</v>
      </c>
      <c r="F162" s="5" t="s">
        <v>33</v>
      </c>
      <c r="G162" s="6">
        <v>24</v>
      </c>
      <c r="H162" s="5">
        <v>462</v>
      </c>
      <c r="I162" s="6">
        <v>6098.4</v>
      </c>
      <c r="J162" s="6">
        <f t="shared" si="3"/>
        <v>11088</v>
      </c>
      <c r="K162" s="6">
        <v>4989.6000000000004</v>
      </c>
    </row>
    <row r="163" spans="2:11" x14ac:dyDescent="0.3">
      <c r="B163" s="4">
        <v>39035</v>
      </c>
      <c r="C163" s="5" t="s">
        <v>46</v>
      </c>
      <c r="D163" s="5" t="s">
        <v>25</v>
      </c>
      <c r="E163" s="5" t="s">
        <v>15</v>
      </c>
      <c r="F163" s="5" t="s">
        <v>42</v>
      </c>
      <c r="G163" s="6">
        <v>20</v>
      </c>
      <c r="H163" s="5">
        <v>416</v>
      </c>
      <c r="I163" s="6">
        <v>5657.6</v>
      </c>
      <c r="J163" s="6">
        <f t="shared" si="3"/>
        <v>8320</v>
      </c>
      <c r="K163" s="6">
        <v>2662.4</v>
      </c>
    </row>
    <row r="164" spans="2:11" x14ac:dyDescent="0.3">
      <c r="B164" s="4">
        <v>39101</v>
      </c>
      <c r="C164" s="5" t="s">
        <v>46</v>
      </c>
      <c r="D164" s="5" t="s">
        <v>34</v>
      </c>
      <c r="E164" s="5" t="s">
        <v>15</v>
      </c>
      <c r="F164" s="5" t="s">
        <v>33</v>
      </c>
      <c r="G164" s="6">
        <v>24</v>
      </c>
      <c r="H164" s="5">
        <v>259</v>
      </c>
      <c r="I164" s="6">
        <v>2797.2</v>
      </c>
      <c r="J164" s="6">
        <f t="shared" si="3"/>
        <v>6216</v>
      </c>
      <c r="K164" s="6">
        <v>3418.8</v>
      </c>
    </row>
    <row r="165" spans="2:11" x14ac:dyDescent="0.3">
      <c r="B165" s="4">
        <v>39033</v>
      </c>
      <c r="C165" s="5" t="s">
        <v>46</v>
      </c>
      <c r="D165" s="5" t="s">
        <v>11</v>
      </c>
      <c r="E165" s="5" t="s">
        <v>15</v>
      </c>
      <c r="F165" s="5" t="s">
        <v>16</v>
      </c>
      <c r="G165" s="6">
        <v>15</v>
      </c>
      <c r="H165" s="5">
        <v>118</v>
      </c>
      <c r="I165" s="6">
        <v>1026.5999999999999</v>
      </c>
      <c r="J165" s="6">
        <f t="shared" si="3"/>
        <v>1770</v>
      </c>
      <c r="K165" s="6">
        <v>743.4</v>
      </c>
    </row>
    <row r="166" spans="2:11" x14ac:dyDescent="0.3">
      <c r="B166" s="4">
        <v>38837</v>
      </c>
      <c r="C166" s="5" t="s">
        <v>46</v>
      </c>
      <c r="D166" s="5" t="s">
        <v>22</v>
      </c>
      <c r="E166" s="5" t="s">
        <v>15</v>
      </c>
      <c r="F166" s="5" t="s">
        <v>16</v>
      </c>
      <c r="G166" s="6">
        <v>15</v>
      </c>
      <c r="H166" s="5">
        <v>109</v>
      </c>
      <c r="I166" s="6">
        <v>735.75</v>
      </c>
      <c r="J166" s="6">
        <f t="shared" si="3"/>
        <v>1635</v>
      </c>
      <c r="K166" s="6">
        <v>899.25</v>
      </c>
    </row>
    <row r="167" spans="2:11" x14ac:dyDescent="0.3">
      <c r="B167" s="4">
        <v>38562</v>
      </c>
      <c r="C167" s="5" t="s">
        <v>46</v>
      </c>
      <c r="D167" s="5" t="s">
        <v>25</v>
      </c>
      <c r="E167" s="5" t="s">
        <v>40</v>
      </c>
      <c r="F167" s="5" t="s">
        <v>24</v>
      </c>
      <c r="G167" s="6">
        <v>16</v>
      </c>
      <c r="H167" s="5">
        <v>440</v>
      </c>
      <c r="I167" s="6">
        <v>6195.2</v>
      </c>
      <c r="J167" s="6">
        <f t="shared" si="3"/>
        <v>7040</v>
      </c>
      <c r="K167" s="6">
        <v>844.8</v>
      </c>
    </row>
    <row r="168" spans="2:11" x14ac:dyDescent="0.3">
      <c r="B168" s="4">
        <v>38805</v>
      </c>
      <c r="C168" s="5" t="s">
        <v>46</v>
      </c>
      <c r="D168" s="5" t="s">
        <v>11</v>
      </c>
      <c r="E168" s="5" t="s">
        <v>40</v>
      </c>
      <c r="F168" s="5" t="s">
        <v>27</v>
      </c>
      <c r="G168" s="6">
        <v>21</v>
      </c>
      <c r="H168" s="5">
        <v>323</v>
      </c>
      <c r="I168" s="6">
        <v>3052.35</v>
      </c>
      <c r="J168" s="6">
        <f t="shared" si="3"/>
        <v>6783</v>
      </c>
      <c r="K168" s="6">
        <v>3730.65</v>
      </c>
    </row>
    <row r="169" spans="2:11" x14ac:dyDescent="0.3">
      <c r="B169" s="4">
        <v>38519</v>
      </c>
      <c r="C169" s="5" t="s">
        <v>46</v>
      </c>
      <c r="D169" s="5" t="s">
        <v>43</v>
      </c>
      <c r="E169" s="5" t="s">
        <v>40</v>
      </c>
      <c r="F169" s="5" t="s">
        <v>13</v>
      </c>
      <c r="G169" s="6">
        <v>21</v>
      </c>
      <c r="H169" s="5">
        <v>309</v>
      </c>
      <c r="I169" s="6">
        <v>2790.27</v>
      </c>
      <c r="J169" s="6">
        <f t="shared" si="3"/>
        <v>6489</v>
      </c>
      <c r="K169" s="6">
        <v>3698.73</v>
      </c>
    </row>
    <row r="170" spans="2:11" x14ac:dyDescent="0.3">
      <c r="B170" s="4">
        <v>38486</v>
      </c>
      <c r="C170" s="5" t="s">
        <v>46</v>
      </c>
      <c r="D170" s="5" t="s">
        <v>31</v>
      </c>
      <c r="E170" s="5" t="s">
        <v>41</v>
      </c>
      <c r="F170" s="5" t="s">
        <v>30</v>
      </c>
      <c r="G170" s="6">
        <v>19</v>
      </c>
      <c r="H170" s="5">
        <v>249</v>
      </c>
      <c r="I170" s="6">
        <v>4423.4850000000006</v>
      </c>
      <c r="J170" s="6">
        <f t="shared" si="3"/>
        <v>4731</v>
      </c>
      <c r="K170" s="6">
        <v>307.51499999999942</v>
      </c>
    </row>
    <row r="171" spans="2:11" x14ac:dyDescent="0.3">
      <c r="B171" s="4">
        <v>38852</v>
      </c>
      <c r="C171" s="5" t="s">
        <v>46</v>
      </c>
      <c r="D171" s="5" t="s">
        <v>34</v>
      </c>
      <c r="E171" s="5" t="s">
        <v>41</v>
      </c>
      <c r="F171" s="5" t="s">
        <v>33</v>
      </c>
      <c r="G171" s="6">
        <v>24</v>
      </c>
      <c r="H171" s="5">
        <v>157</v>
      </c>
      <c r="I171" s="6">
        <v>1695.6</v>
      </c>
      <c r="J171" s="6">
        <f t="shared" si="3"/>
        <v>3768</v>
      </c>
      <c r="K171" s="6">
        <v>2072.4</v>
      </c>
    </row>
    <row r="172" spans="2:11" x14ac:dyDescent="0.3">
      <c r="B172" s="4">
        <v>39024</v>
      </c>
      <c r="C172" s="5" t="s">
        <v>46</v>
      </c>
      <c r="D172" s="5" t="s">
        <v>34</v>
      </c>
      <c r="E172" s="5" t="s">
        <v>17</v>
      </c>
      <c r="F172" s="5" t="s">
        <v>18</v>
      </c>
      <c r="G172" s="6">
        <v>22</v>
      </c>
      <c r="H172" s="5">
        <v>406</v>
      </c>
      <c r="I172" s="6">
        <v>4912.6000000000004</v>
      </c>
      <c r="J172" s="6">
        <f t="shared" si="3"/>
        <v>8932</v>
      </c>
      <c r="K172" s="6">
        <v>4019.4</v>
      </c>
    </row>
    <row r="173" spans="2:11" x14ac:dyDescent="0.3">
      <c r="B173" s="4">
        <v>38626</v>
      </c>
      <c r="C173" s="5" t="s">
        <v>46</v>
      </c>
      <c r="D173" s="5" t="s">
        <v>25</v>
      </c>
      <c r="E173" s="5" t="s">
        <v>20</v>
      </c>
      <c r="F173" s="5" t="s">
        <v>16</v>
      </c>
      <c r="G173" s="6">
        <v>15</v>
      </c>
      <c r="H173" s="5">
        <v>250</v>
      </c>
      <c r="I173" s="6">
        <v>2062.5</v>
      </c>
      <c r="J173" s="6">
        <f t="shared" si="3"/>
        <v>3750</v>
      </c>
      <c r="K173" s="6">
        <v>1687.5</v>
      </c>
    </row>
    <row r="174" spans="2:11" x14ac:dyDescent="0.3">
      <c r="B174" s="4">
        <v>39088</v>
      </c>
      <c r="C174" s="5" t="s">
        <v>46</v>
      </c>
      <c r="D174" s="5" t="s">
        <v>11</v>
      </c>
      <c r="E174" s="5" t="s">
        <v>23</v>
      </c>
      <c r="F174" s="5" t="s">
        <v>33</v>
      </c>
      <c r="G174" s="6">
        <v>24</v>
      </c>
      <c r="H174" s="5">
        <v>107</v>
      </c>
      <c r="I174" s="6">
        <v>1155.5999999999999</v>
      </c>
      <c r="J174" s="6">
        <f t="shared" si="3"/>
        <v>2568</v>
      </c>
      <c r="K174" s="6">
        <v>1412.4</v>
      </c>
    </row>
    <row r="175" spans="2:11" x14ac:dyDescent="0.3">
      <c r="B175" s="4">
        <v>38936</v>
      </c>
      <c r="C175" s="5" t="s">
        <v>46</v>
      </c>
      <c r="D175" s="5" t="s">
        <v>14</v>
      </c>
      <c r="E175" s="5" t="s">
        <v>23</v>
      </c>
      <c r="F175" s="5" t="s">
        <v>21</v>
      </c>
      <c r="G175" s="6">
        <v>25</v>
      </c>
      <c r="H175" s="5">
        <v>15</v>
      </c>
      <c r="I175" s="6">
        <v>221.25</v>
      </c>
      <c r="J175" s="6">
        <f t="shared" si="3"/>
        <v>375</v>
      </c>
      <c r="K175" s="6">
        <v>153.75</v>
      </c>
    </row>
    <row r="176" spans="2:11" x14ac:dyDescent="0.3">
      <c r="B176" s="4">
        <v>38644</v>
      </c>
      <c r="C176" s="5" t="s">
        <v>46</v>
      </c>
      <c r="D176" s="5" t="s">
        <v>22</v>
      </c>
      <c r="E176" s="5" t="s">
        <v>26</v>
      </c>
      <c r="F176" s="5" t="s">
        <v>42</v>
      </c>
      <c r="G176" s="6">
        <v>20</v>
      </c>
      <c r="H176" s="5">
        <v>273</v>
      </c>
      <c r="I176" s="6">
        <v>3166.8</v>
      </c>
      <c r="J176" s="6">
        <f t="shared" si="3"/>
        <v>5460</v>
      </c>
      <c r="K176" s="6">
        <v>2293.1999999999998</v>
      </c>
    </row>
    <row r="177" spans="2:11" x14ac:dyDescent="0.3">
      <c r="B177" s="4">
        <v>38966</v>
      </c>
      <c r="C177" s="5" t="s">
        <v>46</v>
      </c>
      <c r="D177" s="5" t="s">
        <v>14</v>
      </c>
      <c r="E177" s="5" t="s">
        <v>28</v>
      </c>
      <c r="F177" s="5" t="s">
        <v>21</v>
      </c>
      <c r="G177" s="6">
        <v>25</v>
      </c>
      <c r="H177" s="5">
        <v>343</v>
      </c>
      <c r="I177" s="6">
        <v>6431.25</v>
      </c>
      <c r="J177" s="6">
        <f t="shared" si="3"/>
        <v>8575</v>
      </c>
      <c r="K177" s="6">
        <v>2143.75</v>
      </c>
    </row>
    <row r="178" spans="2:11" x14ac:dyDescent="0.3">
      <c r="B178" s="4">
        <v>38827</v>
      </c>
      <c r="C178" s="5" t="s">
        <v>46</v>
      </c>
      <c r="D178" s="5" t="s">
        <v>22</v>
      </c>
      <c r="E178" s="5" t="s">
        <v>28</v>
      </c>
      <c r="F178" s="5" t="s">
        <v>21</v>
      </c>
      <c r="G178" s="6">
        <v>25</v>
      </c>
      <c r="H178" s="5">
        <v>255</v>
      </c>
      <c r="I178" s="6">
        <v>3761.25</v>
      </c>
      <c r="J178" s="6">
        <f t="shared" si="3"/>
        <v>6375</v>
      </c>
      <c r="K178" s="6">
        <v>2613.75</v>
      </c>
    </row>
    <row r="179" spans="2:11" x14ac:dyDescent="0.3">
      <c r="B179" s="4">
        <v>38761</v>
      </c>
      <c r="C179" s="5" t="s">
        <v>46</v>
      </c>
      <c r="D179" s="5" t="s">
        <v>19</v>
      </c>
      <c r="E179" s="5" t="s">
        <v>28</v>
      </c>
      <c r="F179" s="5" t="s">
        <v>18</v>
      </c>
      <c r="G179" s="6">
        <v>22</v>
      </c>
      <c r="H179" s="5">
        <v>270</v>
      </c>
      <c r="I179" s="6">
        <v>5227.2</v>
      </c>
      <c r="J179" s="6">
        <f t="shared" si="3"/>
        <v>5940</v>
      </c>
      <c r="K179" s="6">
        <v>712.8</v>
      </c>
    </row>
    <row r="180" spans="2:11" x14ac:dyDescent="0.3">
      <c r="B180" s="4">
        <v>39087</v>
      </c>
      <c r="C180" s="5" t="s">
        <v>46</v>
      </c>
      <c r="D180" s="5" t="s">
        <v>22</v>
      </c>
      <c r="E180" s="5" t="s">
        <v>28</v>
      </c>
      <c r="F180" s="5" t="s">
        <v>27</v>
      </c>
      <c r="G180" s="6">
        <v>21</v>
      </c>
      <c r="H180" s="5">
        <v>280</v>
      </c>
      <c r="I180" s="6">
        <v>3234</v>
      </c>
      <c r="J180" s="6">
        <f t="shared" si="3"/>
        <v>5880</v>
      </c>
      <c r="K180" s="6">
        <v>2646</v>
      </c>
    </row>
    <row r="181" spans="2:11" x14ac:dyDescent="0.3">
      <c r="B181" s="4">
        <v>38785</v>
      </c>
      <c r="C181" s="5" t="s">
        <v>46</v>
      </c>
      <c r="D181" s="5" t="s">
        <v>19</v>
      </c>
      <c r="E181" s="5" t="s">
        <v>28</v>
      </c>
      <c r="F181" s="5" t="s">
        <v>16</v>
      </c>
      <c r="G181" s="6">
        <v>15</v>
      </c>
      <c r="H181" s="5">
        <v>301</v>
      </c>
      <c r="I181" s="6">
        <v>1670.55</v>
      </c>
      <c r="J181" s="6">
        <f t="shared" si="3"/>
        <v>4515</v>
      </c>
      <c r="K181" s="6">
        <v>2844.45</v>
      </c>
    </row>
    <row r="182" spans="2:11" x14ac:dyDescent="0.3">
      <c r="B182" s="4">
        <v>38872</v>
      </c>
      <c r="C182" s="5" t="s">
        <v>46</v>
      </c>
      <c r="D182" s="5" t="s">
        <v>31</v>
      </c>
      <c r="E182" s="5" t="s">
        <v>28</v>
      </c>
      <c r="F182" s="5" t="s">
        <v>29</v>
      </c>
      <c r="G182" s="6">
        <v>14</v>
      </c>
      <c r="H182" s="5">
        <v>317</v>
      </c>
      <c r="I182" s="6">
        <v>2618.42</v>
      </c>
      <c r="J182" s="6">
        <f t="shared" si="3"/>
        <v>4438</v>
      </c>
      <c r="K182" s="6">
        <v>1819.58</v>
      </c>
    </row>
    <row r="183" spans="2:11" x14ac:dyDescent="0.3">
      <c r="B183" s="4">
        <v>38687</v>
      </c>
      <c r="C183" s="5" t="s">
        <v>46</v>
      </c>
      <c r="D183" s="5" t="s">
        <v>22</v>
      </c>
      <c r="E183" s="5" t="s">
        <v>28</v>
      </c>
      <c r="F183" s="5" t="s">
        <v>13</v>
      </c>
      <c r="G183" s="6">
        <v>21</v>
      </c>
      <c r="H183" s="5">
        <v>102</v>
      </c>
      <c r="I183" s="6">
        <v>2002.77</v>
      </c>
      <c r="J183" s="6">
        <f t="shared" si="3"/>
        <v>2142</v>
      </c>
      <c r="K183" s="6">
        <v>139.22999999999999</v>
      </c>
    </row>
    <row r="184" spans="2:11" x14ac:dyDescent="0.3">
      <c r="B184" s="4">
        <v>38720</v>
      </c>
      <c r="C184" s="5" t="s">
        <v>46</v>
      </c>
      <c r="D184" s="5" t="s">
        <v>25</v>
      </c>
      <c r="E184" s="5" t="s">
        <v>28</v>
      </c>
      <c r="F184" s="5" t="s">
        <v>30</v>
      </c>
      <c r="G184" s="6">
        <v>19</v>
      </c>
      <c r="H184" s="5">
        <v>22</v>
      </c>
      <c r="I184" s="6">
        <v>246.62</v>
      </c>
      <c r="J184" s="6">
        <f t="shared" si="3"/>
        <v>418</v>
      </c>
      <c r="K184" s="6">
        <v>171.38</v>
      </c>
    </row>
    <row r="185" spans="2:11" x14ac:dyDescent="0.3">
      <c r="B185" s="4">
        <v>38592</v>
      </c>
      <c r="C185" s="5" t="s">
        <v>46</v>
      </c>
      <c r="D185" s="5" t="s">
        <v>25</v>
      </c>
      <c r="E185" s="5" t="s">
        <v>32</v>
      </c>
      <c r="F185" s="5" t="s">
        <v>27</v>
      </c>
      <c r="G185" s="6">
        <v>21</v>
      </c>
      <c r="H185" s="5">
        <v>485</v>
      </c>
      <c r="I185" s="6">
        <v>4583.25</v>
      </c>
      <c r="J185" s="6">
        <f t="shared" si="3"/>
        <v>10185</v>
      </c>
      <c r="K185" s="6">
        <v>5601.75</v>
      </c>
    </row>
    <row r="186" spans="2:11" x14ac:dyDescent="0.3">
      <c r="B186" s="4">
        <v>38560</v>
      </c>
      <c r="C186" s="5" t="s">
        <v>46</v>
      </c>
      <c r="D186" s="5" t="s">
        <v>43</v>
      </c>
      <c r="E186" s="5" t="s">
        <v>35</v>
      </c>
      <c r="F186" s="5" t="s">
        <v>27</v>
      </c>
      <c r="G186" s="6">
        <v>21</v>
      </c>
      <c r="H186" s="5">
        <v>151</v>
      </c>
      <c r="I186" s="6">
        <v>1744.05</v>
      </c>
      <c r="J186" s="6">
        <f t="shared" si="3"/>
        <v>3171</v>
      </c>
      <c r="K186" s="6">
        <v>1426.95</v>
      </c>
    </row>
    <row r="187" spans="2:11" x14ac:dyDescent="0.3">
      <c r="B187" s="4">
        <v>38584</v>
      </c>
      <c r="C187" s="5" t="s">
        <v>46</v>
      </c>
      <c r="D187" s="5" t="s">
        <v>19</v>
      </c>
      <c r="E187" s="5" t="s">
        <v>35</v>
      </c>
      <c r="F187" s="5" t="s">
        <v>42</v>
      </c>
      <c r="G187" s="6">
        <v>20</v>
      </c>
      <c r="H187" s="5">
        <v>117</v>
      </c>
      <c r="I187" s="6">
        <v>1591.2</v>
      </c>
      <c r="J187" s="6">
        <f t="shared" si="3"/>
        <v>2340</v>
      </c>
      <c r="K187" s="6">
        <v>748.8</v>
      </c>
    </row>
    <row r="188" spans="2:11" x14ac:dyDescent="0.3">
      <c r="B188" s="4">
        <v>38928</v>
      </c>
      <c r="C188" s="5" t="s">
        <v>46</v>
      </c>
      <c r="D188" s="5" t="s">
        <v>19</v>
      </c>
      <c r="E188" s="5" t="s">
        <v>36</v>
      </c>
      <c r="F188" s="5" t="s">
        <v>18</v>
      </c>
      <c r="G188" s="6">
        <v>22</v>
      </c>
      <c r="H188" s="5">
        <v>408</v>
      </c>
      <c r="I188" s="6">
        <v>6103.68</v>
      </c>
      <c r="J188" s="6">
        <f t="shared" si="3"/>
        <v>8976</v>
      </c>
      <c r="K188" s="6">
        <v>2872.32</v>
      </c>
    </row>
    <row r="189" spans="2:11" x14ac:dyDescent="0.3">
      <c r="B189" s="4">
        <v>39118</v>
      </c>
      <c r="C189" s="5" t="s">
        <v>46</v>
      </c>
      <c r="D189" s="5" t="s">
        <v>43</v>
      </c>
      <c r="E189" s="5" t="s">
        <v>36</v>
      </c>
      <c r="F189" s="5" t="s">
        <v>13</v>
      </c>
      <c r="G189" s="6">
        <v>21</v>
      </c>
      <c r="H189" s="5">
        <v>234</v>
      </c>
      <c r="I189" s="6">
        <v>2702.7</v>
      </c>
      <c r="J189" s="6">
        <f t="shared" si="3"/>
        <v>4914</v>
      </c>
      <c r="K189" s="6">
        <v>2211.3000000000002</v>
      </c>
    </row>
    <row r="190" spans="2:11" x14ac:dyDescent="0.3">
      <c r="B190" s="4">
        <v>38999</v>
      </c>
      <c r="C190" s="5" t="s">
        <v>46</v>
      </c>
      <c r="D190" s="5" t="s">
        <v>11</v>
      </c>
      <c r="E190" s="5" t="s">
        <v>36</v>
      </c>
      <c r="F190" s="5" t="s">
        <v>42</v>
      </c>
      <c r="G190" s="6">
        <v>20</v>
      </c>
      <c r="H190" s="5">
        <v>205</v>
      </c>
      <c r="I190" s="6">
        <v>2788</v>
      </c>
      <c r="J190" s="6">
        <f t="shared" si="3"/>
        <v>4100</v>
      </c>
      <c r="K190" s="6">
        <v>1312</v>
      </c>
    </row>
    <row r="191" spans="2:11" x14ac:dyDescent="0.3">
      <c r="B191" s="4">
        <v>38420</v>
      </c>
      <c r="C191" s="5" t="s">
        <v>46</v>
      </c>
      <c r="D191" s="5" t="s">
        <v>19</v>
      </c>
      <c r="E191" s="5" t="s">
        <v>36</v>
      </c>
      <c r="F191" s="5" t="s">
        <v>29</v>
      </c>
      <c r="G191" s="6">
        <v>14</v>
      </c>
      <c r="H191" s="5">
        <v>49</v>
      </c>
      <c r="I191" s="6">
        <v>294.98</v>
      </c>
      <c r="J191" s="6">
        <f t="shared" si="3"/>
        <v>686</v>
      </c>
      <c r="K191" s="6">
        <v>391.02</v>
      </c>
    </row>
    <row r="192" spans="2:11" x14ac:dyDescent="0.3">
      <c r="B192" s="4">
        <v>42561</v>
      </c>
      <c r="C192" s="5" t="s">
        <v>47</v>
      </c>
      <c r="D192" s="5" t="s">
        <v>47</v>
      </c>
      <c r="E192" s="5" t="s">
        <v>47</v>
      </c>
      <c r="F192" s="5" t="s">
        <v>47</v>
      </c>
      <c r="G192" s="6">
        <v>100</v>
      </c>
      <c r="H192" s="5">
        <v>49</v>
      </c>
      <c r="I192" s="6">
        <v>294.98</v>
      </c>
      <c r="J192" s="6">
        <f>G192*H192</f>
        <v>4900</v>
      </c>
      <c r="K192" s="6">
        <v>391.02</v>
      </c>
    </row>
    <row r="201" spans="2:3" x14ac:dyDescent="0.3">
      <c r="B201" s="1" t="s">
        <v>48</v>
      </c>
      <c r="C201" s="1" t="s">
        <v>49</v>
      </c>
    </row>
    <row r="202" spans="2:3" x14ac:dyDescent="0.3">
      <c r="B202" s="1" t="s">
        <v>50</v>
      </c>
    </row>
  </sheetData>
  <conditionalFormatting sqref="A3:A191">
    <cfRule type="containsText" dxfId="0" priority="1" stopIfTrue="1" operator="containsText" text="false">
      <formula>NOT(ISERROR(SEARCH("false",A3)))</formula>
    </cfRule>
  </conditionalFormatting>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5476B-6618-453C-8A6D-2789C0A53CEA}">
  <dimension ref="A1:A8"/>
  <sheetViews>
    <sheetView zoomScale="130" zoomScaleNormal="130" workbookViewId="0">
      <selection activeCell="B19" sqref="B19"/>
    </sheetView>
  </sheetViews>
  <sheetFormatPr defaultRowHeight="14.4" x14ac:dyDescent="0.3"/>
  <sheetData>
    <row r="1" spans="1:1" x14ac:dyDescent="0.3">
      <c r="A1" t="s">
        <v>51</v>
      </c>
    </row>
    <row r="2" spans="1:1" x14ac:dyDescent="0.3">
      <c r="A2" t="s">
        <v>52</v>
      </c>
    </row>
    <row r="3" spans="1:1" x14ac:dyDescent="0.3">
      <c r="A3" s="7" t="s">
        <v>53</v>
      </c>
    </row>
    <row r="4" spans="1:1" x14ac:dyDescent="0.3">
      <c r="A4" t="s">
        <v>54</v>
      </c>
    </row>
    <row r="5" spans="1:1" x14ac:dyDescent="0.3">
      <c r="A5" t="s">
        <v>55</v>
      </c>
    </row>
    <row r="6" spans="1:1" x14ac:dyDescent="0.3">
      <c r="A6" t="s">
        <v>56</v>
      </c>
    </row>
    <row r="7" spans="1:1" x14ac:dyDescent="0.3">
      <c r="A7" t="s">
        <v>57</v>
      </c>
    </row>
    <row r="8" spans="1:1" x14ac:dyDescent="0.3">
      <c r="A8"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C406D-8812-4B82-9891-555F2000FF07}">
  <dimension ref="A1"/>
  <sheetViews>
    <sheetView tabSelected="1" topLeftCell="A3" workbookViewId="0">
      <selection activeCell="O16" sqref="O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6C1D3-8C60-4C49-B556-2E0E00279A10}">
  <dimension ref="A2:L15"/>
  <sheetViews>
    <sheetView workbookViewId="0">
      <selection activeCell="K9" sqref="K9"/>
    </sheetView>
  </sheetViews>
  <sheetFormatPr defaultRowHeight="14.4" x14ac:dyDescent="0.3"/>
  <cols>
    <col min="1" max="1" width="10.77734375" bestFit="1" customWidth="1"/>
    <col min="2" max="2" width="11.6640625" bestFit="1" customWidth="1"/>
    <col min="6" max="6" width="16.77734375" bestFit="1" customWidth="1"/>
    <col min="7" max="7" width="11.6640625" bestFit="1" customWidth="1"/>
    <col min="11" max="11" width="10.77734375" bestFit="1" customWidth="1"/>
    <col min="12" max="12" width="11.6640625" bestFit="1" customWidth="1"/>
  </cols>
  <sheetData>
    <row r="2" spans="1:12" x14ac:dyDescent="0.3">
      <c r="A2" s="8" t="s">
        <v>1</v>
      </c>
      <c r="B2" t="s">
        <v>60</v>
      </c>
      <c r="F2" s="8" t="s">
        <v>3</v>
      </c>
      <c r="G2" t="s">
        <v>60</v>
      </c>
      <c r="K2" s="8" t="s">
        <v>73</v>
      </c>
      <c r="L2" t="s">
        <v>60</v>
      </c>
    </row>
    <row r="3" spans="1:12" x14ac:dyDescent="0.3">
      <c r="A3" s="9" t="s">
        <v>45</v>
      </c>
      <c r="B3">
        <v>99983</v>
      </c>
      <c r="F3" s="9" t="s">
        <v>12</v>
      </c>
      <c r="G3">
        <v>18658</v>
      </c>
      <c r="K3" s="9" t="s">
        <v>71</v>
      </c>
      <c r="L3" s="10">
        <v>16872</v>
      </c>
    </row>
    <row r="4" spans="1:12" x14ac:dyDescent="0.3">
      <c r="A4" s="9" t="s">
        <v>44</v>
      </c>
      <c r="B4">
        <v>89824</v>
      </c>
      <c r="F4" s="9" t="s">
        <v>38</v>
      </c>
      <c r="G4">
        <v>9254</v>
      </c>
      <c r="K4" s="9" t="s">
        <v>72</v>
      </c>
      <c r="L4" s="10">
        <v>37564</v>
      </c>
    </row>
    <row r="5" spans="1:12" x14ac:dyDescent="0.3">
      <c r="A5" s="9" t="s">
        <v>46</v>
      </c>
      <c r="B5">
        <v>78306</v>
      </c>
      <c r="F5" s="9" t="s">
        <v>23</v>
      </c>
      <c r="G5">
        <v>40475</v>
      </c>
      <c r="K5" s="9" t="s">
        <v>61</v>
      </c>
      <c r="L5" s="10">
        <v>28772</v>
      </c>
    </row>
    <row r="6" spans="1:12" x14ac:dyDescent="0.3">
      <c r="A6" s="9" t="s">
        <v>59</v>
      </c>
      <c r="B6">
        <v>268113</v>
      </c>
      <c r="F6" s="9" t="s">
        <v>26</v>
      </c>
      <c r="G6">
        <v>30796</v>
      </c>
      <c r="K6" s="9" t="s">
        <v>62</v>
      </c>
      <c r="L6" s="10">
        <v>24622</v>
      </c>
    </row>
    <row r="7" spans="1:12" x14ac:dyDescent="0.3">
      <c r="F7" s="9" t="s">
        <v>28</v>
      </c>
      <c r="G7">
        <v>37701</v>
      </c>
      <c r="K7" s="9" t="s">
        <v>63</v>
      </c>
      <c r="L7" s="10">
        <v>28571</v>
      </c>
    </row>
    <row r="8" spans="1:12" x14ac:dyDescent="0.3">
      <c r="F8" s="9" t="s">
        <v>32</v>
      </c>
      <c r="G8">
        <v>33746</v>
      </c>
      <c r="K8" s="9" t="s">
        <v>64</v>
      </c>
      <c r="L8" s="10">
        <v>11984</v>
      </c>
    </row>
    <row r="9" spans="1:12" x14ac:dyDescent="0.3">
      <c r="F9" s="9" t="s">
        <v>35</v>
      </c>
      <c r="G9">
        <v>29384</v>
      </c>
      <c r="K9" s="9" t="s">
        <v>65</v>
      </c>
      <c r="L9" s="10">
        <v>31568</v>
      </c>
    </row>
    <row r="10" spans="1:12" x14ac:dyDescent="0.3">
      <c r="F10" s="9" t="s">
        <v>36</v>
      </c>
      <c r="G10">
        <v>68099</v>
      </c>
      <c r="K10" s="9" t="s">
        <v>66</v>
      </c>
      <c r="L10" s="10">
        <v>27838</v>
      </c>
    </row>
    <row r="11" spans="1:12" x14ac:dyDescent="0.3">
      <c r="F11" s="9" t="s">
        <v>59</v>
      </c>
      <c r="G11">
        <v>268113</v>
      </c>
      <c r="K11" s="9" t="s">
        <v>67</v>
      </c>
      <c r="L11" s="10">
        <v>8946</v>
      </c>
    </row>
    <row r="12" spans="1:12" x14ac:dyDescent="0.3">
      <c r="K12" s="9" t="s">
        <v>68</v>
      </c>
      <c r="L12" s="10">
        <v>24808</v>
      </c>
    </row>
    <row r="13" spans="1:12" x14ac:dyDescent="0.3">
      <c r="K13" s="9" t="s">
        <v>69</v>
      </c>
      <c r="L13" s="10">
        <v>12834</v>
      </c>
    </row>
    <row r="14" spans="1:12" x14ac:dyDescent="0.3">
      <c r="K14" s="9" t="s">
        <v>70</v>
      </c>
      <c r="L14" s="10">
        <v>13734</v>
      </c>
    </row>
    <row r="15" spans="1:12" x14ac:dyDescent="0.3">
      <c r="K15" s="9" t="s">
        <v>59</v>
      </c>
      <c r="L15" s="10">
        <v>268113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Notes</vt:lpstr>
      <vt:lpstr> Dashboard(ans)</vt:lpstr>
      <vt:lpstr>Processing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Eeshani</dc:creator>
  <cp:lastModifiedBy>TRIPARNA BANIK</cp:lastModifiedBy>
  <dcterms:created xsi:type="dcterms:W3CDTF">2020-07-11T11:50:42Z</dcterms:created>
  <dcterms:modified xsi:type="dcterms:W3CDTF">2023-07-15T20:09:29Z</dcterms:modified>
</cp:coreProperties>
</file>