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tan/Documents/R/dissolution/"/>
    </mc:Choice>
  </mc:AlternateContent>
  <xr:revisionPtr revIDLastSave="0" documentId="13_ncr:1_{239A827A-A11E-B748-B11F-CCBF27D3FE8B}" xr6:coauthVersionLast="47" xr6:coauthVersionMax="47" xr10:uidLastSave="{00000000-0000-0000-0000-000000000000}"/>
  <bookViews>
    <workbookView xWindow="33960" yWindow="500" windowWidth="25440" windowHeight="21100" xr2:uid="{A4E76441-FC4E-7246-8166-20944DE34BDF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definedNames>
    <definedName name="benthic">'[1]vlookup columns'!$U:$AD</definedName>
    <definedName name="Breiten">'[1]Breitenbach 2018'!$A:$L</definedName>
    <definedName name="carb">'[1]vlookup columns'!$AN:$AO</definedName>
    <definedName name="d18Ocit2">'[1]vlookup columns'!$P:$S</definedName>
    <definedName name="depths1">'[1]vlookup columns'!$A:$C</definedName>
    <definedName name="depths2">'[1]vlookup columns'!$A:$D</definedName>
    <definedName name="mein2">'[1]Meinicke 2019'!$C:$O</definedName>
    <definedName name="method1">'[1]vlookup columns'!$AF:$AH</definedName>
    <definedName name="peral">'[1]Peral 2018'!$C:$M</definedName>
    <definedName name="piasecki">'[1]Piasecki 2019'!$C:$N</definedName>
    <definedName name="proft">'[2]profile temps'!$B:$D</definedName>
    <definedName name="region">'[1]vlookup columns'!$L:$N</definedName>
    <definedName name="ucla">'[3]Vlookup UCLA d18Osw'!$A:$C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" i="1"/>
</calcChain>
</file>

<file path=xl/sharedStrings.xml><?xml version="1.0" encoding="utf-8"?>
<sst xmlns="http://schemas.openxmlformats.org/spreadsheetml/2006/main" count="3603" uniqueCount="657">
  <si>
    <t>Dataset</t>
  </si>
  <si>
    <t xml:space="preserve">Sample Name </t>
  </si>
  <si>
    <t>Species</t>
  </si>
  <si>
    <t>Site</t>
  </si>
  <si>
    <t>replicates</t>
  </si>
  <si>
    <t>ACD</t>
  </si>
  <si>
    <t>Globigerina bulloides</t>
  </si>
  <si>
    <t>Neogloboquadrina dutertrei</t>
  </si>
  <si>
    <t>Orbulina universa</t>
  </si>
  <si>
    <t>Globoconella inflata</t>
  </si>
  <si>
    <t>Neogloboquadrina pachyderma</t>
  </si>
  <si>
    <t>Pulleniatina obliquiloculata</t>
  </si>
  <si>
    <t>Globorotalia tumida</t>
  </si>
  <si>
    <t>Globigerinoides ruber</t>
  </si>
  <si>
    <t>Cibicidoides</t>
  </si>
  <si>
    <t>Hoeglundina elegans</t>
  </si>
  <si>
    <t>Uvigerina</t>
  </si>
  <si>
    <t>Planulina ariminensis</t>
  </si>
  <si>
    <t>Bulk</t>
  </si>
  <si>
    <t>Cibicidoides mundulus</t>
  </si>
  <si>
    <t>Oridorsalis umbonatus</t>
  </si>
  <si>
    <t xml:space="preserve">Globorotalia hirsuta </t>
  </si>
  <si>
    <t>Uvigerina semiornata</t>
  </si>
  <si>
    <t>Globorotalia truncatulinoides</t>
  </si>
  <si>
    <t>Uvigerina mediterranea</t>
  </si>
  <si>
    <t>Trilobatus trilobus</t>
  </si>
  <si>
    <t>Globigerinoides conglobatus</t>
  </si>
  <si>
    <t>Trilobatus sacculifer</t>
  </si>
  <si>
    <t>Ocean</t>
  </si>
  <si>
    <t>region</t>
  </si>
  <si>
    <t xml:space="preserve">Indian Ocean </t>
  </si>
  <si>
    <t>Indian Ocean (Southwestern tropical)</t>
  </si>
  <si>
    <t>Indian Ocean (Southwestern subtropical)</t>
  </si>
  <si>
    <t>Atlantic Ocean</t>
  </si>
  <si>
    <t>Atlantic Ocean (Northeastern temperate)</t>
  </si>
  <si>
    <t>Indian Ocean (Northern equitorial)</t>
  </si>
  <si>
    <t>Pacific Ocean</t>
  </si>
  <si>
    <t>Pacific Ocean (Western equitorial)</t>
  </si>
  <si>
    <t>Pacific Ocean (Northwestern subtropical)</t>
  </si>
  <si>
    <t>Atlantic Ocean (Northwestern temperate)</t>
  </si>
  <si>
    <t>Indian Ocean (Southwestern temperate)</t>
  </si>
  <si>
    <t>Pacific Ocean (Central equitorial)</t>
  </si>
  <si>
    <t>Gulf of Mexico</t>
  </si>
  <si>
    <t>Gulf of Mexico (Tropical)</t>
  </si>
  <si>
    <t>Atlantic Ocean (Southwestern tropical)</t>
  </si>
  <si>
    <t>Indian Ocean (Southeastern temperate)</t>
  </si>
  <si>
    <t>Indian Ocean</t>
  </si>
  <si>
    <t>Atlantic Ocean (Western tropical)</t>
  </si>
  <si>
    <t>Atlantic Ocean (Northeastern tropical)</t>
  </si>
  <si>
    <t>Arctic Ocean</t>
  </si>
  <si>
    <t>Arctic Ocean (Subpolar)</t>
  </si>
  <si>
    <t>Atlantic Ocean (Northern subtropical)</t>
  </si>
  <si>
    <t>Pacific Ocean (Western tropical)</t>
  </si>
  <si>
    <t>Atlantic Ocean (Southwestern equitorial)</t>
  </si>
  <si>
    <t>Pacific Ocean (Southwestern temperate)</t>
  </si>
  <si>
    <t>Arctic Ocean (Polar)</t>
  </si>
  <si>
    <t>Atlantic Ocean (Northeastern subtropical)</t>
  </si>
  <si>
    <t>Pacific Ocean (Northwestern temperate)</t>
  </si>
  <si>
    <t>D47ICDES</t>
  </si>
  <si>
    <t>SD13C</t>
  </si>
  <si>
    <t>SD18O</t>
  </si>
  <si>
    <t>SE47</t>
  </si>
  <si>
    <t>SE48</t>
  </si>
  <si>
    <t>d18O</t>
  </si>
  <si>
    <t>d13C</t>
  </si>
  <si>
    <t>d18Osw</t>
  </si>
  <si>
    <t>D48</t>
  </si>
  <si>
    <t>Habitat</t>
  </si>
  <si>
    <t>Mixed-layer</t>
  </si>
  <si>
    <t>Thermocline</t>
  </si>
  <si>
    <t>Benthic, epifaunal</t>
  </si>
  <si>
    <t>Benthic, infaunal</t>
  </si>
  <si>
    <t>carbsat</t>
  </si>
  <si>
    <t>Benthic</t>
  </si>
  <si>
    <t>Terror</t>
  </si>
  <si>
    <t>Globorotalia hirsuta</t>
  </si>
  <si>
    <t>Lat</t>
  </si>
  <si>
    <t>Lon</t>
  </si>
  <si>
    <t>Depth</t>
  </si>
  <si>
    <t>SE13C</t>
  </si>
  <si>
    <t>SE18O</t>
  </si>
  <si>
    <t>swerror</t>
  </si>
  <si>
    <t>calcwater18O</t>
  </si>
  <si>
    <t>calcwater18Oerror</t>
  </si>
  <si>
    <t>calcTiso</t>
  </si>
  <si>
    <t>Mixed-layer to thermocline</t>
  </si>
  <si>
    <t>Subsurface</t>
  </si>
  <si>
    <t>UCLA</t>
  </si>
  <si>
    <t>Breitenbach 2018</t>
  </si>
  <si>
    <t>Globigerina bulloides T90-01B</t>
  </si>
  <si>
    <t>Globigerinoides sacculifer MD77191</t>
  </si>
  <si>
    <t>Globigerinoides sacculifer SHAK7-6ME</t>
  </si>
  <si>
    <t>Globigerinoides sacculifer T86-10B</t>
  </si>
  <si>
    <t>Neogloboquadrina pachyderma LOMROG 2009 PC-09</t>
  </si>
  <si>
    <t>Neogloboquadrina pachyderma MD012414</t>
  </si>
  <si>
    <t>Globoconella inflata T86-08B</t>
  </si>
  <si>
    <t>Globoconella inflata T90-04B</t>
  </si>
  <si>
    <t>Neogloboquadrina dutertrei BOFS30K</t>
  </si>
  <si>
    <t>Orbulina universa BOFS30K</t>
  </si>
  <si>
    <t>Orbulina universa SHAK4-3MA</t>
  </si>
  <si>
    <t>Orbulina universa T90-03B</t>
  </si>
  <si>
    <t>Orbulina universa WIND 10B</t>
  </si>
  <si>
    <t>Globorotalia menardii BOFS30K</t>
  </si>
  <si>
    <t>Globorotalia menardii MD77191</t>
  </si>
  <si>
    <t>Meinicke 2019</t>
  </si>
  <si>
    <t>Globigerina bulloides CD107 A ML 5A</t>
  </si>
  <si>
    <t>Globigerina bulloides GS06-144-19MC</t>
  </si>
  <si>
    <t>Globigerina bulloides KL88</t>
  </si>
  <si>
    <t>Globigerina bulloides SO213-84-2</t>
  </si>
  <si>
    <t>Globigerinoides conglobatus SO164-25-3</t>
  </si>
  <si>
    <t>Globigerinoides conglobatus SO225-53-1</t>
  </si>
  <si>
    <t>Globigerinoides ruber KL88</t>
  </si>
  <si>
    <t>Globigerinoides ruber SO225-53-1</t>
  </si>
  <si>
    <t>Pulleniatina obliquiloculata SO164-25-3</t>
  </si>
  <si>
    <t>Pulleniatina obliquiloculata SO225-53-1</t>
  </si>
  <si>
    <t>Trilobatus sacculifer SO225-53-1</t>
  </si>
  <si>
    <t>Trilobatus trilobus SO164-25-3</t>
  </si>
  <si>
    <t>Trilobatus trilobus SO225-53-1</t>
  </si>
  <si>
    <t>Globoconella inflata GS06-144-19MC</t>
  </si>
  <si>
    <t>Globoconella inflata KL88</t>
  </si>
  <si>
    <t>Globoconella inflata SO213-84-2</t>
  </si>
  <si>
    <t>Orbulina universa CD107 A ML 5A</t>
  </si>
  <si>
    <t>Orbulina universa SO225-53-1</t>
  </si>
  <si>
    <t>Globorotalia truncatulinoides KL88</t>
  </si>
  <si>
    <t>Globorotalia truncatulinoides SO213-84-2</t>
  </si>
  <si>
    <t>Globorotalia tumida SO225-53-1</t>
  </si>
  <si>
    <t>Cibicides wuellerstorfi MOCOSEDst1</t>
  </si>
  <si>
    <t>Globigerina bulloides MD08-3182</t>
  </si>
  <si>
    <t>Globigerina bulloides MD12-3401</t>
  </si>
  <si>
    <t>Globigerina bulloides MD95-2014</t>
  </si>
  <si>
    <t>Globigerina bulloides SU90-03</t>
  </si>
  <si>
    <t>Globigerinoides ruber MD00-2360</t>
  </si>
  <si>
    <t>Globigerinoides ruber MD02-2577</t>
  </si>
  <si>
    <t>Globigerinoides ruber MD08-3179</t>
  </si>
  <si>
    <t>Globorotalia menardii MD00-2360</t>
  </si>
  <si>
    <t>Globorotalia menardii MD02-2577</t>
  </si>
  <si>
    <t>Globorotalia menardii MD12-3426</t>
  </si>
  <si>
    <t>Globorotalia truncatulinoides MD08-3179</t>
  </si>
  <si>
    <t>Neogloboquadrina pachyderma MD03-2680</t>
  </si>
  <si>
    <t>Neogloboquadrina pachyderma MD04-2720</t>
  </si>
  <si>
    <t>Neogloboquadrina pachyderma MD08-3182</t>
  </si>
  <si>
    <t>Neogloboquadrina pachyderma MOCOSEDst1</t>
  </si>
  <si>
    <t>Orbulina universa MD00-2360</t>
  </si>
  <si>
    <t>Orbulina universa MD02-2577</t>
  </si>
  <si>
    <t>Orbulina universa MD12-3426</t>
  </si>
  <si>
    <t>Uvigerina mediterranea 2FPA1</t>
  </si>
  <si>
    <t>OJP 5BC 54  MIXED BENTHIC SPECIES</t>
  </si>
  <si>
    <t>CD113 site A C MUNDULUS</t>
  </si>
  <si>
    <t>CD113 site A C WUELLERSTORFI</t>
  </si>
  <si>
    <t>PS1243 wuellerstorfi</t>
  </si>
  <si>
    <t>NEAP 19 HOEGLUNDINA ELEGANS</t>
  </si>
  <si>
    <t>CD113 site A O UMBONATUS</t>
  </si>
  <si>
    <t>PS1243 O umbonatus</t>
  </si>
  <si>
    <t>CD145 A150 UVIGERINA</t>
  </si>
  <si>
    <t>CD145 A300 0-2 UVIGERINA</t>
  </si>
  <si>
    <t>CD145 A500 UVIGERINA</t>
  </si>
  <si>
    <t>MD97-2138 0-5 bulk</t>
  </si>
  <si>
    <t>NEAP 5B</t>
  </si>
  <si>
    <t>BOFS 6K</t>
  </si>
  <si>
    <t>NEAP 3B G bulloides</t>
  </si>
  <si>
    <t>T90 10B G BULLOIDES</t>
  </si>
  <si>
    <t>806A 1-1_9-11 G ruber</t>
  </si>
  <si>
    <t>CD145 A150 g ruber</t>
  </si>
  <si>
    <t>CD145 A300 0-1 CM G RUBER PLANKTIC FORAM</t>
  </si>
  <si>
    <t>CD145 A500 0-1 CM G RUBER PLANKTIC FORAM</t>
  </si>
  <si>
    <t>MD97-2138 g ruber 0-5 cm</t>
  </si>
  <si>
    <t>V24-109 G ruber</t>
  </si>
  <si>
    <t>2BC13 sacculifer</t>
  </si>
  <si>
    <t>806A 1-1_9-11 G sacculifer</t>
  </si>
  <si>
    <t>CH115-80P G SACC</t>
  </si>
  <si>
    <t>CH75-18-16 G Sacc</t>
  </si>
  <si>
    <t>KNR110-43-PC G SACC</t>
  </si>
  <si>
    <t>V24-109 G sacc without sac</t>
  </si>
  <si>
    <t>CD145 A500 P OBLIQUILOCULATA</t>
  </si>
  <si>
    <t>CD145 A150 G HIRSUTA CLEANED OXID</t>
  </si>
  <si>
    <t>T90 g hirsuta</t>
  </si>
  <si>
    <t>T90 10B G truncatulinoides</t>
  </si>
  <si>
    <t>KNR-110-43PC G MENARDII</t>
  </si>
  <si>
    <t>2_5BC37 G tumida</t>
  </si>
  <si>
    <t>3BC16 G tumida</t>
  </si>
  <si>
    <t>4BC51 G tumida</t>
  </si>
  <si>
    <t>5_5BC58 G tumida</t>
  </si>
  <si>
    <t>5BC54 g tumida AT-136</t>
  </si>
  <si>
    <t xml:space="preserve">Neogloboquadrina pachyderma </t>
  </si>
  <si>
    <t>Planulina</t>
  </si>
  <si>
    <t>ariminensis</t>
  </si>
  <si>
    <t>Hoeglundina</t>
  </si>
  <si>
    <t>elegans</t>
  </si>
  <si>
    <t>Globigerina</t>
  </si>
  <si>
    <t>bulloides</t>
  </si>
  <si>
    <t>Globigerinoides</t>
  </si>
  <si>
    <t>ruber</t>
  </si>
  <si>
    <t>sacculifer</t>
  </si>
  <si>
    <t>Neogloboquadrina</t>
  </si>
  <si>
    <t>pachyderma</t>
  </si>
  <si>
    <t>Pulleniatina</t>
  </si>
  <si>
    <t>obliquiloculata</t>
  </si>
  <si>
    <t>Globoconella</t>
  </si>
  <si>
    <t>inflata</t>
  </si>
  <si>
    <t>dutertrei</t>
  </si>
  <si>
    <t>Orbulina</t>
  </si>
  <si>
    <t>universa</t>
  </si>
  <si>
    <t>Globorotalia</t>
  </si>
  <si>
    <t>tumida</t>
  </si>
  <si>
    <t>hirsuta</t>
  </si>
  <si>
    <t>conglobatus</t>
  </si>
  <si>
    <t>Trilobatus</t>
  </si>
  <si>
    <t>trilobus</t>
  </si>
  <si>
    <t>truncatulinoides</t>
  </si>
  <si>
    <t>wuellerstorfi</t>
  </si>
  <si>
    <t>mediterranea</t>
  </si>
  <si>
    <t>mundulus</t>
  </si>
  <si>
    <t>Oridorsalis</t>
  </si>
  <si>
    <t>umbonatus</t>
  </si>
  <si>
    <t>semiornata</t>
  </si>
  <si>
    <t>Genus</t>
  </si>
  <si>
    <t>Speciesnames</t>
  </si>
  <si>
    <t>extra</t>
  </si>
  <si>
    <t>Habitatorder</t>
  </si>
  <si>
    <t>Symbionts</t>
  </si>
  <si>
    <t>No photosymbionts</t>
  </si>
  <si>
    <t>Photosymbionts</t>
  </si>
  <si>
    <t>SimpHabitat</t>
  </si>
  <si>
    <t>sdswerror</t>
  </si>
  <si>
    <t>Globigerinoides sacculifer WIND 33B</t>
  </si>
  <si>
    <t>WIND 33B</t>
  </si>
  <si>
    <t>50-100</t>
  </si>
  <si>
    <t>Globigerinoides sacculifer WIND 10B</t>
  </si>
  <si>
    <t>WIND 10B</t>
  </si>
  <si>
    <t>Globigerina bulloides CD94 6B (OMEX)</t>
  </si>
  <si>
    <t>CD94 6B (OMEX)</t>
  </si>
  <si>
    <t>0-100</t>
  </si>
  <si>
    <t>Orbulina universa CD145 Al50</t>
  </si>
  <si>
    <t>CD145 Al50</t>
  </si>
  <si>
    <t>20-150</t>
  </si>
  <si>
    <t>Globigerinoides sacculifer CD145 Al50</t>
  </si>
  <si>
    <t xml:space="preserve">Neogloboquadrina dutertrei CD145 Al50 </t>
  </si>
  <si>
    <t xml:space="preserve">CD145 Al50 </t>
  </si>
  <si>
    <t>20-125</t>
  </si>
  <si>
    <t>Globorotalia menardii CD145 A3200</t>
  </si>
  <si>
    <t>CD145 A3200</t>
  </si>
  <si>
    <t>Globorotalia menardii</t>
  </si>
  <si>
    <t>menardii</t>
  </si>
  <si>
    <t>20-100</t>
  </si>
  <si>
    <t>CD107 A ML 5A</t>
  </si>
  <si>
    <t>Globoconella inflata CD107 A ML 5A</t>
  </si>
  <si>
    <t>0-500</t>
  </si>
  <si>
    <t>Globigerina bulloides CD107 C MC 3C</t>
  </si>
  <si>
    <t>CD107 C MC 3C</t>
  </si>
  <si>
    <t>Globigerina bulloides CD107 C MC 1C</t>
  </si>
  <si>
    <t>CD107 C MC 1C</t>
  </si>
  <si>
    <t>Neogloboquadrina pachyderma CD107 A MC 3A</t>
  </si>
  <si>
    <t>CD107 A MC 3A</t>
  </si>
  <si>
    <t>0-50</t>
  </si>
  <si>
    <t>Globigerina bulloides CD107 B MC F10NA??</t>
  </si>
  <si>
    <t>CD107 B MC F10NA??</t>
  </si>
  <si>
    <t>Globigerina bulloides CD107 C 2C</t>
  </si>
  <si>
    <t>CD107 C 2C</t>
  </si>
  <si>
    <t>Pulleniatina obliquiloculata OJP3411 MW0691 4BC51</t>
  </si>
  <si>
    <t>OJP3411 MW0691 4BC51</t>
  </si>
  <si>
    <t>150-200</t>
  </si>
  <si>
    <t>Globigerinoides sacculifer OJP1614 MW0691 1BC7</t>
  </si>
  <si>
    <t>OJP1614 MW0691 1BC7</t>
  </si>
  <si>
    <t>Pulleniatina obliquiloculata OJP4341 MW0691 5.5BC58</t>
  </si>
  <si>
    <t>OJP4341 MW0691 5.5BC58</t>
  </si>
  <si>
    <t>Pulleniatina obliquiloculata OJP3420 MW91-9 BC51</t>
  </si>
  <si>
    <t>OJP3420 MW91-9 BC51</t>
  </si>
  <si>
    <t>Globigerinoides sacculifer OJP2016 MW0691 1.5BC11</t>
  </si>
  <si>
    <t>OJP2016 MW0691 1.5BC11</t>
  </si>
  <si>
    <t>Pulleniatina obliquiloculata OJP4025 MW0691 5BC54</t>
  </si>
  <si>
    <t>OJP4025 MW0691 5BC54</t>
  </si>
  <si>
    <t>Pulleniatina obliquiloculata OJP4438 MW0691 6BC74</t>
  </si>
  <si>
    <t>OJP4438 MW0691 6BC74</t>
  </si>
  <si>
    <t>Globorotalia menardii A14</t>
  </si>
  <si>
    <t>A14</t>
  </si>
  <si>
    <t>Globigerinoides sacculifer A14</t>
  </si>
  <si>
    <t>Pulleniatina obliquiloculata E035</t>
  </si>
  <si>
    <t>E035</t>
  </si>
  <si>
    <t>Globorotalia menardii WP7_01</t>
  </si>
  <si>
    <t>WP7_01</t>
  </si>
  <si>
    <t>Globorotalia tumida WP7_01</t>
  </si>
  <si>
    <t>125-300</t>
  </si>
  <si>
    <t>Neogloboquadrina dutertrei WP7_01</t>
  </si>
  <si>
    <t>Pulleniatina obliquiloculata WP7_01</t>
  </si>
  <si>
    <t>Neogloboquadrina dutertrei VM20-133</t>
  </si>
  <si>
    <t>VM20-133</t>
  </si>
  <si>
    <t>Globigerina bulloides VM21-1</t>
  </si>
  <si>
    <t>VM21-1</t>
  </si>
  <si>
    <t>Neogloboquadrina dutertrei VM21-1</t>
  </si>
  <si>
    <t>Globigerinoides ruber VM28-230</t>
  </si>
  <si>
    <t>VM28-230</t>
  </si>
  <si>
    <t>50-150</t>
  </si>
  <si>
    <t>Globigerinoides sacculifer VM28-230</t>
  </si>
  <si>
    <t>Globigerinoides sacculifer VM34-157</t>
  </si>
  <si>
    <t>VM34-157</t>
  </si>
  <si>
    <t>Globigerinoides ruber ML1208-13BB</t>
  </si>
  <si>
    <t>ML1208-13BB</t>
  </si>
  <si>
    <t>Globigerinoides sacculifer ML1208-13BB</t>
  </si>
  <si>
    <t>Globigerinoides ruber ML1208-36BB</t>
  </si>
  <si>
    <t>ML1208-36BB</t>
  </si>
  <si>
    <t>Globigerinoides sacculifer ML1208-36BB</t>
  </si>
  <si>
    <t>Globigerinoides ruber KNR 166-2-26JPC</t>
  </si>
  <si>
    <t>KNR 166-2-26JPC</t>
  </si>
  <si>
    <t>Globigerinoides sacculifer KNR 166-2-26JPC</t>
  </si>
  <si>
    <t>Globigerina bulloides ELT47-017-PC</t>
  </si>
  <si>
    <t>ELT47-017-PC</t>
  </si>
  <si>
    <t>Neogloboquadrina pachyderma ELT47-017-PC</t>
  </si>
  <si>
    <t>Globoconella inflata VM18-222</t>
  </si>
  <si>
    <t>VM18-222</t>
  </si>
  <si>
    <t>Cibicidoides KNR166-2-110MC</t>
  </si>
  <si>
    <t xml:space="preserve">KNR166-2-110MC </t>
  </si>
  <si>
    <t>Hoeglundina elegans KNR166-2-28MC</t>
  </si>
  <si>
    <t xml:space="preserve">KNR166-2-28MC </t>
  </si>
  <si>
    <t>Uvigerina KNR166-2-28MC</t>
  </si>
  <si>
    <t>Hoeglundina elegans KNR166-2-110MC</t>
  </si>
  <si>
    <t>Planulina ariminensis KNR166-2-110MC</t>
  </si>
  <si>
    <t>Uvigerina KNR166-2-110MC</t>
  </si>
  <si>
    <t>Cibicidoides KNR166-2-11MC</t>
  </si>
  <si>
    <t xml:space="preserve">KNR166-2-11MC </t>
  </si>
  <si>
    <t>Hoeglundina elegans KNR166-2-11MC</t>
  </si>
  <si>
    <t>Uvigerina KNR166-2-11MC</t>
  </si>
  <si>
    <t>Cibicidoides spp KNR166-2-28MC</t>
  </si>
  <si>
    <t>KNR166-2-28MC</t>
  </si>
  <si>
    <t>Cibicidoides spp</t>
  </si>
  <si>
    <t>Globigerinoides sacculifer OJP1616 MW0691 1BC3</t>
  </si>
  <si>
    <t>OJP1616 MW0691 1BC3</t>
  </si>
  <si>
    <t>Globigerinoides sacculifer OJP2015 MW0691 1.5BC33</t>
  </si>
  <si>
    <t>OJP2015 MW0691 1.5BC33</t>
  </si>
  <si>
    <t>Globigerinoides sacculifer OJP2445 MW0691 2.5BC37</t>
  </si>
  <si>
    <t>OJP2445 MW0691 2.5BC37</t>
  </si>
  <si>
    <t>Globigerinoides sacculifer OJP2965 MW0691 3BC24</t>
  </si>
  <si>
    <t>OJP2965 MW0691 3BC24</t>
  </si>
  <si>
    <t>Globigerinoides sacculifer OJP3160 MW91-9 GAC44</t>
  </si>
  <si>
    <t>OJP3160 MW91-9 GAC44</t>
  </si>
  <si>
    <t>Globigerinella siphonifera OJP1614 MW0691 1BC7</t>
  </si>
  <si>
    <t>Globigerinella siphonifera</t>
  </si>
  <si>
    <t>Globigerinella</t>
  </si>
  <si>
    <t>siphonifera</t>
  </si>
  <si>
    <t>0-150</t>
  </si>
  <si>
    <t>Globigerinella siphonifera OJP1616 MW0691 1BC3</t>
  </si>
  <si>
    <t>Globigerinella siphonifera OJP2015 MW0691 1.5BC33</t>
  </si>
  <si>
    <t>Globigerinella siphonifera OJP3711 MW0691 4.5BC53</t>
  </si>
  <si>
    <t>OJP3711 MW0691 4.5BC53</t>
  </si>
  <si>
    <t>Globorotalia tumida OJP1614 MW0691 1BC7</t>
  </si>
  <si>
    <t>Globorotalia tumida OJP2015 MW0691 1.5BC33</t>
  </si>
  <si>
    <t>Globorotalia tumida OJP2445 MW0691 2.5BC37</t>
  </si>
  <si>
    <t>Globorotalia tumida OJP2959 MW0691 3BC16</t>
  </si>
  <si>
    <t>OJP2959 MW0691 3BC16</t>
  </si>
  <si>
    <t>Globorotalia tumida OJP2965 MW0691 3BC24</t>
  </si>
  <si>
    <t>Globorotalia tumida OJP3160 MW91-9 GAC44</t>
  </si>
  <si>
    <t>Globorotalia tumida OJP3711 MW0691 4.5BC53</t>
  </si>
  <si>
    <t>Globorotalia tumida OJP4341 MW0691 5.5BC58</t>
  </si>
  <si>
    <t>Globorotalia tumida OJP4438 MW0691 6BC74</t>
  </si>
  <si>
    <t>Neogloboquadrina dutertrei OJP1614 MW0691 1BC7</t>
  </si>
  <si>
    <t>Neogloboquadrina dutertrei OJP2016 MW0691 1.5BC11</t>
  </si>
  <si>
    <t>Neogloboquadrina dutertrei OJP2965 MW0691 3BC24</t>
  </si>
  <si>
    <t>Pulleniatina obliquiloculata OJP1614 MW0691 1BC7</t>
  </si>
  <si>
    <t>Pulleniatina obliquiloculata OJP1616 MW0691 1BC3</t>
  </si>
  <si>
    <t>Pulleniatina obliquiloculata OJP2015 MW0691 1.5BC33</t>
  </si>
  <si>
    <t>Pulleniatina obliquiloculata OJP2016 MW0691 1.5BC11</t>
  </si>
  <si>
    <t>Pulleniatina obliquiloculata OJP2445 MW0691 2.5BC37</t>
  </si>
  <si>
    <t>Pulleniatina obliquiloculata OJP2959 MW0691 3BC16</t>
  </si>
  <si>
    <t>Pulleniatina obliquiloculata OJP2965 MW0691 3BC24</t>
  </si>
  <si>
    <t>Pulleniatina obliquiloculata OJP3160 MW91-9 GAC44</t>
  </si>
  <si>
    <t>Pulleniatina obliquiloculata OJP3711 MW0691 4.5BC53</t>
  </si>
  <si>
    <t>Tripati</t>
  </si>
  <si>
    <t>2BC13</t>
  </si>
  <si>
    <t xml:space="preserve">3BC16 </t>
  </si>
  <si>
    <t xml:space="preserve">4BC51 </t>
  </si>
  <si>
    <t xml:space="preserve">5_5BC58 </t>
  </si>
  <si>
    <t>5BC54</t>
  </si>
  <si>
    <t>806A 1-1</t>
  </si>
  <si>
    <t>CD113 site A</t>
  </si>
  <si>
    <t xml:space="preserve">CD113 site A </t>
  </si>
  <si>
    <t xml:space="preserve">CD145 A150 </t>
  </si>
  <si>
    <t>500-700</t>
  </si>
  <si>
    <t>CD145 A300</t>
  </si>
  <si>
    <t xml:space="preserve">CD145 A300 </t>
  </si>
  <si>
    <t xml:space="preserve">CD145 A500 </t>
  </si>
  <si>
    <t>100-125</t>
  </si>
  <si>
    <t xml:space="preserve">CH75-18-16 </t>
  </si>
  <si>
    <t xml:space="preserve">KNR-110-43PC </t>
  </si>
  <si>
    <t>car 38 md97-2138</t>
  </si>
  <si>
    <t xml:space="preserve">MD97-2138 </t>
  </si>
  <si>
    <t xml:space="preserve">NEAP 19 </t>
  </si>
  <si>
    <t xml:space="preserve">NEAP 3B G </t>
  </si>
  <si>
    <t xml:space="preserve">OJP 5BC 54  </t>
  </si>
  <si>
    <t>PS1243</t>
  </si>
  <si>
    <t xml:space="preserve">T90 10B </t>
  </si>
  <si>
    <t>T90 10B</t>
  </si>
  <si>
    <t>200-500</t>
  </si>
  <si>
    <t xml:space="preserve">T90 </t>
  </si>
  <si>
    <t xml:space="preserve">V24-109 </t>
  </si>
  <si>
    <t>Globigerina bulloides T88-07B 1</t>
  </si>
  <si>
    <t>T88-07B</t>
  </si>
  <si>
    <t>Globigerina bulloides T88-07B 2</t>
  </si>
  <si>
    <t>T90-01B</t>
  </si>
  <si>
    <t>MD77191</t>
  </si>
  <si>
    <t>SHAK7-6ME</t>
  </si>
  <si>
    <t>T86-10B</t>
  </si>
  <si>
    <t>LOMROG 2009 PC-09</t>
  </si>
  <si>
    <t>MD012414</t>
  </si>
  <si>
    <t>T86-08B</t>
  </si>
  <si>
    <t>T90-04B</t>
  </si>
  <si>
    <t>BOFS30K</t>
  </si>
  <si>
    <t>25-125</t>
  </si>
  <si>
    <t>SHAK4-3MA</t>
  </si>
  <si>
    <t>T90-03B</t>
  </si>
  <si>
    <t>Globorotalia hirsuta T90-03B</t>
  </si>
  <si>
    <t>Globorotalia hirsuta T90-08B</t>
  </si>
  <si>
    <t>T90-08B</t>
  </si>
  <si>
    <t>80-150</t>
  </si>
  <si>
    <t>Globigerina bulloides CD94-17B-OMEX</t>
  </si>
  <si>
    <t>CD94 17B</t>
  </si>
  <si>
    <t>GS06-144-19MC</t>
  </si>
  <si>
    <t>KL88</t>
  </si>
  <si>
    <t>SO213-84-2</t>
  </si>
  <si>
    <t>100-150</t>
  </si>
  <si>
    <t>SO164-25-3</t>
  </si>
  <si>
    <t>75-125</t>
  </si>
  <si>
    <t>SO225-53-1</t>
  </si>
  <si>
    <t>100-200</t>
  </si>
  <si>
    <t>0-30</t>
  </si>
  <si>
    <t>Globigerinoides ruber pink SO164-25-3</t>
  </si>
  <si>
    <t>Globigerinoides ruber white sl SO164-25-3</t>
  </si>
  <si>
    <t>30-50</t>
  </si>
  <si>
    <t>Globigerinoides ruber white ss SO164-25-3</t>
  </si>
  <si>
    <t>Globigerinoides ruber WIND-33B</t>
  </si>
  <si>
    <t>Neogloboquadrina pachyderma GS15-198-63MC</t>
  </si>
  <si>
    <t>GS15-198-63MC</t>
  </si>
  <si>
    <t>Neogloboquadrina pachyderma GS15-198-38MC</t>
  </si>
  <si>
    <t>GS15-198-38MC</t>
  </si>
  <si>
    <t>Neogloboquadrina pachyderma GS15-198-62MC</t>
  </si>
  <si>
    <t>GS15-198-62MC</t>
  </si>
  <si>
    <t>Pulleniatina obliquiloculata WIND-33B</t>
  </si>
  <si>
    <t>75-150</t>
  </si>
  <si>
    <t>Trilobatus sacculifer WIND-33B</t>
  </si>
  <si>
    <t>Trilobatus trilobus OJP2016-MW0691-1-5BC11</t>
  </si>
  <si>
    <t>Trilobatus trilobus WIND-33B</t>
  </si>
  <si>
    <t>Globoconella inflata CD94-17B-OMEX</t>
  </si>
  <si>
    <t>Neogloboquadrina dutertrei CD145-A150</t>
  </si>
  <si>
    <t>CD145 A150</t>
  </si>
  <si>
    <t>Neogloboquadrina dutertrei WIND-33B</t>
  </si>
  <si>
    <t>Orbulina universa CD94-17B-OMEX</t>
  </si>
  <si>
    <t>50-200</t>
  </si>
  <si>
    <t>Orbulina universa WIND-33B</t>
  </si>
  <si>
    <t>Globorotalia hirsuta CD107-A-ML-5A</t>
  </si>
  <si>
    <t>Globorotalia menardii WIND-33B</t>
  </si>
  <si>
    <t>Globorotalia truncatulinoides CD107-A-ML-5A</t>
  </si>
  <si>
    <t>Globorotalia truncatulinoides CD94-17B-OMEX</t>
  </si>
  <si>
    <t>Globorotalia tumida WIND-33B</t>
  </si>
  <si>
    <t>Peral 2018</t>
  </si>
  <si>
    <t>MOCOSEDst1</t>
  </si>
  <si>
    <t>2FPA1</t>
  </si>
  <si>
    <t>MD08-3182</t>
  </si>
  <si>
    <t>MD12-3401</t>
  </si>
  <si>
    <t>0-200</t>
  </si>
  <si>
    <t>MD95-2014</t>
  </si>
  <si>
    <t>SU90-03</t>
  </si>
  <si>
    <t>MD00-2360</t>
  </si>
  <si>
    <t>MD02-2577</t>
  </si>
  <si>
    <t>MD08-3179</t>
  </si>
  <si>
    <t>MD03-2680</t>
  </si>
  <si>
    <t>MD04-2720</t>
  </si>
  <si>
    <t>Globoconella inflata 200-250 MD08-3179</t>
  </si>
  <si>
    <t>Globoconella inflata 250-315 MD08-3179</t>
  </si>
  <si>
    <t>Globoconella inflata 315-355 MD08-3179</t>
  </si>
  <si>
    <t>Globoconella inflata 355-400 MD08-3179</t>
  </si>
  <si>
    <t>Globoconella inflata 400-450 MD08-3179</t>
  </si>
  <si>
    <t>Globoconella inflata 450-500 MD08-3179</t>
  </si>
  <si>
    <t>MD12-3426</t>
  </si>
  <si>
    <t>Piasecki (ETH 1, 3, 4)</t>
  </si>
  <si>
    <t>Mixed benthic 13MC-G</t>
  </si>
  <si>
    <t>13MC-G</t>
  </si>
  <si>
    <t>Atlantic Ocean (Northwestern tropical)</t>
  </si>
  <si>
    <t>Mixed benthic 19MC-G</t>
  </si>
  <si>
    <t>19MC-G</t>
  </si>
  <si>
    <t>Mixed benthic 50MC-G</t>
  </si>
  <si>
    <t>50MC-G</t>
  </si>
  <si>
    <t>Mixed benthic 53MC-G</t>
  </si>
  <si>
    <t>53MC-G</t>
  </si>
  <si>
    <t>Mixed benthic 89MC-G</t>
  </si>
  <si>
    <t>89MC-G</t>
  </si>
  <si>
    <t>Mixed benthic 94MC-G</t>
  </si>
  <si>
    <t>94MC-G</t>
  </si>
  <si>
    <t>Melonis barleannum GS06-144-19</t>
  </si>
  <si>
    <t>GS06-144-19</t>
  </si>
  <si>
    <t>Melonis barleannum</t>
  </si>
  <si>
    <t>Melonis</t>
  </si>
  <si>
    <t>barleannum</t>
  </si>
  <si>
    <t>Pyrgo spp GS07-150-17-2</t>
  </si>
  <si>
    <t>GS07-150-17-2</t>
  </si>
  <si>
    <t>Pyrgo spp</t>
  </si>
  <si>
    <t>Pyrgo</t>
  </si>
  <si>
    <t>Mixed benthic GS07-150-22-1</t>
  </si>
  <si>
    <t>GS07-150-22-1</t>
  </si>
  <si>
    <t>MP43-BC</t>
  </si>
  <si>
    <t>Mediterranean Sea</t>
  </si>
  <si>
    <t>Mixed benthic MP46-MC</t>
  </si>
  <si>
    <t>MP46-MC</t>
  </si>
  <si>
    <t>Cibicidoides pachyderma SO213-54-4</t>
  </si>
  <si>
    <t>SO213-54-4</t>
  </si>
  <si>
    <t>Pacific Ocean (Eastern temperate)</t>
  </si>
  <si>
    <t>Mixed benthic SO213-71-2</t>
  </si>
  <si>
    <t>SO213-71-2</t>
  </si>
  <si>
    <t>Pacific Ocean (Southern temperate)</t>
  </si>
  <si>
    <t>Mixed Benthic</t>
  </si>
  <si>
    <t>SD</t>
  </si>
  <si>
    <t>Photosymbionts MOCOSEDst1</t>
  </si>
  <si>
    <t>No Photosymbionts 2FPA1</t>
  </si>
  <si>
    <t>No Photosymbionts GS06-144-19</t>
  </si>
  <si>
    <t>No Photosymbionts GS07-150-17-2</t>
  </si>
  <si>
    <t>No Photosymbionts MP43-BC</t>
  </si>
  <si>
    <t>FC20E_calcite</t>
  </si>
  <si>
    <t>FC31B_calcite</t>
  </si>
  <si>
    <t>FC46C</t>
  </si>
  <si>
    <t>A14_12</t>
  </si>
  <si>
    <t>A14_13</t>
  </si>
  <si>
    <t>A14_14</t>
  </si>
  <si>
    <t>A14_15</t>
  </si>
  <si>
    <t>A14_16</t>
  </si>
  <si>
    <t>E035_1</t>
  </si>
  <si>
    <t>E035_2</t>
  </si>
  <si>
    <t>E035_3</t>
  </si>
  <si>
    <t>E035_5</t>
  </si>
  <si>
    <t>E035_6</t>
  </si>
  <si>
    <t>WP7_18</t>
  </si>
  <si>
    <t>WP7_19</t>
  </si>
  <si>
    <t>WP7_20</t>
  </si>
  <si>
    <t>JL1</t>
  </si>
  <si>
    <t>JL10</t>
  </si>
  <si>
    <t>JL14</t>
  </si>
  <si>
    <t>JL18</t>
  </si>
  <si>
    <t>JL2</t>
  </si>
  <si>
    <t>JL3</t>
  </si>
  <si>
    <t>JL32</t>
  </si>
  <si>
    <t>JL33</t>
  </si>
  <si>
    <t>JL5</t>
  </si>
  <si>
    <t>JL7</t>
  </si>
  <si>
    <t>JL8</t>
  </si>
  <si>
    <t>JL9</t>
  </si>
  <si>
    <t>G siphonifera 2965m</t>
  </si>
  <si>
    <t>N dutertrei 2965m</t>
  </si>
  <si>
    <t>N dutertrei 3711m</t>
  </si>
  <si>
    <t>Upperdepth</t>
  </si>
  <si>
    <t>Lowerdepth</t>
  </si>
  <si>
    <t>Salinity</t>
  </si>
  <si>
    <t xml:space="preserve">Temperature          </t>
  </si>
  <si>
    <t>TemperatureSD</t>
  </si>
  <si>
    <t>TemperatureSE</t>
  </si>
  <si>
    <t>Uvigerina spp</t>
  </si>
  <si>
    <t>Cibicidoides wuellerstorfi</t>
  </si>
  <si>
    <t>Indian Ocean (Southeastern subtropical)</t>
  </si>
  <si>
    <t>TSD</t>
  </si>
  <si>
    <t>No Photosymbionts</t>
  </si>
  <si>
    <t>calTAtlas</t>
  </si>
  <si>
    <t>Uvigerina mediterranea MP43-BC</t>
  </si>
  <si>
    <t>Cibicidoides EN066 GGC 10</t>
  </si>
  <si>
    <t>Cibicidoides EN066 GGC 16</t>
  </si>
  <si>
    <t>Cibicidoides EN066 GGC 21</t>
  </si>
  <si>
    <t>Cibicidoides EN066 GGC 38</t>
  </si>
  <si>
    <t>Cibicidoides EN066 GGC 51</t>
  </si>
  <si>
    <t>Mixed benthic species EN066 GGC 10</t>
  </si>
  <si>
    <t>Mixed benthic species EN066 GGC 16</t>
  </si>
  <si>
    <t>Mixed benthic species EN066 GGC 38</t>
  </si>
  <si>
    <t>Hoeglundina elegans EN066 GGC 10</t>
  </si>
  <si>
    <t>Hoeglundina elegans EN066 GGC 16</t>
  </si>
  <si>
    <t>Hoeglundina elegans EN066 GGC 21</t>
  </si>
  <si>
    <t>Hoeglundina elegans EN066 GGC 51</t>
  </si>
  <si>
    <t>Cibicidoides OCE 205-2 GGC 43</t>
  </si>
  <si>
    <t>Mixed benthic species OCE 205-2 GGC 43</t>
  </si>
  <si>
    <t>Cibicidoides OCE 205-2 BC 51</t>
  </si>
  <si>
    <t>Mixed benthic species OCE 205-2 BC 51</t>
  </si>
  <si>
    <t>Mixed benthic species OCE 205-2 BC 53</t>
  </si>
  <si>
    <t>Hoeglundina elegans OCE 205-2 BC 53</t>
  </si>
  <si>
    <t>Mixed benthic species OCE 205-2 BC 55</t>
  </si>
  <si>
    <t>Hoeglundina elegans OCE 205-2 BC 55</t>
  </si>
  <si>
    <t>Cibicidoides WIND 10B</t>
  </si>
  <si>
    <t>Uvigerina CD145 A150</t>
  </si>
  <si>
    <t>Mixed benthic species CD145 A150</t>
  </si>
  <si>
    <t>Mixed benthic species CD 145 A3200</t>
  </si>
  <si>
    <t>Mixed benthic species OJP1614 MW0691 1BC7</t>
  </si>
  <si>
    <t>Mixed benthic species MC-28G</t>
  </si>
  <si>
    <t>Mixed benthic species MW-91-9 GGC15</t>
  </si>
  <si>
    <t>Mixed benthic speciesMW97 MC-45A</t>
  </si>
  <si>
    <t>Mixed benthic species OJP3411 MW0691 4BC51</t>
  </si>
  <si>
    <t>Mixed benthic species OJP2445 MW0691 2.5BC37</t>
  </si>
  <si>
    <t>EN066 GGC 10</t>
  </si>
  <si>
    <t>EN066 GGC 16</t>
  </si>
  <si>
    <t>EN066 GGC 21</t>
  </si>
  <si>
    <t>EN066 GGC 38</t>
  </si>
  <si>
    <t>EN066 GGC 51</t>
  </si>
  <si>
    <t>OCE 205-2 GGC 43</t>
  </si>
  <si>
    <t>OCE 205-2 BC 51</t>
  </si>
  <si>
    <t>OCE 205-2 BC 53</t>
  </si>
  <si>
    <t>OCE 205-2 BC 55</t>
  </si>
  <si>
    <t>CD 145 A3200</t>
  </si>
  <si>
    <t>MW97 MC-28G</t>
  </si>
  <si>
    <t>MW-91-9 GGC15</t>
  </si>
  <si>
    <t>MW97 MC-45A</t>
  </si>
  <si>
    <t>Atlantic Ocean (Eastern equitorial)</t>
  </si>
  <si>
    <t xml:space="preserve"> No Photosymbionts</t>
  </si>
  <si>
    <t>Cassidulina CD145 A150</t>
  </si>
  <si>
    <t>Cassidulina spp</t>
  </si>
  <si>
    <t>Cassidulina</t>
  </si>
  <si>
    <t>Globigerina bulloides CD107-A-ML-5A</t>
  </si>
  <si>
    <t>Orbulina universa CD107-A-ML-5A</t>
  </si>
  <si>
    <t>Uvigerina mediteranea MP43-BC</t>
  </si>
  <si>
    <t>calTprofile</t>
  </si>
  <si>
    <t>AtlasSD</t>
  </si>
  <si>
    <t xml:space="preserve">Globorotalia tumida 2.5BC37 </t>
  </si>
  <si>
    <t xml:space="preserve">2.5BC37 </t>
  </si>
  <si>
    <t>Trilobatus sacculifer 2BC13</t>
  </si>
  <si>
    <t xml:space="preserve">Globorotalia tumida 3BC16 </t>
  </si>
  <si>
    <t xml:space="preserve">Globorotalia tumida 4BC51 </t>
  </si>
  <si>
    <t xml:space="preserve">Globorotalia tumida 5_5BC58 </t>
  </si>
  <si>
    <t>Globorotalia tumida 5BC54</t>
  </si>
  <si>
    <t>Globigerinoides ruber 806A 1-1</t>
  </si>
  <si>
    <t>Trilobatus sacculifer 806A 1-1</t>
  </si>
  <si>
    <t>Bulk BOFS 6K</t>
  </si>
  <si>
    <t>Cibicidoides mundulus CD113 site A</t>
  </si>
  <si>
    <t xml:space="preserve">Cibicidoides wuellerstorfi CD113 site A </t>
  </si>
  <si>
    <t xml:space="preserve">Oridorsalis umbonatus CD113 site A </t>
  </si>
  <si>
    <t xml:space="preserve">Globorotalia hirsuta  CD145 A150 </t>
  </si>
  <si>
    <t xml:space="preserve">Globigerinoides ruber CD145 A150 </t>
  </si>
  <si>
    <t xml:space="preserve">Uvigerina semiornata CD145 A150 </t>
  </si>
  <si>
    <t>Globigerinoides ruber CD145 A300</t>
  </si>
  <si>
    <t xml:space="preserve">Uvigerina semiornata CD145 A300 </t>
  </si>
  <si>
    <t xml:space="preserve">Globigerinoides ruber CD145 A500 </t>
  </si>
  <si>
    <t xml:space="preserve">Pulleniatina obliquiloculata CD145 A500 </t>
  </si>
  <si>
    <t xml:space="preserve">Uvigerina semiornata CD145 A500 </t>
  </si>
  <si>
    <t>Trilobatus sacculifer CH115-80P G SACC</t>
  </si>
  <si>
    <t xml:space="preserve">Trilobatus sacculifer CH75-18-16 </t>
  </si>
  <si>
    <t xml:space="preserve">Globorotalia menardii KNR-110-43PC </t>
  </si>
  <si>
    <t xml:space="preserve">Trilobatus sacculifer KNR-110-43PC </t>
  </si>
  <si>
    <t>Bulk car 38 md97-2138</t>
  </si>
  <si>
    <t xml:space="preserve">Globigerinoides ruber MD97-2138 </t>
  </si>
  <si>
    <t xml:space="preserve">Hoeglundina elegans NEAP 19 </t>
  </si>
  <si>
    <t xml:space="preserve">Globigerina bulloides NEAP 3B G </t>
  </si>
  <si>
    <t>Bulk NEAP 5B</t>
  </si>
  <si>
    <t xml:space="preserve">Mixed benthic species OJP 5BC 54  </t>
  </si>
  <si>
    <t>Oridorsalis umbonatus PS1243</t>
  </si>
  <si>
    <t>Cibicidoides wuellerstorfi PS1243</t>
  </si>
  <si>
    <t xml:space="preserve">Globigerina bulloides T90 10B </t>
  </si>
  <si>
    <t>Globorotalia truncatulinoides T90 10B</t>
  </si>
  <si>
    <t xml:space="preserve">Globorotalia hirsuta  T90 </t>
  </si>
  <si>
    <t xml:space="preserve">Globigerinoides ruber V24-109 </t>
  </si>
  <si>
    <t xml:space="preserve">Trilobatus sacculifer V24-109 </t>
  </si>
  <si>
    <t>Gulf of Mexico (tropical)</t>
  </si>
  <si>
    <t>Mixed benthic species</t>
  </si>
  <si>
    <t>Cibicidoides pachyderma</t>
  </si>
  <si>
    <t>ProfileSD</t>
  </si>
  <si>
    <t>Atlas temps</t>
  </si>
  <si>
    <t>Profile temps</t>
  </si>
  <si>
    <t>Aerror</t>
  </si>
  <si>
    <t>Perror</t>
  </si>
  <si>
    <t>Averaged benthics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</si>
</sst>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"/>
  </numFmts>
  <fonts count="1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2"/>
      <color rgb="FF1E1E1E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EDEDED"/>
        <bgColor rgb="FFEEEEEE"/>
      </patternFill>
    </fill>
    <fill>
      <patternFill patternType="solid">
        <fgColor rgb="FFA9D08E"/>
        <bgColor rgb="FFEEEEEE"/>
      </patternFill>
    </fill>
    <fill>
      <patternFill patternType="solid">
        <fgColor rgb="FFFF9999"/>
        <bgColor rgb="FFFF8080"/>
      </patternFill>
    </fill>
    <fill>
      <patternFill patternType="solid">
        <fgColor rgb="FFFFBDBD"/>
        <bgColor rgb="FFFF9999"/>
      </patternFill>
    </fill>
    <fill>
      <patternFill patternType="solid">
        <fgColor rgb="FFFFC000"/>
        <bgColor rgb="FFFF9900"/>
      </patternFill>
    </fill>
    <fill>
      <patternFill patternType="solid">
        <fgColor rgb="FFFFD961"/>
        <bgColor rgb="FFFFBDBD"/>
      </patternFill>
    </fill>
    <fill>
      <patternFill patternType="solid">
        <fgColor rgb="FFAA00D2"/>
        <bgColor rgb="FF800080"/>
      </patternFill>
    </fill>
    <fill>
      <patternFill patternType="solid">
        <fgColor rgb="FFCC66FF"/>
        <bgColor rgb="FF9999FF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rgb="FFEEEEEE"/>
      </patternFill>
    </fill>
    <fill>
      <patternFill patternType="solid">
        <fgColor theme="4" tint="0.79998168889431442"/>
        <bgColor rgb="FFFFBDBD"/>
      </patternFill>
    </fill>
    <fill>
      <patternFill patternType="solid">
        <fgColor theme="9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EEEEE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EEEEE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9900"/>
        <bgColor rgb="FF00C400"/>
      </patternFill>
    </fill>
    <fill>
      <patternFill patternType="solid">
        <fgColor rgb="FFF8CBAD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93952F"/>
        <bgColor rgb="FF009900"/>
      </patternFill>
    </fill>
    <fill>
      <patternFill patternType="solid">
        <fgColor theme="5" tint="-0.249977111117893"/>
        <bgColor rgb="FF0099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wrapText="1"/>
    </xf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0" xfId="0" applyFont="1"/>
    <xf numFmtId="2" fontId="6" fillId="0" borderId="0" xfId="0" applyNumberFormat="1" applyFont="1" applyAlignment="1">
      <alignment horizontal="center" wrapText="1"/>
    </xf>
    <xf numFmtId="1" fontId="6" fillId="0" borderId="0" xfId="0" applyNumberFormat="1" applyFont="1" applyAlignment="1">
      <alignment horizontal="center" wrapText="1"/>
    </xf>
    <xf numFmtId="165" fontId="4" fillId="0" borderId="0" xfId="1" applyNumberFormat="1" applyAlignment="1">
      <alignment horizontal="center" wrapText="1"/>
    </xf>
    <xf numFmtId="0" fontId="4" fillId="0" borderId="0" xfId="0" applyFont="1" applyAlignment="1">
      <alignment horizontal="center"/>
    </xf>
    <xf numFmtId="2" fontId="6" fillId="10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1" fontId="5" fillId="17" borderId="3" xfId="0" applyNumberFormat="1" applyFont="1" applyFill="1" applyBorder="1" applyAlignment="1">
      <alignment horizontal="center" vertical="center" wrapText="1"/>
    </xf>
    <xf numFmtId="2" fontId="5" fillId="17" borderId="4" xfId="0" applyNumberFormat="1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19" borderId="1" xfId="1" applyFont="1" applyFill="1" applyBorder="1" applyAlignment="1">
      <alignment horizontal="center" vertical="center" wrapText="1"/>
    </xf>
    <xf numFmtId="2" fontId="5" fillId="19" borderId="1" xfId="0" applyNumberFormat="1" applyFont="1" applyFill="1" applyBorder="1" applyAlignment="1">
      <alignment horizontal="center" vertical="center" wrapText="1"/>
    </xf>
    <xf numFmtId="2" fontId="5" fillId="17" borderId="2" xfId="0" applyNumberFormat="1" applyFont="1" applyFill="1" applyBorder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4" fillId="0" borderId="0" xfId="1" applyAlignment="1">
      <alignment horizontal="left" wrapText="1"/>
    </xf>
    <xf numFmtId="1" fontId="0" fillId="0" borderId="0" xfId="0" applyNumberFormat="1" applyAlignment="1">
      <alignment horizontal="center"/>
    </xf>
    <xf numFmtId="0" fontId="4" fillId="0" borderId="0" xfId="1" applyAlignment="1">
      <alignment horizontal="center" wrapText="1"/>
    </xf>
    <xf numFmtId="0" fontId="4" fillId="0" borderId="0" xfId="1">
      <alignment wrapText="1"/>
    </xf>
    <xf numFmtId="0" fontId="8" fillId="18" borderId="2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2" fontId="4" fillId="0" borderId="5" xfId="1" applyNumberFormat="1" applyBorder="1" applyAlignment="1">
      <alignment horizontal="center" vertical="center" wrapText="1"/>
    </xf>
    <xf numFmtId="0" fontId="10" fillId="0" borderId="1" xfId="0" applyFont="1" applyBorder="1"/>
    <xf numFmtId="2" fontId="4" fillId="0" borderId="6" xfId="1" applyNumberFormat="1" applyBorder="1" applyAlignment="1">
      <alignment horizontal="center" vertical="center" wrapText="1"/>
    </xf>
    <xf numFmtId="2" fontId="4" fillId="0" borderId="1" xfId="1" applyNumberFormat="1" applyBorder="1" applyAlignment="1">
      <alignment horizontal="center" vertical="center" wrapText="1"/>
    </xf>
    <xf numFmtId="165" fontId="4" fillId="0" borderId="1" xfId="1" applyNumberFormat="1" applyBorder="1" applyAlignment="1">
      <alignment horizontal="center" vertical="center" wrapText="1"/>
    </xf>
    <xf numFmtId="0" fontId="4" fillId="0" borderId="1" xfId="1" applyBorder="1" applyAlignment="1">
      <alignment horizontal="center" wrapText="1"/>
    </xf>
    <xf numFmtId="2" fontId="4" fillId="0" borderId="1" xfId="1" applyNumberFormat="1" applyBorder="1" applyAlignment="1">
      <alignment horizontal="center" wrapText="1"/>
    </xf>
    <xf numFmtId="165" fontId="4" fillId="0" borderId="1" xfId="1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2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4" fillId="21" borderId="1" xfId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2" fontId="10" fillId="0" borderId="1" xfId="0" applyNumberFormat="1" applyFont="1" applyBorder="1"/>
    <xf numFmtId="2" fontId="11" fillId="0" borderId="1" xfId="0" applyNumberFormat="1" applyFont="1" applyBorder="1" applyAlignment="1">
      <alignment horizontal="center"/>
    </xf>
    <xf numFmtId="2" fontId="4" fillId="0" borderId="0" xfId="1" applyNumberFormat="1" applyAlignment="1">
      <alignment horizontal="center" vertical="center" wrapText="1"/>
    </xf>
    <xf numFmtId="0" fontId="7" fillId="0" borderId="0" xfId="0" applyFont="1" applyAlignment="1">
      <alignment horizontal="center"/>
    </xf>
    <xf numFmtId="2" fontId="6" fillId="0" borderId="1" xfId="0" applyNumberFormat="1" applyFont="1" applyBorder="1" applyAlignment="1">
      <alignment horizontal="center" wrapText="1"/>
    </xf>
    <xf numFmtId="165" fontId="4" fillId="0" borderId="0" xfId="1" applyNumberFormat="1">
      <alignment wrapText="1"/>
    </xf>
    <xf numFmtId="165" fontId="11" fillId="0" borderId="0" xfId="0" applyNumberFormat="1" applyFont="1"/>
    <xf numFmtId="0" fontId="8" fillId="3" borderId="0" xfId="0" applyFont="1" applyFill="1" applyAlignment="1">
      <alignment horizontal="center" vertical="center" wrapText="1"/>
    </xf>
    <xf numFmtId="0" fontId="0" fillId="0" borderId="1" xfId="0" applyBorder="1"/>
    <xf numFmtId="0" fontId="10" fillId="0" borderId="0" xfId="0" applyFont="1"/>
    <xf numFmtId="165" fontId="4" fillId="0" borderId="0" xfId="0" applyNumberFormat="1" applyFont="1"/>
    <xf numFmtId="0" fontId="11" fillId="0" borderId="0" xfId="0" applyFont="1"/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65" fontId="11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4" fontId="4" fillId="0" borderId="1" xfId="1" applyNumberFormat="1" applyBorder="1" applyAlignment="1">
      <alignment horizontal="center" vertical="center" wrapText="1"/>
    </xf>
    <xf numFmtId="166" fontId="11" fillId="0" borderId="0" xfId="0" applyNumberFormat="1" applyFont="1"/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/>
    <xf numFmtId="2" fontId="13" fillId="22" borderId="1" xfId="0" applyNumberFormat="1" applyFont="1" applyFill="1" applyBorder="1" applyAlignment="1">
      <alignment vertical="center" wrapText="1"/>
    </xf>
    <xf numFmtId="2" fontId="13" fillId="22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4" fillId="23" borderId="5" xfId="0" applyFont="1" applyFill="1" applyBorder="1" applyAlignment="1">
      <alignment horizontal="center" vertical="center" wrapText="1"/>
    </xf>
    <xf numFmtId="0" fontId="14" fillId="24" borderId="5" xfId="0" applyFont="1" applyFill="1" applyBorder="1" applyAlignment="1">
      <alignment horizontal="center" vertical="center" wrapText="1"/>
    </xf>
    <xf numFmtId="2" fontId="15" fillId="0" borderId="1" xfId="1" applyNumberFormat="1" applyFont="1" applyBorder="1" applyAlignment="1">
      <alignment horizontal="center" vertical="center" wrapText="1"/>
    </xf>
    <xf numFmtId="2" fontId="14" fillId="23" borderId="5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</cellXfs>
  <cellStyles count="2">
    <cellStyle name="Normal" xfId="0" builtinId="0"/>
    <cellStyle name="XLConnect.String" xfId="1" xr:uid="{CFBA05A6-F267-E84B-B097-AB4DF8B8350B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tan/Downloads/foram%20calibration%20final%20dataset%2012_17_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tan/Downloads/foram%20cal%20update%202_25_23%20atlas%20temps_per-pia-menupda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tan/Downloads/Foram%20calibration%20all%20data%206_9_22_wcar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heet Full"/>
      <sheetName val="For table"/>
      <sheetName val="Tripati 2010"/>
      <sheetName val="Peral 2018"/>
      <sheetName val="Piasecki 2019"/>
      <sheetName val="Meinicke 2019"/>
      <sheetName val="Breitenbach 2018"/>
      <sheetName val="UCLA data"/>
      <sheetName val="vlookup columns"/>
      <sheetName val="vlookup Breitenbach calc depths"/>
    </sheetNames>
    <sheetDataSet>
      <sheetData sheetId="0"/>
      <sheetData sheetId="1"/>
      <sheetData sheetId="2"/>
      <sheetData sheetId="3">
        <row r="1">
          <cell r="C1" t="str">
            <v>sample name</v>
          </cell>
          <cell r="D1" t="str">
            <v>Replicates</v>
          </cell>
          <cell r="E1" t="str">
            <v>δ13C VPDB (Final)</v>
          </cell>
          <cell r="F1" t="str">
            <v>δ13C VPDB (Final) SD</v>
          </cell>
          <cell r="G1" t="str">
            <v xml:space="preserve">δ18O VPDB (Final) </v>
          </cell>
          <cell r="H1" t="str">
            <v>δ18O VPDB (Final) SD</v>
          </cell>
          <cell r="I1" t="str">
            <v>Δ47 CDES (Final) Bernasconi 2021 reference frame</v>
          </cell>
          <cell r="J1" t="str">
            <v>Δ47 CDES (Final) SE</v>
          </cell>
          <cell r="K1" t="str">
            <v>alpha</v>
          </cell>
          <cell r="M1" t="str">
            <v>water δ18O VSMOW standard deviation</v>
          </cell>
        </row>
        <row r="2">
          <cell r="C2" t="str">
            <v>Cibicides wuellerstorfi MOCOSEDst1</v>
          </cell>
          <cell r="D2">
            <v>16</v>
          </cell>
          <cell r="E2">
            <v>1.2083125000000001</v>
          </cell>
          <cell r="F2">
            <v>5.0548615213475437E-2</v>
          </cell>
          <cell r="G2">
            <v>4.0559374999999998</v>
          </cell>
          <cell r="H2">
            <v>0.20076934319429018</v>
          </cell>
          <cell r="I2">
            <v>0.68613798688283756</v>
          </cell>
          <cell r="J2">
            <v>3.4962398891021837E-3</v>
          </cell>
          <cell r="K2">
            <v>-4.1328093351879147E-2</v>
          </cell>
          <cell r="L2">
            <v>0.84275210341016427</v>
          </cell>
          <cell r="M2">
            <v>0.79889131532683066</v>
          </cell>
        </row>
        <row r="3">
          <cell r="C3" t="str">
            <v>Globigerina bulloides MD08-3182</v>
          </cell>
          <cell r="D3">
            <v>15</v>
          </cell>
          <cell r="E3">
            <v>-0.20813333333333334</v>
          </cell>
          <cell r="F3">
            <v>6.0520205205329927E-2</v>
          </cell>
          <cell r="G3">
            <v>1.7598666666666665</v>
          </cell>
          <cell r="H3">
            <v>0.10575299162716502</v>
          </cell>
          <cell r="I3">
            <v>0.6534930609804267</v>
          </cell>
          <cell r="J3">
            <v>3.0909413732674541E-3</v>
          </cell>
          <cell r="K3">
            <v>8.3380638290189726</v>
          </cell>
          <cell r="L3">
            <v>0.81766068659496927</v>
          </cell>
          <cell r="M3">
            <v>0.72284069094631265</v>
          </cell>
        </row>
        <row r="4">
          <cell r="C4" t="str">
            <v>Globigerina bulloides MD12-3401</v>
          </cell>
          <cell r="D4">
            <v>8</v>
          </cell>
          <cell r="E4">
            <v>0.39124999999999999</v>
          </cell>
          <cell r="F4">
            <v>0.15729658065487095</v>
          </cell>
          <cell r="G4">
            <v>1.913875</v>
          </cell>
          <cell r="H4">
            <v>0.12974748827736782</v>
          </cell>
          <cell r="I4">
            <v>0.66036237545651244</v>
          </cell>
          <cell r="J4">
            <v>4.245780962097997E-3</v>
          </cell>
          <cell r="K4">
            <v>6.505583640380145</v>
          </cell>
          <cell r="L4">
            <v>1.0942858740432853</v>
          </cell>
          <cell r="M4">
            <v>0.69997946195874927</v>
          </cell>
        </row>
        <row r="5">
          <cell r="C5" t="str">
            <v>Globigerina bulloides MD88-770</v>
          </cell>
          <cell r="D5">
            <v>5</v>
          </cell>
          <cell r="E5">
            <v>0.64200000000000013</v>
          </cell>
          <cell r="F5">
            <v>3.2931747600150253E-2</v>
          </cell>
          <cell r="G5">
            <v>2.3426</v>
          </cell>
          <cell r="H5">
            <v>3.5232087647484062E-2</v>
          </cell>
          <cell r="I5">
            <v>0.64946794502070004</v>
          </cell>
          <cell r="J5">
            <v>6.2639181765019054E-3</v>
          </cell>
          <cell r="K5">
            <v>8.9221795682560359</v>
          </cell>
          <cell r="L5">
            <v>1.6505224798708196</v>
          </cell>
          <cell r="M5">
            <v>0.80726832949011784</v>
          </cell>
        </row>
        <row r="6">
          <cell r="C6" t="str">
            <v>Globigerina bulloides MD95-2014</v>
          </cell>
          <cell r="D6">
            <v>8</v>
          </cell>
          <cell r="E6">
            <v>6.2000000000000013E-2</v>
          </cell>
          <cell r="F6">
            <v>0.54631754240812835</v>
          </cell>
          <cell r="G6">
            <v>1.863375</v>
          </cell>
          <cell r="H6">
            <v>0.5054768434713055</v>
          </cell>
          <cell r="I6">
            <v>0.64838846664723748</v>
          </cell>
          <cell r="J6">
            <v>4.3553267570124931E-3</v>
          </cell>
          <cell r="K6">
            <v>9.5670018973507993</v>
          </cell>
          <cell r="L6">
            <v>1.1360170379031782</v>
          </cell>
          <cell r="M6">
            <v>0.83295095777859662</v>
          </cell>
        </row>
        <row r="7">
          <cell r="C7" t="str">
            <v>Globigerina bulloides SU90-03</v>
          </cell>
          <cell r="D7">
            <v>6</v>
          </cell>
          <cell r="E7">
            <v>-0.36099999999999999</v>
          </cell>
          <cell r="F7">
            <v>0.14123597275481917</v>
          </cell>
          <cell r="G7">
            <v>1.5561666666666667</v>
          </cell>
          <cell r="H7">
            <v>0.12004901776635521</v>
          </cell>
          <cell r="I7">
            <v>0.64321272789236672</v>
          </cell>
          <cell r="J7">
            <v>3.9913285858484242E-3</v>
          </cell>
          <cell r="K7">
            <v>10.937641784431188</v>
          </cell>
          <cell r="L7">
            <v>1.0174126117662723</v>
          </cell>
          <cell r="M7">
            <v>0.65583257500453118</v>
          </cell>
        </row>
        <row r="8">
          <cell r="C8" t="str">
            <v>Globoconella inflata 200-250 MD08-3179</v>
          </cell>
          <cell r="D8">
            <v>4</v>
          </cell>
          <cell r="E8">
            <v>0.23299999999999998</v>
          </cell>
          <cell r="F8">
            <v>1.8583146486355138E-2</v>
          </cell>
          <cell r="G8">
            <v>0.64674999999999994</v>
          </cell>
          <cell r="H8">
            <v>4.3805441062345962E-2</v>
          </cell>
          <cell r="I8">
            <v>0.62314980249762497</v>
          </cell>
          <cell r="J8">
            <v>6.9383493007647489E-3</v>
          </cell>
          <cell r="K8">
            <v>16.735483349034524</v>
          </cell>
          <cell r="L8">
            <v>1.9600215546925372</v>
          </cell>
          <cell r="M8">
            <v>0.84985956906195748</v>
          </cell>
        </row>
        <row r="9">
          <cell r="C9" t="str">
            <v>Globoconella inflata 250-315 MD08-3179</v>
          </cell>
          <cell r="D9">
            <v>4</v>
          </cell>
          <cell r="E9">
            <v>0.64149999999999996</v>
          </cell>
          <cell r="F9">
            <v>5.1254268114958007E-2</v>
          </cell>
          <cell r="G9">
            <v>0.90349999999999997</v>
          </cell>
          <cell r="H9">
            <v>0.10576231212802926</v>
          </cell>
          <cell r="I9">
            <v>0.62424618595230008</v>
          </cell>
          <cell r="J9">
            <v>7.4017357297367151E-3</v>
          </cell>
          <cell r="K9">
            <v>16.395504651651308</v>
          </cell>
          <cell r="L9">
            <v>2.0753179514106463</v>
          </cell>
          <cell r="M9">
            <v>0.99334803556491424</v>
          </cell>
        </row>
        <row r="10">
          <cell r="C10" t="str">
            <v>Globoconella inflata 315-355 MD08-3179</v>
          </cell>
          <cell r="D10">
            <v>4</v>
          </cell>
          <cell r="E10">
            <v>0.52925</v>
          </cell>
          <cell r="F10">
            <v>0.4333108006962208</v>
          </cell>
          <cell r="G10">
            <v>1.4137500000000001</v>
          </cell>
          <cell r="H10">
            <v>0.44985506925379098</v>
          </cell>
          <cell r="I10">
            <v>0.64110902214795007</v>
          </cell>
          <cell r="J10">
            <v>8.3542302036056938E-3</v>
          </cell>
          <cell r="K10">
            <v>11.672996452108478</v>
          </cell>
          <cell r="L10">
            <v>2.3186401489551951</v>
          </cell>
          <cell r="M10">
            <v>0.88468587464404391</v>
          </cell>
        </row>
        <row r="11">
          <cell r="C11" t="str">
            <v>Globoconella inflata 355-400 MD08-3179</v>
          </cell>
          <cell r="D11">
            <v>4</v>
          </cell>
          <cell r="E11">
            <v>0.84100000000000008</v>
          </cell>
          <cell r="F11">
            <v>6.3900965042269373E-2</v>
          </cell>
          <cell r="G11">
            <v>1.1247499999999999</v>
          </cell>
          <cell r="H11">
            <v>0.13916506985111779</v>
          </cell>
          <cell r="I11">
            <v>0.62985527011342501</v>
          </cell>
          <cell r="J11">
            <v>4.0405048647491138E-3</v>
          </cell>
          <cell r="K11">
            <v>14.73181665728923</v>
          </cell>
          <cell r="L11">
            <v>1.1260407612763506</v>
          </cell>
          <cell r="M11">
            <v>0.61071012747335862</v>
          </cell>
        </row>
        <row r="12">
          <cell r="C12" t="str">
            <v>Globoconella inflata 400-450 MD08-3179</v>
          </cell>
          <cell r="D12">
            <v>4</v>
          </cell>
          <cell r="E12">
            <v>0.87950000000000006</v>
          </cell>
          <cell r="F12">
            <v>6.7727394752788161E-2</v>
          </cell>
          <cell r="G12">
            <v>1.0202499999999999</v>
          </cell>
          <cell r="H12">
            <v>0.10157878715558677</v>
          </cell>
          <cell r="I12">
            <v>0.62259474676875004</v>
          </cell>
          <cell r="J12">
            <v>3.1424266011999174E-3</v>
          </cell>
          <cell r="K12">
            <v>16.79614683396386</v>
          </cell>
          <cell r="L12">
            <v>0.90742450614976089</v>
          </cell>
          <cell r="M12">
            <v>0.42472154933344525</v>
          </cell>
        </row>
        <row r="13">
          <cell r="C13" t="str">
            <v>Globoconella inflata 450-500 MD08-3179</v>
          </cell>
          <cell r="D13">
            <v>3</v>
          </cell>
          <cell r="E13">
            <v>1.008</v>
          </cell>
          <cell r="F13">
            <v>2.0663978319771851E-2</v>
          </cell>
          <cell r="G13">
            <v>1.1616666666666668</v>
          </cell>
          <cell r="H13">
            <v>5.6897568782271701E-2</v>
          </cell>
          <cell r="I13">
            <v>0.62516082494570002</v>
          </cell>
          <cell r="J13">
            <v>6.2908274839811925E-3</v>
          </cell>
          <cell r="K13">
            <v>16.068143359048843</v>
          </cell>
          <cell r="L13">
            <v>1.7936827518886513</v>
          </cell>
          <cell r="M13">
            <v>0.61792473143302473</v>
          </cell>
        </row>
        <row r="14">
          <cell r="C14" t="str">
            <v>Globorotalia menardii MD00-2360</v>
          </cell>
          <cell r="D14">
            <v>19</v>
          </cell>
          <cell r="E14">
            <v>1.7157499999999999</v>
          </cell>
          <cell r="F14">
            <v>5.6479036632607026E-2</v>
          </cell>
          <cell r="G14">
            <v>-0.43904999999999994</v>
          </cell>
          <cell r="H14">
            <v>9.9767347785788926E-2</v>
          </cell>
          <cell r="I14">
            <v>0.60915201520012507</v>
          </cell>
          <cell r="J14">
            <v>2.9304483839397819E-3</v>
          </cell>
          <cell r="K14">
            <v>20.847615566983968</v>
          </cell>
          <cell r="L14">
            <v>0.88936490969558546</v>
          </cell>
          <cell r="M14">
            <v>0.79914767772016126</v>
          </cell>
        </row>
        <row r="15">
          <cell r="C15" t="str">
            <v>Globorotalia menardii MD02-2577</v>
          </cell>
          <cell r="D15">
            <v>8</v>
          </cell>
          <cell r="E15">
            <v>1.7926249999999999</v>
          </cell>
          <cell r="F15">
            <v>6.1218432098277611E-2</v>
          </cell>
          <cell r="G15">
            <v>-5.6250000000000015E-3</v>
          </cell>
          <cell r="H15">
            <v>0.16116268400062628</v>
          </cell>
          <cell r="I15">
            <v>0.61141441536759999</v>
          </cell>
          <cell r="J15">
            <v>5.1181125045210111E-3</v>
          </cell>
          <cell r="K15">
            <v>20.149529485873693</v>
          </cell>
          <cell r="L15">
            <v>1.5234010910681854</v>
          </cell>
          <cell r="M15">
            <v>0.98901267575092155</v>
          </cell>
        </row>
        <row r="16">
          <cell r="C16" t="str">
            <v>Globorotalia menardii MD12-3426</v>
          </cell>
          <cell r="D16">
            <v>7</v>
          </cell>
          <cell r="E16">
            <v>1.6268571428571428</v>
          </cell>
          <cell r="F16">
            <v>3.5343215150051885E-2</v>
          </cell>
          <cell r="G16">
            <v>-0.39785714285714285</v>
          </cell>
          <cell r="H16">
            <v>9.8029635946531413E-2</v>
          </cell>
          <cell r="I16">
            <v>0.61876433089528582</v>
          </cell>
          <cell r="J16">
            <v>8.4719374715179277E-3</v>
          </cell>
          <cell r="K16">
            <v>18.128315098932312</v>
          </cell>
          <cell r="L16">
            <v>2.5572206459432851</v>
          </cell>
          <cell r="M16">
            <v>1.3491821606095415</v>
          </cell>
        </row>
        <row r="17">
          <cell r="C17" t="str">
            <v>Globigerinoides ruber MD00-2360</v>
          </cell>
          <cell r="D17">
            <v>7</v>
          </cell>
          <cell r="E17">
            <v>0.97899999999999998</v>
          </cell>
          <cell r="F17">
            <v>6.0492423768049919E-2</v>
          </cell>
          <cell r="G17">
            <v>-1.737714285714286</v>
          </cell>
          <cell r="H17">
            <v>0.12011898862615944</v>
          </cell>
          <cell r="I17">
            <v>0.59093139351185719</v>
          </cell>
          <cell r="J17">
            <v>5.3140128821134863E-3</v>
          </cell>
          <cell r="K17">
            <v>26.37503714341565</v>
          </cell>
          <cell r="L17">
            <v>1.5871957292172882</v>
          </cell>
          <cell r="M17">
            <v>0.93856169233064168</v>
          </cell>
        </row>
        <row r="18">
          <cell r="C18" t="str">
            <v>Globigerinoides ruber MD02-2577</v>
          </cell>
          <cell r="D18">
            <v>8</v>
          </cell>
          <cell r="E18">
            <v>1.3005</v>
          </cell>
          <cell r="F18">
            <v>0.21571674549212486</v>
          </cell>
          <cell r="G18">
            <v>-1.3991250000000002</v>
          </cell>
          <cell r="H18">
            <v>8.7760123551156644E-2</v>
          </cell>
          <cell r="I18">
            <v>0.59779427503137506</v>
          </cell>
          <cell r="J18">
            <v>4.7303906392969514E-3</v>
          </cell>
          <cell r="K18">
            <v>24.395635093813283</v>
          </cell>
          <cell r="L18">
            <v>1.4941394868366231</v>
          </cell>
          <cell r="M18">
            <v>0.82353331304448041</v>
          </cell>
        </row>
        <row r="19">
          <cell r="C19" t="str">
            <v>Globigerinoides ruber MD08-3179</v>
          </cell>
          <cell r="D19">
            <v>8</v>
          </cell>
          <cell r="E19">
            <v>0.71662499999999996</v>
          </cell>
          <cell r="F19">
            <v>0.26528202647640609</v>
          </cell>
          <cell r="G19">
            <v>-0.11437499999999999</v>
          </cell>
          <cell r="H19">
            <v>5.7906174109502384E-2</v>
          </cell>
          <cell r="I19">
            <v>0.62001162014312494</v>
          </cell>
          <cell r="J19">
            <v>6.0099325440473219E-3</v>
          </cell>
          <cell r="K19">
            <v>17.70981497861893</v>
          </cell>
          <cell r="L19">
            <v>1.740701548081532</v>
          </cell>
          <cell r="M19">
            <v>1.0496854086217207</v>
          </cell>
        </row>
        <row r="20">
          <cell r="C20" t="str">
            <v>Globorotalia truncatulinoides (d.) MD08-3179</v>
          </cell>
          <cell r="D20">
            <v>16</v>
          </cell>
          <cell r="E20">
            <v>0.95306250000000003</v>
          </cell>
          <cell r="F20">
            <v>5.6749118935891858E-2</v>
          </cell>
          <cell r="G20">
            <v>1.016375</v>
          </cell>
          <cell r="H20">
            <v>9.1163497812081204E-2</v>
          </cell>
          <cell r="I20">
            <v>0.62938117748366884</v>
          </cell>
          <cell r="J20">
            <v>3.6698884081230918E-3</v>
          </cell>
          <cell r="K20">
            <v>14.927182847098962</v>
          </cell>
          <cell r="L20">
            <v>1.0196514154993621</v>
          </cell>
          <cell r="M20">
            <v>0.89395735492051853</v>
          </cell>
        </row>
        <row r="21">
          <cell r="C21" t="str">
            <v>Globorotalia truncatulinoides (s.) MD08-3179</v>
          </cell>
          <cell r="D21">
            <v>12</v>
          </cell>
          <cell r="E21">
            <v>1.0282500000000001</v>
          </cell>
          <cell r="F21">
            <v>0.10414598582584141</v>
          </cell>
          <cell r="G21">
            <v>1.0465000000000002</v>
          </cell>
          <cell r="H21">
            <v>8.5445889310135942E-2</v>
          </cell>
          <cell r="I21">
            <v>0.63618728140501668</v>
          </cell>
          <cell r="J21">
            <v>3.8033207327127158E-3</v>
          </cell>
          <cell r="K21">
            <v>13.001550836655744</v>
          </cell>
          <cell r="L21">
            <v>1.0527659566522583</v>
          </cell>
          <cell r="M21">
            <v>0.75596090968007279</v>
          </cell>
        </row>
        <row r="22">
          <cell r="C22" t="str">
            <v>Neogloboquadrina pachyderma (d.) MD03-2680</v>
          </cell>
          <cell r="D22">
            <v>4</v>
          </cell>
          <cell r="E22">
            <v>0.47849999999999998</v>
          </cell>
          <cell r="F22">
            <v>2.2869193252058544E-2</v>
          </cell>
          <cell r="G22">
            <v>1.6632500000000001</v>
          </cell>
          <cell r="H22">
            <v>7.4217585517180509E-2</v>
          </cell>
          <cell r="I22">
            <v>0.64971044485012497</v>
          </cell>
          <cell r="J22">
            <v>6.4410209351097175E-3</v>
          </cell>
          <cell r="K22">
            <v>9.3086383445441498</v>
          </cell>
          <cell r="L22">
            <v>1.7046841343430059</v>
          </cell>
          <cell r="M22">
            <v>0.81918468157370394</v>
          </cell>
        </row>
        <row r="23">
          <cell r="C23" t="str">
            <v>Neogloboquadrina pachyderma (d.) MD04-2720</v>
          </cell>
          <cell r="D23">
            <v>4</v>
          </cell>
          <cell r="E23">
            <v>1.42625</v>
          </cell>
          <cell r="F23">
            <v>1.3500000000000024E-2</v>
          </cell>
          <cell r="G23">
            <v>3.1552499999999997</v>
          </cell>
          <cell r="H23">
            <v>4.4364963653766187E-2</v>
          </cell>
          <cell r="I23">
            <v>0.6797618503142</v>
          </cell>
          <cell r="J23">
            <v>2.3793139723625564E-3</v>
          </cell>
          <cell r="K23">
            <v>1.4829793852326958</v>
          </cell>
          <cell r="L23">
            <v>0.58184956834308654</v>
          </cell>
          <cell r="M23">
            <v>0.31615160224017241</v>
          </cell>
        </row>
        <row r="24">
          <cell r="C24" t="str">
            <v>Neogloboquadrina pachyderma (s.) MD08-3182</v>
          </cell>
          <cell r="D24">
            <v>4</v>
          </cell>
          <cell r="E24">
            <v>0.61399999999999999</v>
          </cell>
          <cell r="F24">
            <v>5.2019227214559809E-2</v>
          </cell>
          <cell r="G24">
            <v>1.6989999999999998</v>
          </cell>
          <cell r="H24">
            <v>0.13402984742213209</v>
          </cell>
          <cell r="I24">
            <v>0.65314969535990008</v>
          </cell>
          <cell r="J24">
            <v>3.0903682224531727E-3</v>
          </cell>
          <cell r="K24">
            <v>8.3536132371077514</v>
          </cell>
          <cell r="L24">
            <v>0.81494096434688323</v>
          </cell>
          <cell r="M24">
            <v>0.46835956513330901</v>
          </cell>
        </row>
        <row r="25">
          <cell r="C25" t="str">
            <v>Neogloboquadrina pachyderma (s.) MOCOSEDst1</v>
          </cell>
          <cell r="D25">
            <v>8</v>
          </cell>
          <cell r="E25">
            <v>0.63062499999999999</v>
          </cell>
          <cell r="F25">
            <v>4.13899142304016E-2</v>
          </cell>
          <cell r="G25">
            <v>2.7991249999999996</v>
          </cell>
          <cell r="H25">
            <v>0.11271257693797977</v>
          </cell>
          <cell r="I25">
            <v>0.66744297875015002</v>
          </cell>
          <cell r="J25">
            <v>4.2827132988092088E-3</v>
          </cell>
          <cell r="K25">
            <v>4.6413512984380674</v>
          </cell>
          <cell r="L25">
            <v>1.0785138649318924</v>
          </cell>
          <cell r="M25">
            <v>0.79532519720799366</v>
          </cell>
        </row>
        <row r="26">
          <cell r="C26" t="str">
            <v>Orbulina universa MD00-2360</v>
          </cell>
          <cell r="D26">
            <v>8</v>
          </cell>
          <cell r="E26">
            <v>2.12</v>
          </cell>
          <cell r="F26">
            <v>9.1771455257067841E-2</v>
          </cell>
          <cell r="G26">
            <v>-1.4661249999999999</v>
          </cell>
          <cell r="H26">
            <v>8.3278255608189022E-2</v>
          </cell>
          <cell r="I26">
            <v>0.60721630228152501</v>
          </cell>
          <cell r="J26">
            <v>3.0510377181986528E-3</v>
          </cell>
          <cell r="K26">
            <v>21.420814550794276</v>
          </cell>
          <cell r="L26">
            <v>0.92586519121471156</v>
          </cell>
          <cell r="M26">
            <v>0.56558618124070514</v>
          </cell>
        </row>
        <row r="27">
          <cell r="C27" t="str">
            <v>Orbulina universa MD02-2577</v>
          </cell>
          <cell r="D27">
            <v>4</v>
          </cell>
          <cell r="E27">
            <v>2.2360000000000002</v>
          </cell>
          <cell r="F27">
            <v>5.4984846397287825E-2</v>
          </cell>
          <cell r="G27">
            <v>-0.52700000000000002</v>
          </cell>
          <cell r="H27">
            <v>0.12805727885078097</v>
          </cell>
          <cell r="I27">
            <v>0.61625708654744993</v>
          </cell>
          <cell r="J27">
            <v>8.5250970926727329E-3</v>
          </cell>
          <cell r="K27">
            <v>18.736690677460942</v>
          </cell>
          <cell r="L27">
            <v>2.4752407056558523</v>
          </cell>
          <cell r="M27">
            <v>1.024624338847147</v>
          </cell>
        </row>
        <row r="28">
          <cell r="C28" t="str">
            <v>Orbulina universa MD12-3426</v>
          </cell>
          <cell r="D28">
            <v>4</v>
          </cell>
          <cell r="E28">
            <v>2.2865000000000002</v>
          </cell>
          <cell r="F28">
            <v>3.8518393874442142E-2</v>
          </cell>
          <cell r="G28">
            <v>-1.7137500000000001</v>
          </cell>
          <cell r="H28">
            <v>7.6513070778789147E-2</v>
          </cell>
          <cell r="I28">
            <v>0.60272591392752495</v>
          </cell>
          <cell r="J28">
            <v>5.3091745901000173E-3</v>
          </cell>
          <cell r="K28">
            <v>22.799980233224886</v>
          </cell>
          <cell r="L28">
            <v>1.6442688877671536</v>
          </cell>
          <cell r="M28">
            <v>0.65206153643256337</v>
          </cell>
        </row>
        <row r="29">
          <cell r="C29" t="str">
            <v>Uvigerina mediterranea 2FPA1</v>
          </cell>
          <cell r="D29">
            <v>31</v>
          </cell>
          <cell r="E29">
            <v>0.25403225806451613</v>
          </cell>
          <cell r="F29">
            <v>0.14291407298815786</v>
          </cell>
          <cell r="G29">
            <v>2.2560645161290322</v>
          </cell>
          <cell r="H29">
            <v>9.5045229753653232E-2</v>
          </cell>
          <cell r="I29">
            <v>0.64676091744880337</v>
          </cell>
          <cell r="J29">
            <v>1.8166054246574483E-3</v>
          </cell>
          <cell r="K29">
            <v>10.067739239465844</v>
          </cell>
          <cell r="L29">
            <v>0.48619681617922689</v>
          </cell>
          <cell r="M29">
            <v>0.62415437586457634</v>
          </cell>
        </row>
      </sheetData>
      <sheetData sheetId="4">
        <row r="1">
          <cell r="C1" t="str">
            <v>Sample name</v>
          </cell>
          <cell r="D1" t="str">
            <v>Replicates</v>
          </cell>
          <cell r="E1" t="str">
            <v>δ13C VPDB (Final)</v>
          </cell>
          <cell r="F1" t="str">
            <v>δ13C VPDB (Final) SD</v>
          </cell>
          <cell r="G1" t="str">
            <v xml:space="preserve">δ18O VPDB (Final) </v>
          </cell>
          <cell r="H1" t="str">
            <v>δ18O VPDB (Final) SD</v>
          </cell>
          <cell r="I1" t="str">
            <v>Δ47 CDES (Final) Bernasconi 2021 reference frame</v>
          </cell>
          <cell r="J1" t="str">
            <v>Δ47 CDES (Final) SE</v>
          </cell>
          <cell r="K1" t="str">
            <v>alpha</v>
          </cell>
          <cell r="M1" t="str">
            <v>water δ18O VSMOW</v>
          </cell>
          <cell r="N1" t="str">
            <v>water δ18O VSMOW standard deviation</v>
          </cell>
        </row>
        <row r="2">
          <cell r="C2" t="str">
            <v>Cibicidoides pachyderma 13MC-G</v>
          </cell>
          <cell r="D2">
            <v>14</v>
          </cell>
          <cell r="E2">
            <v>0.60571428571428576</v>
          </cell>
          <cell r="F2">
            <v>8.9073373878314155E-2</v>
          </cell>
          <cell r="G2">
            <v>1.525714285714286</v>
          </cell>
          <cell r="H2">
            <v>0.50416289012601845</v>
          </cell>
          <cell r="I2">
            <v>0.66011035915714278</v>
          </cell>
          <cell r="J2">
            <v>7.7663432735994246E-3</v>
          </cell>
          <cell r="K2">
            <v>6.7462678950561781</v>
          </cell>
          <cell r="L2">
            <v>2.0137375355478624</v>
          </cell>
          <cell r="M2">
            <v>-6.2779254645209087E-2</v>
          </cell>
          <cell r="N2">
            <v>1.6309920240228544</v>
          </cell>
        </row>
        <row r="3">
          <cell r="C3" t="str">
            <v>Hoeglundina elegans 13MC-G</v>
          </cell>
          <cell r="D3">
            <v>1</v>
          </cell>
          <cell r="E3">
            <v>1.82</v>
          </cell>
          <cell r="F3" t="e">
            <v>#REF!</v>
          </cell>
          <cell r="G3">
            <v>2.42</v>
          </cell>
          <cell r="H3" t="e">
            <v>#REF!</v>
          </cell>
          <cell r="I3">
            <v>0.64243881920000001</v>
          </cell>
          <cell r="J3" t="e">
            <v>#REF!</v>
          </cell>
          <cell r="K3">
            <v>11.024938521068862</v>
          </cell>
          <cell r="L3" t="e">
            <v>#DIV/0!</v>
          </cell>
          <cell r="M3">
            <v>1.8435477523798909</v>
          </cell>
          <cell r="N3" t="e">
            <v>#DIV/0!</v>
          </cell>
        </row>
        <row r="4">
          <cell r="C4" t="str">
            <v>Hoeglundina elegans 13MC-G</v>
          </cell>
          <cell r="D4">
            <v>14</v>
          </cell>
          <cell r="E4">
            <v>1.9178571428571429</v>
          </cell>
          <cell r="F4">
            <v>0.11636669966622236</v>
          </cell>
          <cell r="G4">
            <v>2.6949999999999998</v>
          </cell>
          <cell r="H4">
            <v>0.14426204789042216</v>
          </cell>
          <cell r="I4">
            <v>0.66736663669999996</v>
          </cell>
          <cell r="J4">
            <v>1.3496951620095881E-2</v>
          </cell>
          <cell r="K4">
            <v>5.3326728478645453</v>
          </cell>
          <cell r="L4">
            <v>3.4621404333364252</v>
          </cell>
          <cell r="M4">
            <v>0.69450500610993715</v>
          </cell>
          <cell r="N4">
            <v>3.0446558349712856</v>
          </cell>
        </row>
        <row r="5">
          <cell r="C5" t="str">
            <v>Lenticulina convergens 13MC-G</v>
          </cell>
          <cell r="D5">
            <v>9</v>
          </cell>
          <cell r="E5">
            <v>-4.777777777777778E-2</v>
          </cell>
          <cell r="F5">
            <v>9.7695672598352296E-2</v>
          </cell>
          <cell r="G5">
            <v>1.7288888888888889</v>
          </cell>
          <cell r="H5">
            <v>0.13185640337545657</v>
          </cell>
          <cell r="I5">
            <v>0.64122096573333331</v>
          </cell>
          <cell r="J5">
            <v>1.0620440307880038E-2</v>
          </cell>
          <cell r="K5">
            <v>11.898585535291241</v>
          </cell>
          <cell r="L5">
            <v>2.9562507103386579</v>
          </cell>
          <cell r="M5">
            <v>1.2954858636281239</v>
          </cell>
          <cell r="N5">
            <v>1.9853510071441078</v>
          </cell>
        </row>
        <row r="6">
          <cell r="C6" t="str">
            <v>Lenticulina iota 13MC-G</v>
          </cell>
          <cell r="D6">
            <v>10</v>
          </cell>
          <cell r="E6">
            <v>0.10400000000000001</v>
          </cell>
          <cell r="F6">
            <v>0.30934339064110183</v>
          </cell>
          <cell r="G6">
            <v>1.5209999999999999</v>
          </cell>
          <cell r="H6">
            <v>0.17622271262367045</v>
          </cell>
          <cell r="I6">
            <v>0.63900923607999993</v>
          </cell>
          <cell r="J6">
            <v>8.8156589183862322E-3</v>
          </cell>
          <cell r="K6">
            <v>12.408832350185833</v>
          </cell>
          <cell r="L6">
            <v>2.4331377184386507</v>
          </cell>
          <cell r="M6">
            <v>1.2128808278169116</v>
          </cell>
          <cell r="N6">
            <v>1.6394438431697893</v>
          </cell>
        </row>
        <row r="7">
          <cell r="C7" t="str">
            <v>Pyrgo serrata 13MC-G</v>
          </cell>
          <cell r="D7">
            <v>10</v>
          </cell>
          <cell r="E7">
            <v>0.56400000000000006</v>
          </cell>
          <cell r="F7">
            <v>0.1481890684227414</v>
          </cell>
          <cell r="G7">
            <v>2.5330000000000004</v>
          </cell>
          <cell r="H7">
            <v>8.5511532685493427E-2</v>
          </cell>
          <cell r="I7">
            <v>0.64814678987999985</v>
          </cell>
          <cell r="J7">
            <v>1.2779040999321324E-2</v>
          </cell>
          <cell r="K7">
            <v>10.113471304372553</v>
          </cell>
          <cell r="L7">
            <v>3.2938432301021865</v>
          </cell>
          <cell r="M7">
            <v>1.6748914439394753</v>
          </cell>
          <cell r="N7">
            <v>2.3787159197564112</v>
          </cell>
        </row>
        <row r="8">
          <cell r="C8" t="str">
            <v>Uvigerina perigrina 13MC-G</v>
          </cell>
          <cell r="D8">
            <v>15</v>
          </cell>
          <cell r="E8">
            <v>8.1711229946524064E-2</v>
          </cell>
          <cell r="F8">
            <v>8.8656689017441004E-2</v>
          </cell>
          <cell r="G8">
            <v>1.8224242424242425</v>
          </cell>
          <cell r="H8">
            <v>0.10218773123550448</v>
          </cell>
          <cell r="I8">
            <v>0.65589937917361851</v>
          </cell>
          <cell r="J8">
            <v>7.4384948214264975E-3</v>
          </cell>
          <cell r="K8">
            <v>8.2469915419312692</v>
          </cell>
          <cell r="L8">
            <v>2.1733155681431571</v>
          </cell>
          <cell r="M8">
            <v>0.57944705251227335</v>
          </cell>
          <cell r="N8">
            <v>1.9354090586001669</v>
          </cell>
        </row>
        <row r="9">
          <cell r="C9" t="str">
            <v>Uvigerina perigrina 13MC-G</v>
          </cell>
          <cell r="D9">
            <v>33</v>
          </cell>
          <cell r="E9">
            <v>0.2390909090909091</v>
          </cell>
          <cell r="F9">
            <v>0.67597320414885731</v>
          </cell>
          <cell r="G9">
            <v>1.481212121212121</v>
          </cell>
          <cell r="H9">
            <v>0.93990610427238175</v>
          </cell>
          <cell r="I9">
            <v>0.65495201835151495</v>
          </cell>
          <cell r="J9">
            <v>6.8196040468247194E-3</v>
          </cell>
          <cell r="K9">
            <v>8.3405735518827235</v>
          </cell>
          <cell r="L9">
            <v>0.16867567831302857</v>
          </cell>
          <cell r="M9">
            <v>0.22482586371617772</v>
          </cell>
          <cell r="N9">
            <v>2.2458019004972098</v>
          </cell>
        </row>
        <row r="10">
          <cell r="C10" t="str">
            <v>Amphisterigina radiata 19MC-G</v>
          </cell>
          <cell r="D10">
            <v>15</v>
          </cell>
          <cell r="E10">
            <v>0.27933333333333332</v>
          </cell>
          <cell r="F10">
            <v>0.23944777738629794</v>
          </cell>
          <cell r="G10">
            <v>-0.28333333333333333</v>
          </cell>
          <cell r="H10">
            <v>0.1929717472535688</v>
          </cell>
          <cell r="I10">
            <v>0.61422535878666673</v>
          </cell>
          <cell r="J10">
            <v>5.7372386151480406E-3</v>
          </cell>
          <cell r="K10">
            <v>19.457292747730897</v>
          </cell>
          <cell r="L10">
            <v>1.6485576510792177</v>
          </cell>
          <cell r="M10">
            <v>0.94312937419072118</v>
          </cell>
          <cell r="N10">
            <v>1.3057929048108943</v>
          </cell>
        </row>
        <row r="11">
          <cell r="C11" t="str">
            <v>Hoeglundina elegans 19MC-G</v>
          </cell>
          <cell r="D11">
            <v>1</v>
          </cell>
          <cell r="E11">
            <v>2</v>
          </cell>
          <cell r="F11" t="e">
            <v>#REF!</v>
          </cell>
          <cell r="G11">
            <v>1.7</v>
          </cell>
          <cell r="H11" t="e">
            <v>#REF!</v>
          </cell>
          <cell r="I11">
            <v>0.69342689180000006</v>
          </cell>
          <cell r="J11" t="e">
            <v>#REF!</v>
          </cell>
          <cell r="K11">
            <v>-1.8447155379217861</v>
          </cell>
          <cell r="L11" t="e">
            <v>#DIV/0!</v>
          </cell>
          <cell r="M11">
            <v>-1.8845592311540713</v>
          </cell>
          <cell r="N11" t="e">
            <v>#DIV/0!</v>
          </cell>
        </row>
        <row r="12">
          <cell r="C12" t="str">
            <v>Lenticulina convergens 19MC-G</v>
          </cell>
          <cell r="D12">
            <v>13</v>
          </cell>
          <cell r="E12">
            <v>-0.56769230769230761</v>
          </cell>
          <cell r="F12">
            <v>0.47672762744488695</v>
          </cell>
          <cell r="G12">
            <v>0.29769230769230764</v>
          </cell>
          <cell r="H12">
            <v>0.21056091146244937</v>
          </cell>
          <cell r="I12">
            <v>0.64774740181538459</v>
          </cell>
          <cell r="J12">
            <v>9.2278711905655255E-3</v>
          </cell>
          <cell r="K12">
            <v>10.231034016595739</v>
          </cell>
          <cell r="L12">
            <v>2.4181860396746515</v>
          </cell>
          <cell r="M12">
            <v>-0.50975835026687177</v>
          </cell>
          <cell r="N12">
            <v>2.0134230848142658</v>
          </cell>
        </row>
        <row r="13">
          <cell r="C13" t="str">
            <v>Lenticulina iota 19MC-G</v>
          </cell>
          <cell r="D13">
            <v>13</v>
          </cell>
          <cell r="E13">
            <v>0.14538461538461533</v>
          </cell>
          <cell r="F13">
            <v>0.14997863095651251</v>
          </cell>
          <cell r="G13">
            <v>1.0138461538461541</v>
          </cell>
          <cell r="H13">
            <v>7.2633608100114586E-2</v>
          </cell>
          <cell r="I13">
            <v>0.64766531621538448</v>
          </cell>
          <cell r="J13">
            <v>5.1792602885388436E-3</v>
          </cell>
          <cell r="K13">
            <v>9.9145496275642575</v>
          </cell>
          <cell r="L13">
            <v>1.3670598893297821</v>
          </cell>
          <cell r="M13">
            <v>0.17187152921020207</v>
          </cell>
          <cell r="N13">
            <v>1.1431273862479503</v>
          </cell>
        </row>
        <row r="14">
          <cell r="C14" t="str">
            <v>Pyrgo spp 19MC-G</v>
          </cell>
          <cell r="D14">
            <v>5</v>
          </cell>
          <cell r="E14">
            <v>0.76999999999999991</v>
          </cell>
          <cell r="F14">
            <v>0.2177154105707724</v>
          </cell>
          <cell r="G14">
            <v>1.3279999999999998</v>
          </cell>
          <cell r="H14">
            <v>0.39958728708506203</v>
          </cell>
          <cell r="I14">
            <v>0.62499136439999992</v>
          </cell>
          <cell r="J14">
            <v>1.9642329549687074E-2</v>
          </cell>
          <cell r="K14">
            <v>16.663290359246254</v>
          </cell>
          <cell r="L14">
            <v>5.6240606610318613</v>
          </cell>
          <cell r="M14">
            <v>1.8968516197249756</v>
          </cell>
          <cell r="N14">
            <v>2.623964801115561</v>
          </cell>
        </row>
        <row r="15">
          <cell r="C15" t="str">
            <v>Cibicidoides pachyderma 50MC-G</v>
          </cell>
          <cell r="D15">
            <v>33</v>
          </cell>
          <cell r="E15">
            <v>0.5857575757575757</v>
          </cell>
          <cell r="F15">
            <v>0.19132809358256678</v>
          </cell>
          <cell r="G15">
            <v>1.2421212121212124</v>
          </cell>
          <cell r="H15">
            <v>6.8271405789575287E-2</v>
          </cell>
          <cell r="I15">
            <v>0.65327805264848482</v>
          </cell>
          <cell r="J15">
            <v>5.5668938228078972E-3</v>
          </cell>
          <cell r="K15">
            <v>8.6274598995750011</v>
          </cell>
          <cell r="L15">
            <v>1.4627491578143692</v>
          </cell>
          <cell r="M15">
            <v>7.2779371596835299E-2</v>
          </cell>
          <cell r="N15">
            <v>1.912211041474192</v>
          </cell>
        </row>
        <row r="16">
          <cell r="C16" t="str">
            <v>Lenticulina convergens 50MC-G</v>
          </cell>
          <cell r="D16">
            <v>11</v>
          </cell>
          <cell r="E16">
            <v>-0.58090909090909093</v>
          </cell>
          <cell r="F16">
            <v>0.37316094504796576</v>
          </cell>
          <cell r="G16">
            <v>1.091818181818182</v>
          </cell>
          <cell r="H16">
            <v>9.1084376466898168E-2</v>
          </cell>
          <cell r="I16">
            <v>0.67093295707272727</v>
          </cell>
          <cell r="J16">
            <v>8.8862931847885872E-3</v>
          </cell>
          <cell r="K16">
            <v>4.0523958839287024</v>
          </cell>
          <cell r="L16">
            <v>2.2207306219577827</v>
          </cell>
          <cell r="M16">
            <v>-1.1198903014543993</v>
          </cell>
          <cell r="N16">
            <v>1.7014033890399012</v>
          </cell>
        </row>
        <row r="17">
          <cell r="C17" t="str">
            <v>Pyrgo spp 50MC-G</v>
          </cell>
          <cell r="D17">
            <v>3</v>
          </cell>
          <cell r="E17">
            <v>0.79999999999999993</v>
          </cell>
          <cell r="F17">
            <v>6.0827625302982184E-2</v>
          </cell>
          <cell r="G17">
            <v>1.3633333333333333</v>
          </cell>
          <cell r="H17">
            <v>9.2915732431775658E-2</v>
          </cell>
          <cell r="I17">
            <v>0.61098200459999996</v>
          </cell>
          <cell r="J17">
            <v>9.0887898517533483E-3</v>
          </cell>
          <cell r="K17">
            <v>20.208302599763915</v>
          </cell>
          <cell r="L17">
            <v>2.694095742225473</v>
          </cell>
          <cell r="M17">
            <v>2.767042788307966</v>
          </cell>
          <cell r="N17">
            <v>0.94980254687477794</v>
          </cell>
        </row>
        <row r="18">
          <cell r="C18" t="str">
            <v>Cibicidoides pachyderma 53MC-G</v>
          </cell>
          <cell r="D18">
            <v>14</v>
          </cell>
          <cell r="E18">
            <v>0.55642857142857138</v>
          </cell>
          <cell r="F18">
            <v>0.14242985549477935</v>
          </cell>
          <cell r="G18">
            <v>1.4321428571428569</v>
          </cell>
          <cell r="H18">
            <v>9.3329735671111538E-2</v>
          </cell>
          <cell r="I18">
            <v>0.64459674048571425</v>
          </cell>
          <cell r="J18">
            <v>8.6096687316081048E-3</v>
          </cell>
          <cell r="K18">
            <v>10.933781250719404</v>
          </cell>
          <cell r="L18">
            <v>2.2852890079326644</v>
          </cell>
          <cell r="M18">
            <v>0.78345412683955828</v>
          </cell>
          <cell r="N18">
            <v>1.9098952895262589</v>
          </cell>
        </row>
        <row r="19">
          <cell r="C19" t="str">
            <v>Lenticulina iota 53MC-G</v>
          </cell>
          <cell r="D19">
            <v>43</v>
          </cell>
          <cell r="E19">
            <v>-0.15372093023255812</v>
          </cell>
          <cell r="F19">
            <v>0.39731253894020768</v>
          </cell>
          <cell r="G19">
            <v>1.4179069767441863</v>
          </cell>
          <cell r="H19">
            <v>0.20527053159341008</v>
          </cell>
          <cell r="I19">
            <v>0.65127975265116267</v>
          </cell>
          <cell r="J19">
            <v>4.0379983975808399E-3</v>
          </cell>
          <cell r="K19">
            <v>9.0746372395300856</v>
          </cell>
          <cell r="L19">
            <v>1.0795379715198461</v>
          </cell>
          <cell r="M19">
            <v>0.3653388846755608</v>
          </cell>
          <cell r="N19">
            <v>1.5244532879161552</v>
          </cell>
        </row>
        <row r="20">
          <cell r="C20" t="str">
            <v>Lenticulina convergens 53MC-G</v>
          </cell>
          <cell r="D20">
            <v>11</v>
          </cell>
          <cell r="E20">
            <v>4.0909090909090923E-2</v>
          </cell>
          <cell r="F20">
            <v>0.27772124677289439</v>
          </cell>
          <cell r="G20">
            <v>1.5936363636363637</v>
          </cell>
          <cell r="H20">
            <v>0.14115755220835527</v>
          </cell>
          <cell r="I20">
            <v>0.6586523631272726</v>
          </cell>
          <cell r="J20">
            <v>9.2049250497896768E-3</v>
          </cell>
          <cell r="K20">
            <v>7.1624309544874487</v>
          </cell>
          <cell r="L20">
            <v>2.325294189256311</v>
          </cell>
          <cell r="M20">
            <v>9.9442725435954504E-2</v>
          </cell>
          <cell r="N20">
            <v>1.8713903775356591</v>
          </cell>
        </row>
        <row r="21">
          <cell r="C21" t="str">
            <v>Pyrgo serrata 53MC-G</v>
          </cell>
          <cell r="D21">
            <v>20</v>
          </cell>
          <cell r="E21">
            <v>0.42949999999999999</v>
          </cell>
          <cell r="F21">
            <v>0.3604598670996173</v>
          </cell>
          <cell r="G21">
            <v>2.4384999999999999</v>
          </cell>
          <cell r="H21">
            <v>9.3767629921272008E-2</v>
          </cell>
          <cell r="I21">
            <v>0.68222952535999992</v>
          </cell>
          <cell r="J21">
            <v>8.7942834835097999E-3</v>
          </cell>
          <cell r="K21">
            <v>1.3306311474952395</v>
          </cell>
          <cell r="L21">
            <v>2.0141702485387927</v>
          </cell>
          <cell r="M21">
            <v>-0.44799577633307874</v>
          </cell>
          <cell r="N21">
            <v>2.2500906110896661</v>
          </cell>
        </row>
        <row r="22">
          <cell r="C22" t="str">
            <v>Cibicidoides pachyderma 89MC-G</v>
          </cell>
          <cell r="D22">
            <v>5</v>
          </cell>
          <cell r="E22">
            <v>1.2959999999999998</v>
          </cell>
          <cell r="F22">
            <v>0.1203328716519306</v>
          </cell>
          <cell r="G22">
            <v>0.29200000000000004</v>
          </cell>
          <cell r="H22">
            <v>4.438468204234413E-2</v>
          </cell>
          <cell r="I22">
            <v>0.61924410691999998</v>
          </cell>
          <cell r="J22">
            <v>2.278570440339216E-2</v>
          </cell>
          <cell r="K22">
            <v>18.562785624292168</v>
          </cell>
          <cell r="L22">
            <v>6.39461034729809</v>
          </cell>
          <cell r="M22">
            <v>1.2385307017626246</v>
          </cell>
          <cell r="N22">
            <v>3.0797456690345983</v>
          </cell>
        </row>
        <row r="23">
          <cell r="C23" t="str">
            <v>Hoeglundina elegans 89MC-G</v>
          </cell>
          <cell r="D23">
            <v>26</v>
          </cell>
          <cell r="E23">
            <v>1.0884615384615384</v>
          </cell>
          <cell r="F23">
            <v>0.65613835314020397</v>
          </cell>
          <cell r="G23">
            <v>-7.7307692307692272E-2</v>
          </cell>
          <cell r="H23">
            <v>1.4152047419149152</v>
          </cell>
          <cell r="I23">
            <v>0.61668968999230755</v>
          </cell>
          <cell r="J23">
            <v>6.6828191356527664E-3</v>
          </cell>
          <cell r="K23">
            <v>18.993947438726273</v>
          </cell>
          <cell r="L23">
            <v>1.9810878795121505</v>
          </cell>
          <cell r="M23">
            <v>1.0095642666424283</v>
          </cell>
          <cell r="N23">
            <v>2.2605762156271489</v>
          </cell>
        </row>
        <row r="24">
          <cell r="C24" t="str">
            <v>Lenticulina spp 89MC-G</v>
          </cell>
          <cell r="D24">
            <v>5</v>
          </cell>
          <cell r="E24">
            <v>0.67200000000000004</v>
          </cell>
          <cell r="F24">
            <v>0.24752777621915473</v>
          </cell>
          <cell r="G24">
            <v>0.25800000000000001</v>
          </cell>
          <cell r="H24">
            <v>0.10963576058932598</v>
          </cell>
          <cell r="I24">
            <v>0.6336816046</v>
          </cell>
          <cell r="J24">
            <v>9.7160531565889507E-3</v>
          </cell>
          <cell r="K24">
            <v>13.770763514484702</v>
          </cell>
          <cell r="L24">
            <v>2.7401306927325337</v>
          </cell>
          <cell r="M24">
            <v>0.2679364114850159</v>
          </cell>
          <cell r="N24">
            <v>1.3499751480872304</v>
          </cell>
        </row>
        <row r="25">
          <cell r="C25" t="str">
            <v>Pyrgo spp 89MC-G</v>
          </cell>
          <cell r="D25">
            <v>2</v>
          </cell>
          <cell r="E25">
            <v>1.53</v>
          </cell>
          <cell r="F25">
            <v>8.4852813742385777E-2</v>
          </cell>
          <cell r="G25">
            <v>0.85000000000000009</v>
          </cell>
          <cell r="H25">
            <v>0.31112698372208053</v>
          </cell>
          <cell r="I25">
            <v>0.63200798359999988</v>
          </cell>
          <cell r="J25">
            <v>1.1727181999999945E-2</v>
          </cell>
          <cell r="K25">
            <v>14.066961281107922</v>
          </cell>
          <cell r="L25">
            <v>3.2972315573858242</v>
          </cell>
          <cell r="M25">
            <v>0.93866966323491852</v>
          </cell>
          <cell r="N25">
            <v>0.70909094657808469</v>
          </cell>
        </row>
        <row r="26">
          <cell r="C26" t="str">
            <v>Amphistegina lessoni 94MC-G</v>
          </cell>
          <cell r="D26">
            <v>27</v>
          </cell>
          <cell r="E26">
            <v>0.38814814814814808</v>
          </cell>
          <cell r="F26">
            <v>0.4384503922209973</v>
          </cell>
          <cell r="G26">
            <v>-1.8144444444444443</v>
          </cell>
          <cell r="H26">
            <v>0.93591721089048596</v>
          </cell>
          <cell r="I26">
            <v>0.60246933413333326</v>
          </cell>
          <cell r="J26">
            <v>4.9707982799166951E-3</v>
          </cell>
          <cell r="K26">
            <v>23.182829911454228</v>
          </cell>
          <cell r="L26">
            <v>1.574291443908632</v>
          </cell>
          <cell r="M26">
            <v>0.16930002543260883</v>
          </cell>
          <cell r="N26">
            <v>1.8403774103169297</v>
          </cell>
        </row>
        <row r="27">
          <cell r="C27" t="str">
            <v>Hoeglundina elegans 94MC-G</v>
          </cell>
          <cell r="D27">
            <v>21</v>
          </cell>
          <cell r="E27">
            <v>1.3538095238095238</v>
          </cell>
          <cell r="F27">
            <v>0.32961304874771347</v>
          </cell>
          <cell r="G27">
            <v>0.53190476190476188</v>
          </cell>
          <cell r="H27">
            <v>0.47976680843529651</v>
          </cell>
          <cell r="I27">
            <v>0.61639601877142847</v>
          </cell>
          <cell r="J27">
            <v>6.9671695878076702E-3</v>
          </cell>
          <cell r="K27">
            <v>18.911430380322191</v>
          </cell>
          <cell r="L27">
            <v>2.016255783225068</v>
          </cell>
          <cell r="M27">
            <v>1.6134300386583369</v>
          </cell>
          <cell r="N27">
            <v>1.9953055529723205</v>
          </cell>
        </row>
        <row r="28">
          <cell r="C28" t="str">
            <v>Lenticulina iota 94MC-G</v>
          </cell>
          <cell r="D28">
            <v>3</v>
          </cell>
          <cell r="E28">
            <v>-0.14666666666666667</v>
          </cell>
          <cell r="F28">
            <v>0.30353473167552558</v>
          </cell>
          <cell r="G28">
            <v>2.0000000000000007E-2</v>
          </cell>
          <cell r="H28">
            <v>0.21794494717703367</v>
          </cell>
          <cell r="I28">
            <v>0.62351511846666663</v>
          </cell>
          <cell r="J28">
            <v>2.548232511531465E-2</v>
          </cell>
          <cell r="K28">
            <v>17.091825824127188</v>
          </cell>
          <cell r="L28">
            <v>7.1786392558756749</v>
          </cell>
          <cell r="M28">
            <v>0.69615456952847887</v>
          </cell>
          <cell r="N28">
            <v>2.5715030250733539</v>
          </cell>
        </row>
        <row r="29">
          <cell r="C29" t="str">
            <v>Oridorsalis umbonatus 94MC-G</v>
          </cell>
          <cell r="D29">
            <v>7</v>
          </cell>
          <cell r="E29">
            <v>1.4371428571428571</v>
          </cell>
          <cell r="F29">
            <v>0.29618205469577308</v>
          </cell>
          <cell r="G29">
            <v>0.12285714285714286</v>
          </cell>
          <cell r="H29">
            <v>5.5592051504474917E-2</v>
          </cell>
          <cell r="I29">
            <v>0.63465869065714287</v>
          </cell>
          <cell r="J29">
            <v>1.3911872763177954E-2</v>
          </cell>
          <cell r="K29">
            <v>13.756316945333376</v>
          </cell>
          <cell r="L29">
            <v>3.6525729931093567</v>
          </cell>
          <cell r="M29">
            <v>9.0147932817639484E-2</v>
          </cell>
          <cell r="N29">
            <v>2.1976001897403563</v>
          </cell>
        </row>
        <row r="30">
          <cell r="C30" t="str">
            <v>Uvigerina mediteranea 94MC-G</v>
          </cell>
          <cell r="D30">
            <v>1</v>
          </cell>
          <cell r="E30">
            <v>0.43</v>
          </cell>
          <cell r="F30" t="e">
            <v>#REF!</v>
          </cell>
          <cell r="G30">
            <v>0.56999999999999995</v>
          </cell>
          <cell r="H30" t="e">
            <v>#REF!</v>
          </cell>
          <cell r="I30">
            <v>0.60257161300000006</v>
          </cell>
          <cell r="J30" t="e">
            <v>#REF!</v>
          </cell>
          <cell r="K30">
            <v>22.695173142532269</v>
          </cell>
          <cell r="L30" t="e">
            <v>#DIV/0!</v>
          </cell>
          <cell r="M30">
            <v>2.5005264042443969</v>
          </cell>
          <cell r="N30" t="e">
            <v>#DIV/0!</v>
          </cell>
        </row>
        <row r="31">
          <cell r="C31" t="str">
            <v>Melonis barleannum GS06-144-19</v>
          </cell>
          <cell r="D31">
            <v>20</v>
          </cell>
          <cell r="E31">
            <v>-2.3444999999999996</v>
          </cell>
          <cell r="F31">
            <v>0.2362753745771636</v>
          </cell>
          <cell r="G31">
            <v>3.9260000000000006</v>
          </cell>
          <cell r="H31">
            <v>0.13156547299428725</v>
          </cell>
          <cell r="I31">
            <v>0.69447406494999997</v>
          </cell>
          <cell r="J31">
            <v>7.9400690953123233E-3</v>
          </cell>
          <cell r="K31">
            <v>-1.5976144979126132</v>
          </cell>
          <cell r="L31">
            <v>1.8274047639848072</v>
          </cell>
          <cell r="M31">
            <v>0.33779136683870092</v>
          </cell>
          <cell r="N31">
            <v>2.047076718767316</v>
          </cell>
        </row>
        <row r="32">
          <cell r="C32" t="str">
            <v>Pyrgo spp GS07-150-17-2</v>
          </cell>
          <cell r="D32">
            <v>21</v>
          </cell>
          <cell r="E32">
            <v>0.99190476190476184</v>
          </cell>
          <cell r="F32">
            <v>0.13013911969961475</v>
          </cell>
          <cell r="G32">
            <v>3.0576190476190481</v>
          </cell>
          <cell r="H32">
            <v>0.36322038436608234</v>
          </cell>
          <cell r="I32">
            <v>0.67519706797142853</v>
          </cell>
          <cell r="J32">
            <v>5.2735006909948876E-3</v>
          </cell>
          <cell r="K32">
            <v>2.746107821988292</v>
          </cell>
          <cell r="L32">
            <v>1.3123699302795255</v>
          </cell>
          <cell r="M32">
            <v>0.54556678035562745</v>
          </cell>
          <cell r="N32">
            <v>1.519604195500766</v>
          </cell>
        </row>
        <row r="33">
          <cell r="C33" t="str">
            <v>Cibicidoides pachyderma GS07-150-22-1</v>
          </cell>
          <cell r="D33">
            <v>13</v>
          </cell>
          <cell r="E33">
            <v>1.0299999999999998</v>
          </cell>
          <cell r="F33">
            <v>5.477225575051662E-2</v>
          </cell>
          <cell r="G33">
            <v>2.19</v>
          </cell>
          <cell r="H33">
            <v>6.7577116442377669E-2</v>
          </cell>
          <cell r="I33">
            <v>0.69509782006153853</v>
          </cell>
          <cell r="J33">
            <v>1.23501135262308E-2</v>
          </cell>
          <cell r="K33">
            <v>-1.6507163685708144</v>
          </cell>
          <cell r="L33">
            <v>2.8712130806646821</v>
          </cell>
          <cell r="M33">
            <v>-1.4357558914547677</v>
          </cell>
          <cell r="N33">
            <v>2.5545885691590651</v>
          </cell>
        </row>
        <row r="34">
          <cell r="C34" t="str">
            <v>Planulina ariminensis GS07-150-22-1</v>
          </cell>
          <cell r="D34">
            <v>3</v>
          </cell>
          <cell r="E34">
            <v>1.5599999999999998</v>
          </cell>
          <cell r="F34">
            <v>4.0000000000000036E-2</v>
          </cell>
          <cell r="G34">
            <v>1.9633333333333336</v>
          </cell>
          <cell r="H34">
            <v>0.19502136635080106</v>
          </cell>
          <cell r="I34">
            <v>0.64640348446666662</v>
          </cell>
          <cell r="J34">
            <v>7.4671059927193919E-3</v>
          </cell>
          <cell r="K34">
            <v>10.051163592267224</v>
          </cell>
          <cell r="L34">
            <v>2.0190578074686796</v>
          </cell>
          <cell r="M34">
            <v>1.1623901547818605</v>
          </cell>
          <cell r="N34">
            <v>0.67482951189139251</v>
          </cell>
        </row>
        <row r="35">
          <cell r="C35" t="str">
            <v>Pyrgo spp GS07-150-22-1</v>
          </cell>
          <cell r="D35">
            <v>42</v>
          </cell>
          <cell r="E35">
            <v>0.81428571428571439</v>
          </cell>
          <cell r="F35">
            <v>0.37683627069709186</v>
          </cell>
          <cell r="G35">
            <v>2.3473809523809526</v>
          </cell>
          <cell r="H35">
            <v>0.69830477490328691</v>
          </cell>
          <cell r="I35">
            <v>0.65994111435000002</v>
          </cell>
          <cell r="J35">
            <v>7.845152138999242E-3</v>
          </cell>
          <cell r="K35">
            <v>5.4491850490153126</v>
          </cell>
          <cell r="L35">
            <v>1.1689929040136242</v>
          </cell>
          <cell r="M35">
            <v>1.8266098693300787E-3</v>
          </cell>
          <cell r="N35">
            <v>1.113944536540614</v>
          </cell>
        </row>
        <row r="36">
          <cell r="C36" t="str">
            <v>Uvigerina mediteranea MP43-BC</v>
          </cell>
          <cell r="D36">
            <v>12</v>
          </cell>
          <cell r="E36">
            <v>0.46166666666666673</v>
          </cell>
          <cell r="F36">
            <v>0.31440660799594378</v>
          </cell>
          <cell r="G36">
            <v>2.1225000000000001</v>
          </cell>
          <cell r="H36">
            <v>6.8373971655886726E-2</v>
          </cell>
          <cell r="I36">
            <v>0.63431852693333324</v>
          </cell>
          <cell r="J36">
            <v>7.4048281827959013E-3</v>
          </cell>
          <cell r="K36">
            <v>13.600727211107175</v>
          </cell>
          <cell r="L36">
            <v>2.0861974749767893</v>
          </cell>
          <cell r="M36">
            <v>2.0819017494813181</v>
          </cell>
          <cell r="N36">
            <v>1.5563816498206764</v>
          </cell>
        </row>
        <row r="37">
          <cell r="C37" t="str">
            <v>Cibicidoides mundulus MP46-MC</v>
          </cell>
          <cell r="D37">
            <v>11</v>
          </cell>
          <cell r="E37">
            <v>1.5399999999999998</v>
          </cell>
          <cell r="F37">
            <v>0.12165525060596441</v>
          </cell>
          <cell r="G37">
            <v>1.6309090909090906</v>
          </cell>
          <cell r="H37">
            <v>5.3750264269963405E-2</v>
          </cell>
          <cell r="I37">
            <v>0.66052380758181795</v>
          </cell>
          <cell r="J37">
            <v>9.6675925368878094E-3</v>
          </cell>
          <cell r="K37">
            <v>6.6355601459157265</v>
          </cell>
          <cell r="L37">
            <v>2.4240716660129396</v>
          </cell>
          <cell r="M37">
            <v>1.1283975392240625E-2</v>
          </cell>
          <cell r="N37">
            <v>1.8984565964057751</v>
          </cell>
        </row>
        <row r="38">
          <cell r="C38" t="str">
            <v>Hoeglundina elegans MP46-MC</v>
          </cell>
          <cell r="D38">
            <v>1</v>
          </cell>
          <cell r="E38">
            <v>2.04</v>
          </cell>
          <cell r="F38" t="e">
            <v>#REF!</v>
          </cell>
          <cell r="G38">
            <v>2.38</v>
          </cell>
          <cell r="H38" t="e">
            <v>#REF!</v>
          </cell>
          <cell r="I38">
            <v>0.6358136513999999</v>
          </cell>
          <cell r="J38" t="e">
            <v>#REF!</v>
          </cell>
          <cell r="K38">
            <v>12.83088004668582</v>
          </cell>
          <cell r="L38" t="e">
            <v>#DIV/0!</v>
          </cell>
          <cell r="M38">
            <v>2.205034395346388</v>
          </cell>
          <cell r="N38" t="e">
            <v>#DIV/0!</v>
          </cell>
        </row>
        <row r="39">
          <cell r="C39" t="str">
            <v>Cibicidoides pachyderma MP46-MC</v>
          </cell>
          <cell r="D39">
            <v>6</v>
          </cell>
          <cell r="E39">
            <v>1.1733333333333336</v>
          </cell>
          <cell r="F39">
            <v>0.1584508335941047</v>
          </cell>
          <cell r="G39">
            <v>1.6749999999999998</v>
          </cell>
          <cell r="H39">
            <v>3.7282703764614455E-2</v>
          </cell>
          <cell r="I39">
            <v>0.66804914109999991</v>
          </cell>
          <cell r="J39">
            <v>9.8488540391857768E-3</v>
          </cell>
          <cell r="K39">
            <v>4.5689778294625398</v>
          </cell>
          <cell r="L39">
            <v>2.4266321274172307</v>
          </cell>
          <cell r="M39">
            <v>-0.40088247151093509</v>
          </cell>
          <cell r="N39">
            <v>1.3865937843536762</v>
          </cell>
        </row>
        <row r="40">
          <cell r="C40" t="str">
            <v>Uvigerina mediteranea MP46-MC</v>
          </cell>
          <cell r="D40">
            <v>24</v>
          </cell>
          <cell r="E40">
            <v>0.34708333333333335</v>
          </cell>
          <cell r="F40">
            <v>0.33972468606040468</v>
          </cell>
          <cell r="G40">
            <v>2.101666666666667</v>
          </cell>
          <cell r="H40">
            <v>8.9085531283469244E-2</v>
          </cell>
          <cell r="I40">
            <v>0.63465664502499985</v>
          </cell>
          <cell r="J40">
            <v>4.0401391668462086E-3</v>
          </cell>
          <cell r="K40">
            <v>13.418865119258038</v>
          </cell>
          <cell r="L40">
            <v>1.131306436394335</v>
          </cell>
          <cell r="M40">
            <v>2.03463218301872</v>
          </cell>
          <cell r="N40">
            <v>1.2506689610592898</v>
          </cell>
        </row>
        <row r="41">
          <cell r="C41" t="str">
            <v>Melonis spp MP46-MC</v>
          </cell>
          <cell r="D41">
            <v>6</v>
          </cell>
          <cell r="E41">
            <v>0.6150000000000001</v>
          </cell>
          <cell r="F41">
            <v>0.60675365676689552</v>
          </cell>
          <cell r="G41">
            <v>1.7516666666666667</v>
          </cell>
          <cell r="H41">
            <v>0.5365973040061478</v>
          </cell>
          <cell r="I41">
            <v>0.63483716379999999</v>
          </cell>
          <cell r="J41">
            <v>1.2157394874383233E-2</v>
          </cell>
          <cell r="K41">
            <v>13.515053611522404</v>
          </cell>
          <cell r="L41">
            <v>3.323044429985361</v>
          </cell>
          <cell r="M41">
            <v>1.6862667885096887</v>
          </cell>
          <cell r="N41">
            <v>1.9825555710265941</v>
          </cell>
        </row>
        <row r="42">
          <cell r="C42" t="str">
            <v>Cibicidoides pachyderma SO213-54-4</v>
          </cell>
          <cell r="D42">
            <v>6</v>
          </cell>
          <cell r="E42">
            <v>0.38000000000000006</v>
          </cell>
          <cell r="F42">
            <v>9.5707888912043029E-2</v>
          </cell>
          <cell r="G42">
            <v>2.93</v>
          </cell>
          <cell r="H42">
            <v>5.8991524815010486E-2</v>
          </cell>
          <cell r="I42">
            <v>0.66511837839999988</v>
          </cell>
          <cell r="J42">
            <v>1.1244399040787325E-2</v>
          </cell>
          <cell r="K42">
            <v>5.3475821196476829</v>
          </cell>
          <cell r="L42">
            <v>2.9013298865521926</v>
          </cell>
          <cell r="M42">
            <v>1.0239047351501729</v>
          </cell>
          <cell r="N42">
            <v>1.6778066378862848</v>
          </cell>
        </row>
        <row r="43">
          <cell r="C43" t="str">
            <v>Cibicides lobatus SO213-71-2</v>
          </cell>
          <cell r="D43">
            <v>3</v>
          </cell>
          <cell r="E43">
            <v>1.3133333333333332</v>
          </cell>
          <cell r="F43">
            <v>2.5166114784235857E-2</v>
          </cell>
          <cell r="G43">
            <v>1.9366666666666668</v>
          </cell>
          <cell r="H43">
            <v>0.20816659994661321</v>
          </cell>
          <cell r="I43">
            <v>0.65210605786666664</v>
          </cell>
          <cell r="J43">
            <v>5.3484628698685895E-3</v>
          </cell>
          <cell r="K43">
            <v>8.5248251451876254</v>
          </cell>
          <cell r="L43">
            <v>1.4227393416463578</v>
          </cell>
          <cell r="M43">
            <v>0.79354560180596911</v>
          </cell>
          <cell r="N43">
            <v>0.4863733119233834</v>
          </cell>
        </row>
        <row r="44">
          <cell r="C44" t="str">
            <v>Uvigerina mediteranea SO213-71-2</v>
          </cell>
          <cell r="D44">
            <v>29</v>
          </cell>
          <cell r="E44">
            <v>0.42655172413793108</v>
          </cell>
          <cell r="F44">
            <v>0.10886675545523421</v>
          </cell>
          <cell r="G44">
            <v>4.511379310344827</v>
          </cell>
          <cell r="H44">
            <v>0.26047654319851959</v>
          </cell>
          <cell r="I44">
            <v>0.66633592465517233</v>
          </cell>
          <cell r="J44">
            <v>5.6490902618850335E-3</v>
          </cell>
          <cell r="K44">
            <v>5.0475972943231602</v>
          </cell>
          <cell r="L44">
            <v>1.4381358047079418</v>
          </cell>
          <cell r="M44">
            <v>2.5192056721235327</v>
          </cell>
          <cell r="N44">
            <v>1.858215034202982</v>
          </cell>
        </row>
      </sheetData>
      <sheetData sheetId="5">
        <row r="1">
          <cell r="C1" t="str">
            <v>Sample name</v>
          </cell>
          <cell r="D1" t="str">
            <v>Replicates</v>
          </cell>
          <cell r="E1" t="str">
            <v>δ13C VPDB (Final)</v>
          </cell>
          <cell r="F1" t="str">
            <v>δ13C VPDB (Final) SD</v>
          </cell>
          <cell r="G1" t="str">
            <v xml:space="preserve">δ18O VPDB (Final) </v>
          </cell>
          <cell r="H1" t="str">
            <v>δ18O VPDB (Final) SD</v>
          </cell>
          <cell r="I1" t="str">
            <v>Δ47 CDES (Final) Bernasconi 2021 reference frame</v>
          </cell>
          <cell r="J1" t="str">
            <v>Δ47 CDES (Final) SE</v>
          </cell>
          <cell r="K1" t="str">
            <v>D47 WG (PBL)</v>
          </cell>
          <cell r="L1" t="str">
            <v>alpha</v>
          </cell>
          <cell r="N1" t="str">
            <v>water δ18O VSMOW</v>
          </cell>
          <cell r="O1" t="str">
            <v>water δ18O VSMOW standard deviation</v>
          </cell>
        </row>
        <row r="2">
          <cell r="C2" t="str">
            <v>Globigerina bulloides CD107 A ML 5A</v>
          </cell>
          <cell r="D2">
            <v>30</v>
          </cell>
          <cell r="E2">
            <v>-0.40899999999999992</v>
          </cell>
          <cell r="F2">
            <v>0.12301808109323664</v>
          </cell>
          <cell r="G2">
            <v>1.3836666666666664</v>
          </cell>
          <cell r="H2">
            <v>0.19846798288360215</v>
          </cell>
          <cell r="I2">
            <v>0.6347895451833333</v>
          </cell>
          <cell r="J2">
            <v>5.6669003886705869E-3</v>
          </cell>
          <cell r="K2">
            <v>-0.16340000000000005</v>
          </cell>
          <cell r="L2">
            <v>13.679537938561092</v>
          </cell>
          <cell r="M2">
            <v>1.5531081600937269</v>
          </cell>
          <cell r="N2">
            <v>1.3433813828723185</v>
          </cell>
          <cell r="O2">
            <v>1.9116652735178019</v>
          </cell>
        </row>
        <row r="3">
          <cell r="C3" t="str">
            <v>Globorotalia hirsuta  CD107 A ML 5A</v>
          </cell>
          <cell r="D3">
            <v>19</v>
          </cell>
          <cell r="E3">
            <v>1.1747368421052629</v>
          </cell>
          <cell r="F3">
            <v>8.3889372989579533E-2</v>
          </cell>
          <cell r="G3">
            <v>2.0747368421052634</v>
          </cell>
          <cell r="H3">
            <v>8.9465599909973562E-2</v>
          </cell>
          <cell r="I3">
            <v>0.64182850746842113</v>
          </cell>
          <cell r="J3">
            <v>5.8694772293051067E-3</v>
          </cell>
          <cell r="L3">
            <v>11.499535910452337</v>
          </cell>
          <cell r="M3">
            <v>1.5417018828413518</v>
          </cell>
          <cell r="N3">
            <v>1.57127345218226</v>
          </cell>
          <cell r="O3">
            <v>1.5315473137184776</v>
          </cell>
        </row>
        <row r="4">
          <cell r="C4" t="str">
            <v>Globorotalia truncatulinoides CD107 A ML 5A</v>
          </cell>
          <cell r="D4">
            <v>16</v>
          </cell>
          <cell r="E4">
            <v>1.1831249999999998</v>
          </cell>
          <cell r="F4">
            <v>9.3788325499499156E-2</v>
          </cell>
          <cell r="G4">
            <v>1.5781250000000002</v>
          </cell>
          <cell r="H4">
            <v>6.8236720319780897E-2</v>
          </cell>
          <cell r="I4">
            <v>0.63319123403124999</v>
          </cell>
          <cell r="J4">
            <v>8.1950174094484688E-3</v>
          </cell>
          <cell r="L4">
            <v>14.082862179869849</v>
          </cell>
          <cell r="M4">
            <v>2.3307969705965697</v>
          </cell>
          <cell r="N4">
            <v>1.6190756206679922</v>
          </cell>
          <cell r="O4">
            <v>2.0154040304696927</v>
          </cell>
        </row>
        <row r="5">
          <cell r="C5" t="str">
            <v>Orbulina universa CD107 A ML 5A</v>
          </cell>
          <cell r="D5">
            <v>16</v>
          </cell>
          <cell r="E5">
            <v>2.0343749999999994</v>
          </cell>
          <cell r="F5">
            <v>7.5451419248856191E-2</v>
          </cell>
          <cell r="G5">
            <v>1.0531249999999999</v>
          </cell>
          <cell r="H5">
            <v>9.741449241942049E-2</v>
          </cell>
          <cell r="I5">
            <v>0.62532480070000007</v>
          </cell>
          <cell r="J5">
            <v>4.7631887405095719E-3</v>
          </cell>
          <cell r="L5">
            <v>16.018187551583395</v>
          </cell>
          <cell r="M5">
            <v>1.3618224884526318</v>
          </cell>
          <cell r="N5">
            <v>1.5540565976343572</v>
          </cell>
          <cell r="O5">
            <v>1.1966821531993181</v>
          </cell>
        </row>
        <row r="6">
          <cell r="C6" t="str">
            <v>Neogloboquadrina dutertrei CD145 A150</v>
          </cell>
          <cell r="D6">
            <v>20</v>
          </cell>
          <cell r="E6">
            <v>1.4185000000000001</v>
          </cell>
          <cell r="F6">
            <v>0.17150341411363113</v>
          </cell>
          <cell r="G6">
            <v>-1.1219999999999997</v>
          </cell>
          <cell r="H6">
            <v>8.4017542027966102E-2</v>
          </cell>
          <cell r="I6">
            <v>0.60163334043500005</v>
          </cell>
          <cell r="J6">
            <v>7.5904714251565373E-3</v>
          </cell>
          <cell r="L6">
            <v>23.532486286884509</v>
          </cell>
          <cell r="M6">
            <v>2.2621123436246946</v>
          </cell>
          <cell r="N6">
            <v>0.91083850238460395</v>
          </cell>
          <cell r="O6">
            <v>2.1009316807251497</v>
          </cell>
        </row>
        <row r="7">
          <cell r="C7" t="str">
            <v>Globigerina bulloides CD94 17B</v>
          </cell>
          <cell r="D7">
            <v>16</v>
          </cell>
          <cell r="E7">
            <v>-0.43750000000000006</v>
          </cell>
          <cell r="F7">
            <v>0.10816653826391927</v>
          </cell>
          <cell r="G7">
            <v>0.71874999999999989</v>
          </cell>
          <cell r="H7">
            <v>6.3021160467470513E-2</v>
          </cell>
          <cell r="I7">
            <v>0.62824055895624986</v>
          </cell>
          <cell r="J7">
            <v>5.0555303434195705E-3</v>
          </cell>
          <cell r="L7">
            <v>15.34506800308991</v>
          </cell>
          <cell r="M7">
            <v>1.4129388628387709</v>
          </cell>
          <cell r="N7">
            <v>1.0719368960284257</v>
          </cell>
          <cell r="O7">
            <v>1.2197753918920655</v>
          </cell>
        </row>
        <row r="8">
          <cell r="C8" t="str">
            <v>Globoconella inflata CD94 17B</v>
          </cell>
          <cell r="D8">
            <v>16</v>
          </cell>
          <cell r="E8">
            <v>0.96000000000000008</v>
          </cell>
          <cell r="F8">
            <v>4.88535225614967E-2</v>
          </cell>
          <cell r="G8">
            <v>1.3462500000000002</v>
          </cell>
          <cell r="H8">
            <v>0.10837435120913068</v>
          </cell>
          <cell r="I8">
            <v>0.63108703523749998</v>
          </cell>
          <cell r="J8">
            <v>7.9273349359560673E-3</v>
          </cell>
          <cell r="L8">
            <v>14.659366212502697</v>
          </cell>
          <cell r="M8">
            <v>2.215584528756763</v>
          </cell>
          <cell r="N8">
            <v>1.518290375083879</v>
          </cell>
          <cell r="O8">
            <v>1.9175192597922306</v>
          </cell>
        </row>
        <row r="9">
          <cell r="C9" t="str">
            <v>Globorotalia truncatulinoides CD94 17B</v>
          </cell>
          <cell r="D9">
            <v>16</v>
          </cell>
          <cell r="E9">
            <v>1.0518749999999999</v>
          </cell>
          <cell r="F9">
            <v>0.14670690735840267</v>
          </cell>
          <cell r="G9">
            <v>1.4837499999999999</v>
          </cell>
          <cell r="H9">
            <v>0.11271645842555555</v>
          </cell>
          <cell r="I9">
            <v>0.63404769530625005</v>
          </cell>
          <cell r="J9">
            <v>7.0048248958660096E-3</v>
          </cell>
          <cell r="L9">
            <v>13.734691774759348</v>
          </cell>
          <cell r="M9">
            <v>1.9578395398940107</v>
          </cell>
          <cell r="N9">
            <v>1.4653015846563093</v>
          </cell>
          <cell r="O9">
            <v>1.703950724156327</v>
          </cell>
        </row>
        <row r="10">
          <cell r="C10" t="str">
            <v>Orbulina universa CD94 17B</v>
          </cell>
          <cell r="D10">
            <v>16</v>
          </cell>
          <cell r="E10">
            <v>2.0762499999999999</v>
          </cell>
          <cell r="F10">
            <v>0.17522842235208305</v>
          </cell>
          <cell r="G10">
            <v>1.1781250000000001</v>
          </cell>
          <cell r="H10">
            <v>0.12089768401421094</v>
          </cell>
          <cell r="I10">
            <v>0.62685749086874987</v>
          </cell>
          <cell r="J10">
            <v>7.3525918345493796E-3</v>
          </cell>
          <cell r="L10">
            <v>15.760192881095648</v>
          </cell>
          <cell r="M10">
            <v>2.0832961509590002</v>
          </cell>
          <cell r="N10">
            <v>1.5960823928828205</v>
          </cell>
          <cell r="O10">
            <v>1.8022719203315414</v>
          </cell>
        </row>
        <row r="11">
          <cell r="C11" t="str">
            <v>Globigerina bulloides GS06-144-19MC</v>
          </cell>
          <cell r="D11">
            <v>18</v>
          </cell>
          <cell r="E11">
            <v>-0.41055555555555556</v>
          </cell>
          <cell r="F11">
            <v>0.1093549117873822</v>
          </cell>
          <cell r="G11">
            <v>1.6105555555555555</v>
          </cell>
          <cell r="H11">
            <v>9.7827713036278727E-2</v>
          </cell>
          <cell r="I11">
            <v>0.63425336291666667</v>
          </cell>
          <cell r="J11">
            <v>5.5120425494281601E-3</v>
          </cell>
          <cell r="L11">
            <v>13.663663953457618</v>
          </cell>
          <cell r="M11">
            <v>1.5307433939321511</v>
          </cell>
          <cell r="N11">
            <v>1.5894833303099618</v>
          </cell>
          <cell r="O11">
            <v>1.4228731526232317</v>
          </cell>
        </row>
        <row r="12">
          <cell r="C12" t="str">
            <v>Globoconella inflata GS06-144-19MC</v>
          </cell>
          <cell r="D12">
            <v>18</v>
          </cell>
          <cell r="E12">
            <v>0.91833333333333345</v>
          </cell>
          <cell r="F12">
            <v>5.0088157576534655E-2</v>
          </cell>
          <cell r="G12">
            <v>1.953888888888889</v>
          </cell>
          <cell r="H12">
            <v>5.1236348412946164E-2</v>
          </cell>
          <cell r="I12">
            <v>0.63955659389999997</v>
          </cell>
          <cell r="J12">
            <v>6.143962213795452E-3</v>
          </cell>
          <cell r="L12">
            <v>12.163800836792628</v>
          </cell>
          <cell r="M12">
            <v>1.6925234105564217</v>
          </cell>
          <cell r="N12">
            <v>1.5948041265017865</v>
          </cell>
          <cell r="O12">
            <v>1.5890812644825039</v>
          </cell>
        </row>
        <row r="13">
          <cell r="C13" t="str">
            <v>Neogloboquadrina pachyderma GS15-198-38MC</v>
          </cell>
          <cell r="D13">
            <v>23</v>
          </cell>
          <cell r="E13">
            <v>0.54565217391304355</v>
          </cell>
          <cell r="F13">
            <v>5.4923590473619201E-2</v>
          </cell>
          <cell r="G13">
            <v>3.6065217391304345</v>
          </cell>
          <cell r="H13">
            <v>6.012174736257142E-2</v>
          </cell>
          <cell r="I13">
            <v>0.67040732273478254</v>
          </cell>
          <cell r="J13">
            <v>7.9543042584524857E-3</v>
          </cell>
          <cell r="L13">
            <v>4.227403215174772</v>
          </cell>
          <cell r="M13">
            <v>1.9781921170166217</v>
          </cell>
          <cell r="N13">
            <v>1.4001406808229842</v>
          </cell>
          <cell r="O13">
            <v>2.2816780995662747</v>
          </cell>
        </row>
        <row r="14">
          <cell r="C14" t="str">
            <v>Neogloboquadrina pachyderma GS15-198-62MC</v>
          </cell>
          <cell r="D14">
            <v>28</v>
          </cell>
          <cell r="E14">
            <v>0.77285714285714302</v>
          </cell>
          <cell r="F14">
            <v>3.4945157334944445E-2</v>
          </cell>
          <cell r="G14">
            <v>3.659642857142857</v>
          </cell>
          <cell r="H14">
            <v>5.1170169468023517E-2</v>
          </cell>
          <cell r="I14">
            <v>0.6739257306035713</v>
          </cell>
          <cell r="J14">
            <v>5.2580143441257826E-3</v>
          </cell>
          <cell r="L14">
            <v>3.1071229852838678</v>
          </cell>
          <cell r="M14">
            <v>1.3047189726188373</v>
          </cell>
          <cell r="N14">
            <v>1.2219690573016351</v>
          </cell>
          <cell r="O14">
            <v>1.6330642278467242</v>
          </cell>
        </row>
        <row r="15">
          <cell r="C15" t="str">
            <v>Neogloboquadrina pachyderma GS15-198-63MC</v>
          </cell>
          <cell r="D15">
            <v>21</v>
          </cell>
          <cell r="E15">
            <v>0.39142857142857135</v>
          </cell>
          <cell r="F15">
            <v>6.2312576121174496E-2</v>
          </cell>
          <cell r="G15">
            <v>2.785714285714286</v>
          </cell>
          <cell r="H15">
            <v>6.9539300296409937E-2</v>
          </cell>
          <cell r="I15">
            <v>0.66865792171904759</v>
          </cell>
          <cell r="J15">
            <v>5.7934089971823774E-3</v>
          </cell>
          <cell r="L15">
            <v>4.4696667886010539</v>
          </cell>
          <cell r="M15">
            <v>1.4427193875568582</v>
          </cell>
          <cell r="N15">
            <v>0.67443432679114523</v>
          </cell>
          <cell r="O15">
            <v>1.5575178253217346</v>
          </cell>
        </row>
        <row r="16">
          <cell r="C16" t="str">
            <v>Globigerina bulloides KL88</v>
          </cell>
          <cell r="D16">
            <v>17</v>
          </cell>
          <cell r="E16">
            <v>-1.1829411764705882</v>
          </cell>
          <cell r="F16">
            <v>0.17634358174747697</v>
          </cell>
          <cell r="G16">
            <v>1.4129411764705881</v>
          </cell>
          <cell r="H16">
            <v>0.13967662232288341</v>
          </cell>
          <cell r="I16">
            <v>0.62896461954705873</v>
          </cell>
          <cell r="J16">
            <v>5.8650693445392883E-3</v>
          </cell>
          <cell r="L16">
            <v>15.214515490755346</v>
          </cell>
          <cell r="M16">
            <v>1.6646927572286339</v>
          </cell>
          <cell r="N16">
            <v>1.7277497989787007</v>
          </cell>
          <cell r="O16">
            <v>1.4835991902781165</v>
          </cell>
        </row>
        <row r="17">
          <cell r="C17" t="str">
            <v>Globoconella inflata KL88</v>
          </cell>
          <cell r="D17">
            <v>17</v>
          </cell>
          <cell r="E17">
            <v>0.80411764705882338</v>
          </cell>
          <cell r="F17">
            <v>0.13105622951282306</v>
          </cell>
          <cell r="G17">
            <v>1.743529411764706</v>
          </cell>
          <cell r="H17">
            <v>0.14229991112394394</v>
          </cell>
          <cell r="I17">
            <v>0.64257670150000001</v>
          </cell>
          <cell r="J17">
            <v>6.4172820737462347E-3</v>
          </cell>
          <cell r="L17">
            <v>11.366652246181465</v>
          </cell>
          <cell r="M17">
            <v>1.7143259925205565</v>
          </cell>
          <cell r="N17">
            <v>1.2076984489526561</v>
          </cell>
          <cell r="O17">
            <v>1.6165175462173631</v>
          </cell>
        </row>
        <row r="18">
          <cell r="C18" t="str">
            <v>Globigerinoides ruber (white s.l.) KL88</v>
          </cell>
          <cell r="D18">
            <v>19</v>
          </cell>
          <cell r="E18">
            <v>1.0531578947368423</v>
          </cell>
          <cell r="F18">
            <v>0.11416618645051982</v>
          </cell>
          <cell r="G18">
            <v>0.61473684210526325</v>
          </cell>
          <cell r="H18">
            <v>8.6690280183896157E-2</v>
          </cell>
          <cell r="I18">
            <v>0.6343769306999999</v>
          </cell>
          <cell r="J18">
            <v>7.2874542293517803E-3</v>
          </cell>
          <cell r="L18">
            <v>13.778273319507793</v>
          </cell>
          <cell r="M18">
            <v>2.0148444096117211</v>
          </cell>
          <cell r="N18">
            <v>0.59412644075852261</v>
          </cell>
          <cell r="O18">
            <v>1.95361538020729</v>
          </cell>
        </row>
        <row r="19">
          <cell r="C19" t="str">
            <v>Globorotalia truncatulinoides KL88</v>
          </cell>
          <cell r="D19">
            <v>17</v>
          </cell>
          <cell r="E19">
            <v>0.92764705882352938</v>
          </cell>
          <cell r="F19">
            <v>0.14355005275881558</v>
          </cell>
          <cell r="G19">
            <v>1.6435294117647061</v>
          </cell>
          <cell r="H19">
            <v>0.15771577189958638</v>
          </cell>
          <cell r="I19">
            <v>0.64518676765882343</v>
          </cell>
          <cell r="J19">
            <v>7.281382731135478E-3</v>
          </cell>
          <cell r="L19">
            <v>10.739439711948856</v>
          </cell>
          <cell r="M19">
            <v>1.9806654578709486</v>
          </cell>
          <cell r="N19">
            <v>0.95583971634871168</v>
          </cell>
          <cell r="O19">
            <v>1.7470194836656412</v>
          </cell>
        </row>
        <row r="20">
          <cell r="C20" t="str">
            <v>Trilobatus trilobus OJP2016 MW0691 1.5BC11</v>
          </cell>
          <cell r="D20">
            <v>16</v>
          </cell>
          <cell r="E20">
            <v>2.2218750000000003</v>
          </cell>
          <cell r="F20">
            <v>0.10578082687015321</v>
          </cell>
          <cell r="G20">
            <v>-2.0543749999999998</v>
          </cell>
          <cell r="H20">
            <v>8.9589340883835106E-2</v>
          </cell>
          <cell r="I20">
            <v>0.59209050893124993</v>
          </cell>
          <cell r="J20">
            <v>4.9616132942955334E-3</v>
          </cell>
          <cell r="L20">
            <v>26.201119319860211</v>
          </cell>
          <cell r="M20">
            <v>1.5986564876468461</v>
          </cell>
          <cell r="N20">
            <v>0.5602866072724737</v>
          </cell>
          <cell r="O20">
            <v>1.273085241883668</v>
          </cell>
        </row>
        <row r="21">
          <cell r="C21" t="str">
            <v>Globigerinoides conglobatus SO164-25-3</v>
          </cell>
          <cell r="D21">
            <v>16</v>
          </cell>
          <cell r="E21">
            <v>2.3018750000000003</v>
          </cell>
          <cell r="F21">
            <v>0.22385169942024857</v>
          </cell>
          <cell r="G21">
            <v>-1.2974999999999999</v>
          </cell>
          <cell r="H21">
            <v>0.13552367566837525</v>
          </cell>
          <cell r="I21">
            <v>0.59310828211875</v>
          </cell>
          <cell r="J21">
            <v>7.5113905650091919E-3</v>
          </cell>
          <cell r="L21">
            <v>26.053368887721181</v>
          </cell>
          <cell r="M21">
            <v>2.3259286172213192</v>
          </cell>
          <cell r="N21">
            <v>1.2603834241568777</v>
          </cell>
          <cell r="O21">
            <v>1.895416604154615</v>
          </cell>
        </row>
        <row r="22">
          <cell r="C22" t="str">
            <v>Globigerinoides ruber (pink) SO164-25-3</v>
          </cell>
          <cell r="D22">
            <v>20</v>
          </cell>
          <cell r="E22">
            <v>1.4504999999999997</v>
          </cell>
          <cell r="F22">
            <v>9.7196220416011517E-2</v>
          </cell>
          <cell r="G22">
            <v>-2.1825000000000001</v>
          </cell>
          <cell r="H22">
            <v>8.884492699435112E-2</v>
          </cell>
          <cell r="I22">
            <v>0.60115513875999993</v>
          </cell>
          <cell r="J22">
            <v>7.3771992950537124E-3</v>
          </cell>
          <cell r="L22">
            <v>23.692497795410446</v>
          </cell>
          <cell r="M22">
            <v>2.0785036966060417</v>
          </cell>
          <cell r="N22">
            <v>-0.11051753936694127</v>
          </cell>
          <cell r="O22">
            <v>2.0514208531787692</v>
          </cell>
        </row>
        <row r="23">
          <cell r="C23" t="str">
            <v>Globigerinoides ruber (white s.l.) SO164-25-3</v>
          </cell>
          <cell r="D23">
            <v>18</v>
          </cell>
          <cell r="E23">
            <v>0.67444444444444451</v>
          </cell>
          <cell r="F23">
            <v>0.19632572640811305</v>
          </cell>
          <cell r="G23">
            <v>-2.2077777777777778</v>
          </cell>
          <cell r="H23">
            <v>0.12525529485370623</v>
          </cell>
          <cell r="I23">
            <v>0.60563890738333337</v>
          </cell>
          <cell r="J23">
            <v>5.4729425851618024E-3</v>
          </cell>
          <cell r="L23">
            <v>22.151164970137096</v>
          </cell>
          <cell r="M23">
            <v>1.6584369781599078</v>
          </cell>
          <cell r="N23">
            <v>-0.4266708259178813</v>
          </cell>
          <cell r="O23">
            <v>1.4254519834197117</v>
          </cell>
        </row>
        <row r="24">
          <cell r="C24" t="str">
            <v>Globogerinoides ruber (white s.s.) SO164-25-3</v>
          </cell>
          <cell r="D24">
            <v>20</v>
          </cell>
          <cell r="E24">
            <v>1.1875000000000002</v>
          </cell>
          <cell r="F24">
            <v>0.20426698215815436</v>
          </cell>
          <cell r="G24">
            <v>-2.2929999999999997</v>
          </cell>
          <cell r="H24">
            <v>0.10285912696499032</v>
          </cell>
          <cell r="I24">
            <v>0.5773038667749999</v>
          </cell>
          <cell r="J24">
            <v>5.9230791467469847E-3</v>
          </cell>
          <cell r="L24">
            <v>31.238303593759703</v>
          </cell>
          <cell r="M24">
            <v>1.9477385857281715</v>
          </cell>
          <cell r="N24">
            <v>1.2982121207397597</v>
          </cell>
          <cell r="O24">
            <v>1.681376875378565</v>
          </cell>
        </row>
        <row r="25">
          <cell r="C25" t="str">
            <v>Pulleniatina obliquiloculata SO164-25-3</v>
          </cell>
          <cell r="D25">
            <v>17</v>
          </cell>
          <cell r="E25">
            <v>1.2264705882352942</v>
          </cell>
          <cell r="F25">
            <v>0.15479588077814627</v>
          </cell>
          <cell r="G25">
            <v>-0.90470588235294114</v>
          </cell>
          <cell r="H25">
            <v>9.4480000996164576E-2</v>
          </cell>
          <cell r="I25">
            <v>0.58736341131176484</v>
          </cell>
          <cell r="J25">
            <v>4.6389504195870875E-3</v>
          </cell>
          <cell r="L25">
            <v>27.69123498275993</v>
          </cell>
          <cell r="M25">
            <v>1.5302574270639788</v>
          </cell>
          <cell r="N25">
            <v>2.012874540388546</v>
          </cell>
          <cell r="O25">
            <v>1.2395364502635755</v>
          </cell>
        </row>
        <row r="26">
          <cell r="C26" t="str">
            <v>Trilobatus trilobus SO164-25-3</v>
          </cell>
          <cell r="D26">
            <v>19</v>
          </cell>
          <cell r="E26">
            <v>1.3842105263157898</v>
          </cell>
          <cell r="F26">
            <v>0.23891690302217461</v>
          </cell>
          <cell r="G26">
            <v>-1.8557894736842104</v>
          </cell>
          <cell r="H26">
            <v>0.16303768444659536</v>
          </cell>
          <cell r="I26">
            <v>0.58977404476315787</v>
          </cell>
          <cell r="J26">
            <v>8.0274893028294235E-3</v>
          </cell>
          <cell r="L26">
            <v>27.393932582830985</v>
          </cell>
          <cell r="M26">
            <v>2.5751722024594792</v>
          </cell>
          <cell r="N26">
            <v>0.94657351381707888</v>
          </cell>
          <cell r="O26">
            <v>2.2547689224363947</v>
          </cell>
        </row>
        <row r="27">
          <cell r="C27" t="str">
            <v>Globigerina bulloides SO213-84-2</v>
          </cell>
          <cell r="D27">
            <v>30</v>
          </cell>
          <cell r="E27">
            <v>0.40433333333333343</v>
          </cell>
          <cell r="F27">
            <v>0.16781934731530002</v>
          </cell>
          <cell r="G27">
            <v>2.0173333333333336</v>
          </cell>
          <cell r="H27">
            <v>0.14609711775422521</v>
          </cell>
          <cell r="I27">
            <v>0.64823208480666661</v>
          </cell>
          <cell r="J27">
            <v>4.455332500385524E-3</v>
          </cell>
          <cell r="L27">
            <v>9.7974338374413303</v>
          </cell>
          <cell r="M27">
            <v>1.2326462255216348</v>
          </cell>
          <cell r="N27">
            <v>1.1322338760258883</v>
          </cell>
          <cell r="O27">
            <v>1.4812659694584487</v>
          </cell>
        </row>
        <row r="28">
          <cell r="C28" t="str">
            <v>Globoconella inflata SO213-84-2</v>
          </cell>
          <cell r="D28">
            <v>19</v>
          </cell>
          <cell r="E28">
            <v>1.2421052631578948</v>
          </cell>
          <cell r="F28">
            <v>5.8269388510837378E-2</v>
          </cell>
          <cell r="G28">
            <v>1.8957894736842102</v>
          </cell>
          <cell r="H28">
            <v>9.7028964144944496E-2</v>
          </cell>
          <cell r="I28">
            <v>0.64816102903684203</v>
          </cell>
          <cell r="J28">
            <v>7.3326224624977688E-3</v>
          </cell>
          <cell r="L28">
            <v>9.9103216799344498</v>
          </cell>
          <cell r="M28">
            <v>1.9016115673581715</v>
          </cell>
          <cell r="N28">
            <v>1.0184817096732584</v>
          </cell>
          <cell r="O28">
            <v>1.931707208601146</v>
          </cell>
        </row>
        <row r="29">
          <cell r="C29" t="str">
            <v>Globorotalia truncatulinoides SO213-84-2</v>
          </cell>
          <cell r="D29">
            <v>17</v>
          </cell>
          <cell r="E29">
            <v>1.0147058823529411</v>
          </cell>
          <cell r="F29">
            <v>0.11074281280622798</v>
          </cell>
          <cell r="G29">
            <v>2.1735294117647057</v>
          </cell>
          <cell r="H29">
            <v>0.12308234928649341</v>
          </cell>
          <cell r="I29">
            <v>0.64990962971176469</v>
          </cell>
          <cell r="J29">
            <v>7.1284399445621311E-3</v>
          </cell>
          <cell r="L29">
            <v>9.3788433030433218</v>
          </cell>
          <cell r="M29">
            <v>1.8032024965208082</v>
          </cell>
          <cell r="N29">
            <v>1.1854630809726079</v>
          </cell>
          <cell r="O29">
            <v>1.7470245702240212</v>
          </cell>
        </row>
        <row r="30">
          <cell r="C30" t="str">
            <v>Globigerinoides conglobatus SO225-53-1</v>
          </cell>
          <cell r="D30">
            <v>21</v>
          </cell>
          <cell r="E30">
            <v>2.3552380952380951</v>
          </cell>
          <cell r="F30">
            <v>0.10633057169126142</v>
          </cell>
          <cell r="G30">
            <v>-1.2257142857142855</v>
          </cell>
          <cell r="H30">
            <v>0.19881074992493425</v>
          </cell>
          <cell r="I30">
            <v>0.61049714912380959</v>
          </cell>
          <cell r="J30">
            <v>6.6967300681417879E-3</v>
          </cell>
          <cell r="L30">
            <v>20.721886777780782</v>
          </cell>
          <cell r="M30">
            <v>2.0279109118371892</v>
          </cell>
          <cell r="N30">
            <v>0.235798307267893</v>
          </cell>
          <cell r="O30">
            <v>1.9386345352283842</v>
          </cell>
        </row>
        <row r="31">
          <cell r="C31" t="str">
            <v>Globogerinoides ruber (white s.s.) SO225-53-1</v>
          </cell>
          <cell r="D31">
            <v>17</v>
          </cell>
          <cell r="E31">
            <v>1.7517647058823531</v>
          </cell>
          <cell r="F31">
            <v>0.18905142468775443</v>
          </cell>
          <cell r="G31">
            <v>-1.5847058823529412</v>
          </cell>
          <cell r="H31">
            <v>8.5448642986505632E-2</v>
          </cell>
          <cell r="I31">
            <v>0.60733890954117642</v>
          </cell>
          <cell r="J31">
            <v>6.7252487539487347E-3</v>
          </cell>
          <cell r="L31">
            <v>21.637706626074252</v>
          </cell>
          <cell r="M31">
            <v>1.9668468816509945</v>
          </cell>
          <cell r="N31">
            <v>7.9854864352669475E-2</v>
          </cell>
          <cell r="O31">
            <v>1.7022958282140592</v>
          </cell>
        </row>
        <row r="32">
          <cell r="C32" t="str">
            <v>Globorotalia tumida SO225-53-1</v>
          </cell>
          <cell r="D32">
            <v>16</v>
          </cell>
          <cell r="E32">
            <v>2.2750000000000004</v>
          </cell>
          <cell r="F32">
            <v>0.17500476183997585</v>
          </cell>
          <cell r="G32">
            <v>0.10312500000000001</v>
          </cell>
          <cell r="H32">
            <v>0.25940235799493677</v>
          </cell>
          <cell r="I32">
            <v>0.60987622311250012</v>
          </cell>
          <cell r="J32">
            <v>5.5687553756286427E-3</v>
          </cell>
          <cell r="L32">
            <v>20.626467599760808</v>
          </cell>
          <cell r="M32">
            <v>1.6591749008159418</v>
          </cell>
          <cell r="N32">
            <v>1.5742507037336395</v>
          </cell>
          <cell r="O32">
            <v>1.4272998653251392</v>
          </cell>
        </row>
        <row r="33">
          <cell r="C33" t="str">
            <v>Orbulina universa SO225-53-1</v>
          </cell>
          <cell r="D33">
            <v>16</v>
          </cell>
          <cell r="E33">
            <v>3.1681249999999999</v>
          </cell>
          <cell r="F33">
            <v>0.20285360074036982</v>
          </cell>
          <cell r="G33">
            <v>-1.2600000000000002</v>
          </cell>
          <cell r="H33">
            <v>0.23754297856738713</v>
          </cell>
          <cell r="I33">
            <v>0.59502136133750017</v>
          </cell>
          <cell r="J33">
            <v>6.8494108924911229E-3</v>
          </cell>
          <cell r="L33">
            <v>25.331654932517875</v>
          </cell>
          <cell r="M33">
            <v>2.1013706177562916</v>
          </cell>
          <cell r="N33">
            <v>1.1615197757860543</v>
          </cell>
          <cell r="O33">
            <v>1.7121037802054144</v>
          </cell>
        </row>
        <row r="34">
          <cell r="C34" t="str">
            <v>Pulleniatina obliquiloculata SO225-53-1</v>
          </cell>
          <cell r="D34">
            <v>21</v>
          </cell>
          <cell r="E34">
            <v>1.4990476190476192</v>
          </cell>
          <cell r="F34">
            <v>0.1411348561449213</v>
          </cell>
          <cell r="G34">
            <v>-0.23571428571428577</v>
          </cell>
          <cell r="H34">
            <v>0.25455002315009567</v>
          </cell>
          <cell r="I34">
            <v>0.60042157015238096</v>
          </cell>
          <cell r="J34">
            <v>5.4776874234422797E-3</v>
          </cell>
          <cell r="L34">
            <v>23.64320329165659</v>
          </cell>
          <cell r="M34">
            <v>1.680975991425224</v>
          </cell>
          <cell r="N34">
            <v>1.8503592742829207</v>
          </cell>
          <cell r="O34">
            <v>1.6561483530669447</v>
          </cell>
        </row>
        <row r="35">
          <cell r="C35" t="str">
            <v>Trilobatus sacculifer SO225-53-1</v>
          </cell>
          <cell r="D35">
            <v>15</v>
          </cell>
          <cell r="E35">
            <v>2.4773333333333332</v>
          </cell>
          <cell r="F35">
            <v>0.22603623813977475</v>
          </cell>
          <cell r="G35">
            <v>-1.3706666666666663</v>
          </cell>
          <cell r="H35">
            <v>0.15484862039455058</v>
          </cell>
          <cell r="I35">
            <v>0.5989966824866666</v>
          </cell>
          <cell r="J35">
            <v>4.8434121134857868E-3</v>
          </cell>
          <cell r="L35">
            <v>23.960254279665467</v>
          </cell>
          <cell r="M35">
            <v>1.5367027413306853</v>
          </cell>
          <cell r="N35">
            <v>0.79402463291243441</v>
          </cell>
          <cell r="O35">
            <v>1.1566318769629655</v>
          </cell>
        </row>
        <row r="36">
          <cell r="C36" t="str">
            <v>Trilobatus trilobus SO225-53-1</v>
          </cell>
          <cell r="D36">
            <v>22</v>
          </cell>
          <cell r="E36">
            <v>1.853181818181818</v>
          </cell>
          <cell r="F36">
            <v>0.20371283157650602</v>
          </cell>
          <cell r="G36">
            <v>-1.4013636363636361</v>
          </cell>
          <cell r="H36">
            <v>0.15670097257258939</v>
          </cell>
          <cell r="I36">
            <v>0.60468920152727268</v>
          </cell>
          <cell r="J36">
            <v>6.0969163584448701E-3</v>
          </cell>
          <cell r="L36">
            <v>22.462150627152269</v>
          </cell>
          <cell r="M36">
            <v>1.8610602397139191</v>
          </cell>
          <cell r="N36">
            <v>0.42812185861603519</v>
          </cell>
          <cell r="O36">
            <v>1.8138578876053326</v>
          </cell>
        </row>
        <row r="37">
          <cell r="C37" t="str">
            <v>Globorotalia menardii WIND 33B</v>
          </cell>
          <cell r="D37">
            <v>20</v>
          </cell>
          <cell r="E37">
            <v>1.5225000000000002</v>
          </cell>
          <cell r="F37">
            <v>9.7865374770382235E-2</v>
          </cell>
          <cell r="G37">
            <v>0.40400000000000003</v>
          </cell>
          <cell r="H37">
            <v>0.2538420561563513</v>
          </cell>
          <cell r="I37">
            <v>0.62305058633999999</v>
          </cell>
          <cell r="J37">
            <v>6.0316606337876451E-3</v>
          </cell>
          <cell r="L37">
            <v>16.87098105372511</v>
          </cell>
          <cell r="M37">
            <v>1.7347213365278109</v>
          </cell>
          <cell r="N37">
            <v>1.0673970065526022</v>
          </cell>
          <cell r="O37">
            <v>1.7799819585893044</v>
          </cell>
        </row>
        <row r="38">
          <cell r="C38" t="str">
            <v>Globogerinoides ruber (white s.s.) WIND 33B</v>
          </cell>
          <cell r="D38">
            <v>19</v>
          </cell>
          <cell r="E38">
            <v>1.5868421052631576</v>
          </cell>
          <cell r="F38">
            <v>0.11431207924794431</v>
          </cell>
          <cell r="G38">
            <v>-1.7389473684210526</v>
          </cell>
          <cell r="H38">
            <v>8.0339193205510126E-2</v>
          </cell>
          <cell r="I38">
            <v>0.60831006026842116</v>
          </cell>
          <cell r="J38">
            <v>7.7081295283602178E-3</v>
          </cell>
          <cell r="L38">
            <v>21.502185897528516</v>
          </cell>
          <cell r="M38">
            <v>2.2540592655419132</v>
          </cell>
          <cell r="N38">
            <v>-0.12329465417717768</v>
          </cell>
          <cell r="O38">
            <v>2.0978287131566367</v>
          </cell>
        </row>
        <row r="39">
          <cell r="C39" t="str">
            <v>Globorotalia tumida WIND 33B</v>
          </cell>
          <cell r="D39">
            <v>20</v>
          </cell>
          <cell r="E39">
            <v>1.6654999999999998</v>
          </cell>
          <cell r="F39">
            <v>9.394707356580588E-2</v>
          </cell>
          <cell r="G39">
            <v>0.70850000000000013</v>
          </cell>
          <cell r="H39">
            <v>0.2136469049623701</v>
          </cell>
          <cell r="I39">
            <v>0.62150882473500002</v>
          </cell>
          <cell r="J39">
            <v>4.7051297697197313E-3</v>
          </cell>
          <cell r="L39">
            <v>17.172775366527958</v>
          </cell>
          <cell r="M39">
            <v>1.3269483288455151</v>
          </cell>
          <cell r="N39">
            <v>1.4533438215615546</v>
          </cell>
          <cell r="O39">
            <v>1.294968930155125</v>
          </cell>
        </row>
        <row r="40">
          <cell r="C40" t="str">
            <v>Neogloboquadrina dutertrei WIND 33B</v>
          </cell>
          <cell r="D40">
            <v>20</v>
          </cell>
          <cell r="E40">
            <v>1.7225000000000001</v>
          </cell>
          <cell r="F40">
            <v>8.4783004751759344E-2</v>
          </cell>
          <cell r="G40">
            <v>-0.63850000000000007</v>
          </cell>
          <cell r="H40">
            <v>0.14590101186474999</v>
          </cell>
          <cell r="I40">
            <v>0.60078411651000008</v>
          </cell>
          <cell r="J40">
            <v>5.1608884788341856E-3</v>
          </cell>
          <cell r="L40">
            <v>23.487022990519584</v>
          </cell>
          <cell r="M40">
            <v>1.5886808231563907</v>
          </cell>
          <cell r="N40">
            <v>1.4203619732480548</v>
          </cell>
          <cell r="O40">
            <v>1.4208656136631943</v>
          </cell>
        </row>
        <row r="41">
          <cell r="C41" t="str">
            <v>Orbulina universa WIND 33B</v>
          </cell>
          <cell r="D41">
            <v>19</v>
          </cell>
          <cell r="E41">
            <v>2.371578947368421</v>
          </cell>
          <cell r="F41">
            <v>0.13371874122345739</v>
          </cell>
          <cell r="G41">
            <v>-1.3657894736842107</v>
          </cell>
          <cell r="H41">
            <v>0.137933792067615</v>
          </cell>
          <cell r="I41">
            <v>0.60145520782631556</v>
          </cell>
          <cell r="J41">
            <v>5.7174053951117819E-3</v>
          </cell>
          <cell r="L41">
            <v>23.327495359908227</v>
          </cell>
          <cell r="M41">
            <v>1.7680614913695225</v>
          </cell>
          <cell r="N41">
            <v>0.65360074053449735</v>
          </cell>
          <cell r="O41">
            <v>1.6708344630407377</v>
          </cell>
        </row>
        <row r="42">
          <cell r="C42" t="str">
            <v>Pulleniatina obliquiloculata WIND 33B</v>
          </cell>
          <cell r="D42">
            <v>21</v>
          </cell>
          <cell r="E42">
            <v>0.9938095238095237</v>
          </cell>
          <cell r="F42">
            <v>6.1520418600346898E-2</v>
          </cell>
          <cell r="G42">
            <v>-0.79523809523809519</v>
          </cell>
          <cell r="H42">
            <v>0.14620598645811508</v>
          </cell>
          <cell r="I42">
            <v>0.60260311189047611</v>
          </cell>
          <cell r="J42">
            <v>4.9649229131043041E-3</v>
          </cell>
          <cell r="L42">
            <v>22.969629118792501</v>
          </cell>
          <cell r="M42">
            <v>1.516554539734823</v>
          </cell>
          <cell r="N42">
            <v>1.1582386348137723</v>
          </cell>
          <cell r="O42">
            <v>1.4960828689206513</v>
          </cell>
        </row>
        <row r="43">
          <cell r="C43" t="str">
            <v>Trilobatus sacculifer WIND 33B</v>
          </cell>
          <cell r="D43">
            <v>25</v>
          </cell>
          <cell r="E43">
            <v>2.3460000000000005</v>
          </cell>
          <cell r="F43">
            <v>0.15237016330852532</v>
          </cell>
          <cell r="G43">
            <v>-1.5464000000000002</v>
          </cell>
          <cell r="H43">
            <v>0.10242395553124602</v>
          </cell>
          <cell r="I43">
            <v>0.59731932679599997</v>
          </cell>
          <cell r="J43">
            <v>5.8317902080058511E-3</v>
          </cell>
          <cell r="L43">
            <v>24.72968566026935</v>
          </cell>
          <cell r="M43">
            <v>1.8018785064394867</v>
          </cell>
          <cell r="N43">
            <v>0.74468066838813685</v>
          </cell>
          <cell r="O43">
            <v>1.842679438282758</v>
          </cell>
        </row>
        <row r="44">
          <cell r="C44" t="str">
            <v>Trilobatus trilobus WIND 33B</v>
          </cell>
          <cell r="D44">
            <v>23</v>
          </cell>
          <cell r="E44">
            <v>1.6678260869565213</v>
          </cell>
          <cell r="F44">
            <v>0.13266350192529597</v>
          </cell>
          <cell r="G44">
            <v>-1.5104347826086955</v>
          </cell>
          <cell r="H44">
            <v>7.5225615854125211E-2</v>
          </cell>
          <cell r="I44">
            <v>0.59422608500869567</v>
          </cell>
          <cell r="J44">
            <v>5.041794219324827E-3</v>
          </cell>
          <cell r="L44">
            <v>25.61491295576598</v>
          </cell>
          <cell r="M44">
            <v>1.5832557934524318</v>
          </cell>
          <cell r="N44">
            <v>0.97585961714216174</v>
          </cell>
          <cell r="O44">
            <v>1.5441656238420811</v>
          </cell>
        </row>
      </sheetData>
      <sheetData sheetId="6">
        <row r="1">
          <cell r="A1" t="str">
            <v>Sample name</v>
          </cell>
          <cell r="B1" t="str">
            <v>replicates</v>
          </cell>
          <cell r="C1" t="str">
            <v>δ13C VPDB (Final)</v>
          </cell>
          <cell r="D1" t="str">
            <v>δ13C VPDB (Final) SD</v>
          </cell>
          <cell r="E1" t="str">
            <v xml:space="preserve">δ18O VPDB (Final) </v>
          </cell>
          <cell r="F1" t="str">
            <v>δ18O VPDB (Final) SD</v>
          </cell>
          <cell r="G1" t="str">
            <v>Δ47 CDES (Final) Bernasconi 2021 reference frame</v>
          </cell>
          <cell r="H1" t="str">
            <v>Δ47 CDES (Final) SD</v>
          </cell>
          <cell r="I1" t="str">
            <v>Temp [°C] Bernasconi et al., 2018</v>
          </cell>
          <cell r="J1" t="str">
            <v>+/- SE</v>
          </cell>
          <cell r="K1" t="str">
            <v>water d18O</v>
          </cell>
          <cell r="L1" t="str">
            <v>sd</v>
          </cell>
        </row>
        <row r="2">
          <cell r="A2" t="str">
            <v>Globigerina bulloides T88-07B</v>
          </cell>
          <cell r="B2">
            <v>8</v>
          </cell>
          <cell r="C2">
            <v>-6.9239049101634351E-2</v>
          </cell>
          <cell r="D2">
            <v>0.40342771514774411</v>
          </cell>
          <cell r="E2">
            <v>1.299696646489521</v>
          </cell>
          <cell r="F2">
            <v>0.38610800907146192</v>
          </cell>
          <cell r="G2">
            <v>0.61298829150836531</v>
          </cell>
          <cell r="H2">
            <v>2.937331119400212E-3</v>
          </cell>
          <cell r="I2">
            <v>18.947205276686162</v>
          </cell>
          <cell r="J2">
            <v>1.6608436873578771</v>
          </cell>
          <cell r="K2">
            <v>2.3143919314666022</v>
          </cell>
          <cell r="L2">
            <v>1.0150854657982493</v>
          </cell>
        </row>
        <row r="3">
          <cell r="A3" t="str">
            <v>Globigerina bulloides T90-01B</v>
          </cell>
          <cell r="B3">
            <v>9</v>
          </cell>
          <cell r="C3">
            <v>8.6621532292431039E-2</v>
          </cell>
          <cell r="D3">
            <v>6.9170099034990065E-2</v>
          </cell>
          <cell r="E3">
            <v>1.6725408000186281</v>
          </cell>
          <cell r="F3">
            <v>7.455011211410012E-2</v>
          </cell>
          <cell r="G3">
            <v>0.60654249939782945</v>
          </cell>
          <cell r="H3">
            <v>6.9618121473150789E-3</v>
          </cell>
          <cell r="I3">
            <v>21.009193082662811</v>
          </cell>
          <cell r="J3">
            <v>2.3639964803977396</v>
          </cell>
          <cell r="K3">
            <v>3.2247538840430505</v>
          </cell>
          <cell r="L3">
            <v>1.4474051660540204</v>
          </cell>
        </row>
        <row r="4">
          <cell r="A4" t="str">
            <v>Globigerina bulloides T90-02B</v>
          </cell>
          <cell r="B4">
            <v>1</v>
          </cell>
          <cell r="C4">
            <v>-2.6848657759368705E-2</v>
          </cell>
          <cell r="D4" t="e">
            <v>#REF!</v>
          </cell>
          <cell r="E4">
            <v>1.3141049711182546</v>
          </cell>
          <cell r="F4" t="e">
            <v>#REF!</v>
          </cell>
          <cell r="G4">
            <v>0.63766002133136113</v>
          </cell>
          <cell r="H4" t="e">
            <v>#REF!</v>
          </cell>
          <cell r="I4">
            <v>11.177118255720984</v>
          </cell>
          <cell r="J4" t="e">
            <v>#DIV/0!</v>
          </cell>
          <cell r="K4">
            <v>0.77227282778005701</v>
          </cell>
          <cell r="L4" t="e">
            <v>#DIV/0!</v>
          </cell>
        </row>
        <row r="5">
          <cell r="A5" t="str">
            <v>Globigerina bulloides T88-07B.</v>
          </cell>
          <cell r="B5">
            <v>9</v>
          </cell>
          <cell r="C5">
            <v>-0.28691596470077785</v>
          </cell>
          <cell r="D5">
            <v>6.9425306083613886E-2</v>
          </cell>
          <cell r="E5">
            <v>1.1849750194054043</v>
          </cell>
          <cell r="F5">
            <v>4.9025576372272395E-2</v>
          </cell>
          <cell r="G5">
            <v>0.6148666263342677</v>
          </cell>
          <cell r="H5">
            <v>4.3497323743789743E-3</v>
          </cell>
          <cell r="I5">
            <v>18.200299024822957</v>
          </cell>
          <cell r="J5">
            <v>1.3604842291959178</v>
          </cell>
          <cell r="K5">
            <v>2.1634344987464575</v>
          </cell>
          <cell r="L5">
            <v>0.90096877538149822</v>
          </cell>
        </row>
        <row r="6">
          <cell r="A6" t="str">
            <v>Globigerinoides sacculifer SHAK7-6ME</v>
          </cell>
          <cell r="B6">
            <v>7</v>
          </cell>
          <cell r="C6">
            <v>1.8850137649315237</v>
          </cell>
          <cell r="D6">
            <v>3.6093114158547907E-2</v>
          </cell>
          <cell r="E6">
            <v>-0.35514449301921253</v>
          </cell>
          <cell r="F6">
            <v>3.5288950909992706E-2</v>
          </cell>
          <cell r="G6">
            <v>0.61258608466680953</v>
          </cell>
          <cell r="H6">
            <v>6.572202418104205E-3</v>
          </cell>
          <cell r="I6">
            <v>18.977868750059429</v>
          </cell>
          <cell r="J6">
            <v>2.0405584505883954</v>
          </cell>
          <cell r="K6">
            <v>0.77934309147120273</v>
          </cell>
          <cell r="L6">
            <v>1.1498602969178475</v>
          </cell>
        </row>
        <row r="7">
          <cell r="A7" t="str">
            <v>Globigerinoides sacculifer T86-10B</v>
          </cell>
          <cell r="B7">
            <v>11</v>
          </cell>
          <cell r="C7">
            <v>1.6432044868169768</v>
          </cell>
          <cell r="D7">
            <v>3.3579182658384492E-2</v>
          </cell>
          <cell r="E7">
            <v>-0.36001135087387065</v>
          </cell>
          <cell r="F7">
            <v>4.2093190392519964E-2</v>
          </cell>
          <cell r="G7">
            <v>0.60094945546793388</v>
          </cell>
          <cell r="H7">
            <v>1.4288520508390024E-2</v>
          </cell>
          <cell r="I7">
            <v>23.879998206625523</v>
          </cell>
          <cell r="J7">
            <v>5.201315979023434</v>
          </cell>
          <cell r="K7">
            <v>1.6415990477085685</v>
          </cell>
          <cell r="L7">
            <v>3.3256616496839095</v>
          </cell>
        </row>
        <row r="8">
          <cell r="A8" t="str">
            <v>Globigerinoides sacculifer MD77191</v>
          </cell>
          <cell r="B8">
            <v>7</v>
          </cell>
          <cell r="C8">
            <v>2.0483726160514375</v>
          </cell>
          <cell r="D8">
            <v>9.2596781099941086E-2</v>
          </cell>
          <cell r="E8">
            <v>-2.3888616526146325</v>
          </cell>
          <cell r="F8">
            <v>0.13956604510510118</v>
          </cell>
          <cell r="G8">
            <v>0.58672221336720576</v>
          </cell>
          <cell r="H8">
            <v>7.3993361421160744E-3</v>
          </cell>
          <cell r="I8">
            <v>27.645228312006413</v>
          </cell>
          <cell r="J8">
            <v>2.582987711931171</v>
          </cell>
          <cell r="K8">
            <v>0.51331645942908766</v>
          </cell>
          <cell r="L8">
            <v>1.4262876801511908</v>
          </cell>
        </row>
        <row r="9">
          <cell r="A9" t="str">
            <v>Globorotalia hirsuta  T90-03B</v>
          </cell>
          <cell r="B9">
            <v>8</v>
          </cell>
          <cell r="C9">
            <v>1.1544524012411712</v>
          </cell>
          <cell r="D9">
            <v>3.867759100814798E-2</v>
          </cell>
          <cell r="E9">
            <v>1.9407598819498251</v>
          </cell>
          <cell r="F9">
            <v>6.6998393424893374E-2</v>
          </cell>
          <cell r="G9">
            <v>0.63437522476076602</v>
          </cell>
          <cell r="H9">
            <v>1.7446205943488217E-2</v>
          </cell>
          <cell r="I9">
            <v>13.326508867201305</v>
          </cell>
          <cell r="J9">
            <v>6.0835892064488686</v>
          </cell>
          <cell r="K9">
            <v>1.7005346082972324</v>
          </cell>
          <cell r="L9">
            <v>3.3968846975002469</v>
          </cell>
        </row>
        <row r="10">
          <cell r="A10" t="str">
            <v>Globorotalia hirsuta  T90-08B</v>
          </cell>
          <cell r="B10">
            <v>7</v>
          </cell>
          <cell r="C10">
            <v>1.0483218070560969</v>
          </cell>
          <cell r="D10">
            <v>5.6741840579202368E-2</v>
          </cell>
          <cell r="E10">
            <v>1.7662520991485999</v>
          </cell>
          <cell r="F10">
            <v>8.7952957719836258E-2</v>
          </cell>
          <cell r="G10">
            <v>0.61839316428155311</v>
          </cell>
          <cell r="H10">
            <v>9.9091932067809883E-3</v>
          </cell>
          <cell r="I10">
            <v>17.312189302939746</v>
          </cell>
          <cell r="J10">
            <v>3.09327077544267</v>
          </cell>
          <cell r="K10">
            <v>2.5249912142439661</v>
          </cell>
          <cell r="L10">
            <v>1.7561710486334692</v>
          </cell>
        </row>
        <row r="11">
          <cell r="A11" t="str">
            <v>Globoconella inflata T86-08B</v>
          </cell>
          <cell r="B11">
            <v>10</v>
          </cell>
          <cell r="C11">
            <v>-1.5246840086588667</v>
          </cell>
          <cell r="D11">
            <v>5.3126231634200813E-2</v>
          </cell>
          <cell r="E11">
            <v>0.95064568266800609</v>
          </cell>
          <cell r="F11">
            <v>5.6186124655342555E-2</v>
          </cell>
          <cell r="G11">
            <v>0.60623437904777266</v>
          </cell>
          <cell r="H11">
            <v>7.8288695679530861E-3</v>
          </cell>
          <cell r="I11">
            <v>21.202432511454539</v>
          </cell>
          <cell r="J11">
            <v>2.6625325985585957</v>
          </cell>
          <cell r="K11">
            <v>2.5293706150341109</v>
          </cell>
          <cell r="L11">
            <v>1.6877693002088741</v>
          </cell>
        </row>
        <row r="12">
          <cell r="A12" t="str">
            <v>Globoconella inflata T90-04B</v>
          </cell>
          <cell r="B12">
            <v>7</v>
          </cell>
          <cell r="C12">
            <v>0.9954919445815934</v>
          </cell>
          <cell r="D12">
            <v>4.5059286537436696E-2</v>
          </cell>
          <cell r="E12">
            <v>1.2561047723277821</v>
          </cell>
          <cell r="F12">
            <v>5.1722864435944926E-2</v>
          </cell>
          <cell r="G12">
            <v>0.64260396346186688</v>
          </cell>
          <cell r="H12">
            <v>7.512763123092436E-3</v>
          </cell>
          <cell r="I12">
            <v>9.8819154927988482</v>
          </cell>
          <cell r="J12">
            <v>2.129600499020853</v>
          </cell>
          <cell r="K12">
            <v>0.40270427693792499</v>
          </cell>
          <cell r="L12">
            <v>1.2929725891202224</v>
          </cell>
        </row>
        <row r="13">
          <cell r="A13" t="str">
            <v>Globorotalia menardii BOFS30K</v>
          </cell>
          <cell r="B13">
            <v>7</v>
          </cell>
          <cell r="C13">
            <v>1.7916624064850504</v>
          </cell>
          <cell r="D13">
            <v>3.9899342790293953E-2</v>
          </cell>
          <cell r="E13">
            <v>0.18897995954862015</v>
          </cell>
          <cell r="F13">
            <v>6.535004677222328E-2</v>
          </cell>
          <cell r="G13">
            <v>0.60400162189378093</v>
          </cell>
          <cell r="H13">
            <v>1.3498600603580329E-2</v>
          </cell>
          <cell r="I13">
            <v>22.223509195019535</v>
          </cell>
          <cell r="J13">
            <v>4.4780904990752912</v>
          </cell>
          <cell r="K13">
            <v>1.9400207600912154</v>
          </cell>
          <cell r="L13">
            <v>2.4758979395138483</v>
          </cell>
        </row>
        <row r="14">
          <cell r="A14" t="str">
            <v>Globorotalia menardii MD77191</v>
          </cell>
          <cell r="B14">
            <v>9</v>
          </cell>
          <cell r="C14">
            <v>1.1126637972254265</v>
          </cell>
          <cell r="D14">
            <v>8.2021291331785678E-2</v>
          </cell>
          <cell r="E14">
            <v>-0.98439440180131421</v>
          </cell>
          <cell r="F14">
            <v>0.16969154771869344</v>
          </cell>
          <cell r="G14">
            <v>0.60764207512516988</v>
          </cell>
          <cell r="H14">
            <v>7.1855924703823652E-3</v>
          </cell>
          <cell r="I14">
            <v>20.664670822014102</v>
          </cell>
          <cell r="J14">
            <v>2.4227665062903516</v>
          </cell>
          <cell r="K14">
            <v>0.49011392260083791</v>
          </cell>
          <cell r="L14">
            <v>1.490108072513356</v>
          </cell>
        </row>
        <row r="15">
          <cell r="A15" t="str">
            <v>Neogloboquadrina dutertrei BOFS30K</v>
          </cell>
          <cell r="B15">
            <v>11</v>
          </cell>
          <cell r="C15">
            <v>1.8429516498449074</v>
          </cell>
          <cell r="D15">
            <v>7.7988583384140789E-2</v>
          </cell>
          <cell r="E15">
            <v>-5.1500821507306421E-2</v>
          </cell>
          <cell r="F15">
            <v>6.7710322313838014E-2</v>
          </cell>
          <cell r="G15">
            <v>0.62891529463634044</v>
          </cell>
          <cell r="H15">
            <v>1.105921449951318E-2</v>
          </cell>
          <cell r="I15">
            <v>14.379573715431253</v>
          </cell>
          <cell r="J15">
            <v>3.4132672005349449</v>
          </cell>
          <cell r="K15">
            <v>2.8857690708967064E-2</v>
          </cell>
          <cell r="L15">
            <v>2.4124143770208253</v>
          </cell>
        </row>
        <row r="16">
          <cell r="A16" t="str">
            <v>Neogloboquadrina dutertrei MD77191</v>
          </cell>
          <cell r="B16">
            <v>9</v>
          </cell>
          <cell r="C16">
            <v>1.2534294476893191</v>
          </cell>
          <cell r="D16">
            <v>5.6855688010579601E-2</v>
          </cell>
          <cell r="E16">
            <v>-1.4595143256563305</v>
          </cell>
          <cell r="F16">
            <v>8.2866300012079563E-2</v>
          </cell>
          <cell r="G16">
            <v>0.57855642766036253</v>
          </cell>
          <cell r="H16">
            <v>4.0810348691100772E-3</v>
          </cell>
          <cell r="I16">
            <v>30.406990771398032</v>
          </cell>
          <cell r="J16">
            <v>1.4500375024996262</v>
          </cell>
          <cell r="K16">
            <v>2.0066970394128703</v>
          </cell>
          <cell r="L16">
            <v>0.84577825869656786</v>
          </cell>
        </row>
        <row r="17">
          <cell r="A17" t="str">
            <v>Neogloboquadrina dutertrei IODP1436</v>
          </cell>
          <cell r="B17">
            <v>10</v>
          </cell>
          <cell r="C17">
            <v>1.3936864680282728</v>
          </cell>
          <cell r="D17">
            <v>4.8889327165888299E-2</v>
          </cell>
          <cell r="E17">
            <v>-0.64940626416293379</v>
          </cell>
          <cell r="F17">
            <v>9.1937392849761795E-2</v>
          </cell>
          <cell r="G17">
            <v>0.59993897494317283</v>
          </cell>
          <cell r="H17">
            <v>8.5437204979619558E-3</v>
          </cell>
          <cell r="I17">
            <v>23.321630607933692</v>
          </cell>
          <cell r="J17">
            <v>2.813741227357156</v>
          </cell>
          <cell r="K17">
            <v>1.3595518506158784</v>
          </cell>
          <cell r="L17">
            <v>1.8503652666530603</v>
          </cell>
        </row>
        <row r="18">
          <cell r="A18" t="str">
            <v>Neogloboquadrina pachyderma (s.) LOMROG 2009 PC-09</v>
          </cell>
          <cell r="B18">
            <v>12</v>
          </cell>
          <cell r="C18">
            <v>1.0590002045199933</v>
          </cell>
          <cell r="D18">
            <v>3.0662540240658578E-2</v>
          </cell>
          <cell r="E18">
            <v>2.2333351159978818</v>
          </cell>
          <cell r="F18">
            <v>7.4983050777856095E-2</v>
          </cell>
          <cell r="G18">
            <v>0.65927085600056534</v>
          </cell>
          <cell r="H18">
            <v>7.4392593937244594E-3</v>
          </cell>
          <cell r="I18">
            <v>5.2781268304283868</v>
          </cell>
          <cell r="J18">
            <v>2.04289807801594</v>
          </cell>
          <cell r="K18">
            <v>0.30888290357990894</v>
          </cell>
          <cell r="L18">
            <v>1.6287690752785542</v>
          </cell>
        </row>
        <row r="19">
          <cell r="A19" t="str">
            <v>Neogloboquadrina pachyderma (s.) LOMROG 2007 PC-04</v>
          </cell>
          <cell r="B19">
            <v>9</v>
          </cell>
          <cell r="C19">
            <v>0.73937490046581111</v>
          </cell>
          <cell r="D19">
            <v>6.8617123186824835E-2</v>
          </cell>
          <cell r="E19">
            <v>1.9314653266978121</v>
          </cell>
          <cell r="F19">
            <v>9.264676229162383E-2</v>
          </cell>
          <cell r="G19">
            <v>0.65484419455717269</v>
          </cell>
          <cell r="H19">
            <v>5.8131720651895371E-3</v>
          </cell>
          <cell r="I19">
            <v>6.3738795718846228</v>
          </cell>
          <cell r="J19">
            <v>1.6748789869559004</v>
          </cell>
          <cell r="K19">
            <v>0.28111598944216593</v>
          </cell>
          <cell r="L19">
            <v>1.1104054020341532</v>
          </cell>
        </row>
        <row r="20">
          <cell r="A20" t="str">
            <v>Neogloboquadrina pachyderma (s.) MD012414</v>
          </cell>
          <cell r="B20">
            <v>7</v>
          </cell>
          <cell r="C20">
            <v>0.72916550531718982</v>
          </cell>
          <cell r="D20">
            <v>2.5305844220153504E-2</v>
          </cell>
          <cell r="E20">
            <v>2.9960571420383935</v>
          </cell>
          <cell r="F20">
            <v>3.9433890171022765E-2</v>
          </cell>
          <cell r="G20">
            <v>0.64700000397308199</v>
          </cell>
          <cell r="H20">
            <v>1.0806640515653975E-2</v>
          </cell>
          <cell r="I20">
            <v>8.7824818479477678</v>
          </cell>
          <cell r="J20">
            <v>3.1539841569242242</v>
          </cell>
          <cell r="K20">
            <v>1.8675908134597259</v>
          </cell>
          <cell r="L20">
            <v>1.8896965090743441</v>
          </cell>
        </row>
        <row r="21">
          <cell r="A21" t="str">
            <v>Orbulina universa BOFS30K</v>
          </cell>
          <cell r="B21">
            <v>7</v>
          </cell>
          <cell r="C21">
            <v>1.9724729672375179</v>
          </cell>
          <cell r="D21">
            <v>7.4232110760339018E-2</v>
          </cell>
          <cell r="E21">
            <v>-0.41148887134191015</v>
          </cell>
          <cell r="F21">
            <v>0.13535500961476582</v>
          </cell>
          <cell r="G21">
            <v>0.60635354089586113</v>
          </cell>
          <cell r="H21">
            <v>1.2653666532488757E-2</v>
          </cell>
          <cell r="I21">
            <v>21.374106865591614</v>
          </cell>
          <cell r="J21">
            <v>4.150576311308102</v>
          </cell>
          <cell r="K21">
            <v>1.1726711279888897</v>
          </cell>
          <cell r="L21">
            <v>2.1788933118842588</v>
          </cell>
        </row>
        <row r="22">
          <cell r="A22" t="str">
            <v>Orbulina universa SHAK4-3MA</v>
          </cell>
          <cell r="B22">
            <v>7</v>
          </cell>
          <cell r="C22">
            <v>1.9371580333118672</v>
          </cell>
          <cell r="D22">
            <v>9.8533163859185799E-2</v>
          </cell>
          <cell r="E22">
            <v>0.66743469541003309</v>
          </cell>
          <cell r="F22">
            <v>5.251397030700005E-2</v>
          </cell>
          <cell r="G22">
            <v>0.60534633599897014</v>
          </cell>
          <cell r="H22">
            <v>8.4097426445315752E-3</v>
          </cell>
          <cell r="I22">
            <v>21.41046806532416</v>
          </cell>
          <cell r="J22">
            <v>2.7568797359576465</v>
          </cell>
          <cell r="K22">
            <v>2.3004791243384943</v>
          </cell>
          <cell r="L22">
            <v>1.4921363344987371</v>
          </cell>
        </row>
        <row r="23">
          <cell r="A23" t="str">
            <v>Orbulina universa T88-17B</v>
          </cell>
          <cell r="B23">
            <v>9</v>
          </cell>
          <cell r="C23">
            <v>1.9021515607753754</v>
          </cell>
          <cell r="D23">
            <v>4.9047593633835332E-2</v>
          </cell>
          <cell r="E23">
            <v>0.61331319421855968</v>
          </cell>
          <cell r="F23">
            <v>8.3311857546428586E-2</v>
          </cell>
          <cell r="G23">
            <v>0.6152632315890999</v>
          </cell>
          <cell r="H23">
            <v>7.8552968800564473E-3</v>
          </cell>
          <cell r="I23">
            <v>18.259171139006767</v>
          </cell>
          <cell r="J23">
            <v>2.5486912570729392</v>
          </cell>
          <cell r="K23">
            <v>1.5781870245460823</v>
          </cell>
          <cell r="L23">
            <v>1.6348921106095808</v>
          </cell>
        </row>
        <row r="24">
          <cell r="A24" t="str">
            <v>Orbulina universa T90-03B</v>
          </cell>
          <cell r="B24">
            <v>6</v>
          </cell>
          <cell r="C24">
            <v>1.9775329039831471</v>
          </cell>
          <cell r="D24">
            <v>3.0589454060766564E-2</v>
          </cell>
          <cell r="E24">
            <v>0.9573536452846293</v>
          </cell>
          <cell r="F24">
            <v>2.8792122395363436E-2</v>
          </cell>
          <cell r="G24">
            <v>0.60611955539216733</v>
          </cell>
          <cell r="H24">
            <v>4.7126290308733823E-3</v>
          </cell>
          <cell r="I24">
            <v>20.987929391664846</v>
          </cell>
          <cell r="J24">
            <v>1.5457136984357622</v>
          </cell>
          <cell r="K24">
            <v>2.5257371866086373</v>
          </cell>
          <cell r="L24">
            <v>0.76367741011746981</v>
          </cell>
        </row>
        <row r="25">
          <cell r="A25" t="str">
            <v>Orbulina universa WIND 10B</v>
          </cell>
          <cell r="B25">
            <v>9</v>
          </cell>
          <cell r="C25">
            <v>2.0014504909311324</v>
          </cell>
          <cell r="D25">
            <v>7.3942692909891486E-2</v>
          </cell>
          <cell r="E25">
            <v>-6.8375944991116294E-2</v>
          </cell>
          <cell r="F25">
            <v>0.63156869414520811</v>
          </cell>
          <cell r="G25">
            <v>0.59458228797966073</v>
          </cell>
          <cell r="H25">
            <v>5.9578865301238475E-3</v>
          </cell>
          <cell r="I25">
            <v>24.913048666734873</v>
          </cell>
          <cell r="J25">
            <v>1.9777353803509816</v>
          </cell>
          <cell r="K25">
            <v>2.2942232377383283</v>
          </cell>
          <cell r="L25">
            <v>1.2364163295877253</v>
          </cell>
        </row>
      </sheetData>
      <sheetData sheetId="7"/>
      <sheetData sheetId="8">
        <row r="1">
          <cell r="Y1">
            <v>5</v>
          </cell>
          <cell r="AA1">
            <v>7</v>
          </cell>
          <cell r="AC1">
            <v>9</v>
          </cell>
          <cell r="AF1" t="str">
            <v>Sample name</v>
          </cell>
          <cell r="AG1" t="str">
            <v>WOA13 temp</v>
          </cell>
          <cell r="AH1" t="str">
            <v>error</v>
          </cell>
          <cell r="AN1" t="str">
            <v>Site</v>
          </cell>
          <cell r="AO1" t="str">
            <v>deltaCO3 @ depth</v>
          </cell>
        </row>
        <row r="2">
          <cell r="Y2" t="str">
            <v>woa13 temp</v>
          </cell>
          <cell r="AA2" t="str">
            <v>profile temp</v>
          </cell>
          <cell r="AC2" t="str">
            <v>D48</v>
          </cell>
          <cell r="AF2" t="str">
            <v>Globorotalia menardii BOFS30K</v>
          </cell>
          <cell r="AG2">
            <v>19.583356969496798</v>
          </cell>
          <cell r="AH2">
            <v>1.8166203088905044</v>
          </cell>
          <cell r="AN2" t="str">
            <v xml:space="preserve">OJP 5BC 54  </v>
          </cell>
          <cell r="AO2">
            <v>-16.624494915254239</v>
          </cell>
        </row>
        <row r="3">
          <cell r="A3" t="str">
            <v>FC01C3_calcite</v>
          </cell>
          <cell r="B3" t="str">
            <v>WIND 33B</v>
          </cell>
          <cell r="C3" t="str">
            <v>50-100</v>
          </cell>
          <cell r="D3" t="str">
            <v>Globigerinoides sacculifer (Sac)</v>
          </cell>
          <cell r="L3" t="str">
            <v>FC01C3_calcite</v>
          </cell>
          <cell r="M3" t="str">
            <v xml:space="preserve">Indian Ocean </v>
          </cell>
          <cell r="N3" t="str">
            <v>Indian Ocean (Southwestern tropical)</v>
          </cell>
          <cell r="P3" t="str">
            <v>Globorotalia menardii BOFS30K</v>
          </cell>
          <cell r="Q3" t="str">
            <v>20-100</v>
          </cell>
          <cell r="R3">
            <v>0.89858942088235305</v>
          </cell>
          <cell r="S3">
            <v>1.9343299895839994E-2</v>
          </cell>
          <cell r="U3" t="str">
            <v>FC01C3_calcite</v>
          </cell>
          <cell r="V3" t="str">
            <v>50-100</v>
          </cell>
          <cell r="W3">
            <v>0.38028948711828697</v>
          </cell>
          <cell r="X3">
            <v>0.26020661254098304</v>
          </cell>
          <cell r="Y3">
            <v>22.753762505271222</v>
          </cell>
          <cell r="Z3">
            <v>1.8657828376214867</v>
          </cell>
          <cell r="AA3">
            <v>23.976826579382617</v>
          </cell>
          <cell r="AB3">
            <v>0.6319078439477761</v>
          </cell>
          <cell r="AC3">
            <v>0.23471428571428571</v>
          </cell>
          <cell r="AD3">
            <v>3.0777012359810341E-2</v>
          </cell>
          <cell r="AF3" t="str">
            <v>Neogloboquadrina dutertrei BOFS30K</v>
          </cell>
          <cell r="AG3">
            <v>19.394174257914234</v>
          </cell>
          <cell r="AH3">
            <v>1.9365451293394889</v>
          </cell>
          <cell r="AN3" t="str">
            <v>MD97-2138</v>
          </cell>
          <cell r="AO3">
            <v>16.225159999999999</v>
          </cell>
        </row>
        <row r="4">
          <cell r="A4" t="str">
            <v>FC02A_calcite</v>
          </cell>
          <cell r="B4" t="str">
            <v>WIND 10B</v>
          </cell>
          <cell r="C4" t="str">
            <v>50-100</v>
          </cell>
          <cell r="D4" t="str">
            <v>Globigerinoides sacculifer</v>
          </cell>
          <cell r="L4" t="str">
            <v>FC02A_calcite</v>
          </cell>
          <cell r="M4" t="str">
            <v xml:space="preserve">Indian Ocean </v>
          </cell>
          <cell r="N4" t="str">
            <v>Indian Ocean (Southwestern subtropical)</v>
          </cell>
          <cell r="P4" t="str">
            <v>Neogloboquadrina dutertrei BOFS30K</v>
          </cell>
          <cell r="Q4" t="str">
            <v>20-125</v>
          </cell>
          <cell r="R4">
            <v>0.89388622750000002</v>
          </cell>
          <cell r="S4">
            <v>2.7391862874239975E-2</v>
          </cell>
          <cell r="U4" t="str">
            <v>FC02A_calcite</v>
          </cell>
          <cell r="V4" t="str">
            <v>50-100</v>
          </cell>
          <cell r="W4">
            <v>0.48492130772731923</v>
          </cell>
          <cell r="X4">
            <v>0.20128409707580003</v>
          </cell>
          <cell r="Y4">
            <v>20.160433335737739</v>
          </cell>
          <cell r="Z4">
            <v>0.87499928202943988</v>
          </cell>
          <cell r="AA4">
            <v>22.478874079614304</v>
          </cell>
          <cell r="AB4">
            <v>0.76058744877618589</v>
          </cell>
          <cell r="AC4">
            <v>0.20924999999999999</v>
          </cell>
          <cell r="AD4">
            <v>1.0453553736136085E-2</v>
          </cell>
          <cell r="AF4" t="str">
            <v>Orbulina universa BOFS30K</v>
          </cell>
          <cell r="AG4">
            <v>19.183647406728653</v>
          </cell>
          <cell r="AH4">
            <v>2.0937936261385173</v>
          </cell>
          <cell r="AN4" t="str">
            <v>car 38 md97-2138</v>
          </cell>
          <cell r="AO4">
            <v>16.225159999999999</v>
          </cell>
        </row>
        <row r="5">
          <cell r="A5" t="str">
            <v>FC06</v>
          </cell>
          <cell r="B5" t="str">
            <v>CD94 6B (OMEX)</v>
          </cell>
          <cell r="C5" t="str">
            <v>0-100</v>
          </cell>
          <cell r="D5" t="str">
            <v>Globigerina bulloides</v>
          </cell>
          <cell r="L5" t="str">
            <v>FC06</v>
          </cell>
          <cell r="M5" t="str">
            <v>Atlantic Ocean</v>
          </cell>
          <cell r="N5" t="str">
            <v>Atlantic Ocean (Northeastern temperate)</v>
          </cell>
          <cell r="P5" t="str">
            <v>Orbulina universa BOFS30K</v>
          </cell>
          <cell r="Q5" t="str">
            <v>20-150</v>
          </cell>
          <cell r="R5">
            <v>0.8870873913157894</v>
          </cell>
          <cell r="S5">
            <v>3.983577949426844E-2</v>
          </cell>
          <cell r="U5" t="str">
            <v>FC06</v>
          </cell>
          <cell r="V5" t="str">
            <v>0-100</v>
          </cell>
          <cell r="W5">
            <v>0.46506539610346515</v>
          </cell>
          <cell r="X5">
            <v>0.20247679989302489</v>
          </cell>
          <cell r="Y5">
            <v>10.70870245070685</v>
          </cell>
          <cell r="Z5">
            <v>0.40342955000503572</v>
          </cell>
          <cell r="AA5">
            <v>8.5792080161925615</v>
          </cell>
          <cell r="AB5">
            <v>1.1655228725473203</v>
          </cell>
          <cell r="AC5">
            <v>0.18714285714285714</v>
          </cell>
          <cell r="AD5">
            <v>3.0820083566084119E-2</v>
          </cell>
          <cell r="AF5" t="str">
            <v>Neogloboquadrina dutertrei IODP1436</v>
          </cell>
          <cell r="AG5">
            <v>20.229706627982011</v>
          </cell>
          <cell r="AH5">
            <v>0.71856195864406769</v>
          </cell>
          <cell r="AN5" t="str">
            <v>MD97-2138 0-5</v>
          </cell>
          <cell r="AO5">
            <v>16.225159999999999</v>
          </cell>
        </row>
        <row r="6">
          <cell r="A6" t="str">
            <v>FC12D</v>
          </cell>
          <cell r="B6" t="str">
            <v>CD145 Al50</v>
          </cell>
          <cell r="C6" t="str">
            <v>50-100</v>
          </cell>
          <cell r="D6" t="str">
            <v>Globigerinoides sacculifer</v>
          </cell>
          <cell r="L6" t="str">
            <v>FC12D</v>
          </cell>
          <cell r="M6" t="str">
            <v xml:space="preserve">Indian Ocean </v>
          </cell>
          <cell r="N6" t="str">
            <v>Indian Ocean (Northern equitorial)</v>
          </cell>
          <cell r="P6" t="str">
            <v>Neogloboquadrina dutertrei IODP1436</v>
          </cell>
          <cell r="Q6" t="str">
            <v>80-150</v>
          </cell>
          <cell r="R6">
            <v>6.739954542857142E-2</v>
          </cell>
          <cell r="S6">
            <v>6.1919433291168606E-3</v>
          </cell>
          <cell r="U6" t="str">
            <v>FC12D</v>
          </cell>
          <cell r="V6" t="str">
            <v>50-100</v>
          </cell>
          <cell r="W6">
            <v>0.65061374940655436</v>
          </cell>
          <cell r="X6">
            <v>0.21018917360389339</v>
          </cell>
          <cell r="Y6">
            <v>23.237951452081855</v>
          </cell>
          <cell r="Z6">
            <v>0.70471382988225528</v>
          </cell>
          <cell r="AA6">
            <v>25.095327038220407</v>
          </cell>
          <cell r="AB6">
            <v>0.15228209257752059</v>
          </cell>
          <cell r="AC6">
            <v>0.17166666666666663</v>
          </cell>
          <cell r="AD6">
            <v>3.0418926856664651E-2</v>
          </cell>
          <cell r="AF6" t="str">
            <v>Neogloboquadrina pachyderma (s.) LOMROG 2007 PC-04</v>
          </cell>
          <cell r="AG6">
            <v>-1.4626677178201226</v>
          </cell>
          <cell r="AH6">
            <v>0.26106411345669955</v>
          </cell>
          <cell r="AN6" t="str">
            <v>BOFS 6K</v>
          </cell>
          <cell r="AO6">
            <v>31.381764940239041</v>
          </cell>
        </row>
        <row r="7">
          <cell r="A7" t="str">
            <v>FC12E</v>
          </cell>
          <cell r="B7" t="str">
            <v>CD145 Al50</v>
          </cell>
          <cell r="C7" t="str">
            <v>50-100</v>
          </cell>
          <cell r="D7" t="str">
            <v>Globigerinoides sacculifer</v>
          </cell>
          <cell r="L7" t="str">
            <v>FC12E</v>
          </cell>
          <cell r="M7" t="str">
            <v xml:space="preserve">Indian Ocean </v>
          </cell>
          <cell r="N7" t="str">
            <v>Indian Ocean (Northern equitorial)</v>
          </cell>
          <cell r="P7" t="str">
            <v>Neogloboquadrina pachyderma (s.) LOMROG 2007 PC-04</v>
          </cell>
          <cell r="Q7" t="str">
            <v>0-200</v>
          </cell>
          <cell r="R7">
            <v>-1.2440702400199997</v>
          </cell>
          <cell r="S7">
            <v>0.66606530159869282</v>
          </cell>
          <cell r="U7" t="str">
            <v>FC12E</v>
          </cell>
          <cell r="V7" t="str">
            <v>50-100</v>
          </cell>
          <cell r="W7">
            <v>0.71642235288513056</v>
          </cell>
          <cell r="X7">
            <v>0.22446739369543078</v>
          </cell>
          <cell r="Y7">
            <v>23.237951452081855</v>
          </cell>
          <cell r="Z7">
            <v>0.70471382988225528</v>
          </cell>
          <cell r="AA7">
            <v>23.773825225969983</v>
          </cell>
          <cell r="AB7">
            <v>0.26579179271710396</v>
          </cell>
          <cell r="AC7">
            <v>0.22075</v>
          </cell>
          <cell r="AD7">
            <v>1.3798399665661721E-2</v>
          </cell>
          <cell r="AF7" t="str">
            <v>Neogloboquadrina pachyderma (s.) LOMROG 2009 PC-09</v>
          </cell>
          <cell r="AG7">
            <v>-1.5145779407024378</v>
          </cell>
          <cell r="AH7">
            <v>0.38294862369838811</v>
          </cell>
          <cell r="AN7" t="str">
            <v>SO213-54-4</v>
          </cell>
          <cell r="AO7">
            <v>-14.753764705882352</v>
          </cell>
        </row>
        <row r="8">
          <cell r="A8" t="str">
            <v>FC12F_calcite</v>
          </cell>
          <cell r="B8" t="str">
            <v xml:space="preserve">CD145 Al50 </v>
          </cell>
          <cell r="C8" t="str">
            <v>20-125</v>
          </cell>
          <cell r="D8" t="str">
            <v>Neogloboquadrina dutertrei</v>
          </cell>
          <cell r="L8" t="str">
            <v>FC12F_calcite</v>
          </cell>
          <cell r="M8" t="str">
            <v xml:space="preserve">Indian Ocean </v>
          </cell>
          <cell r="N8" t="str">
            <v>Indian Ocean (Northern equitorial)</v>
          </cell>
          <cell r="P8" t="str">
            <v>Neogloboquadrina pachyderma (s.) LOMROG 2009 PC-09</v>
          </cell>
          <cell r="Q8" t="str">
            <v>0-200</v>
          </cell>
          <cell r="R8">
            <v>-1.2610890028199999</v>
          </cell>
          <cell r="S8">
            <v>0.74007660659121488</v>
          </cell>
          <cell r="U8" t="str">
            <v>FC12F_calcite</v>
          </cell>
          <cell r="V8" t="str">
            <v>20-125</v>
          </cell>
          <cell r="W8">
            <v>0.69596463455467672</v>
          </cell>
          <cell r="X8">
            <v>0.22876470787887132</v>
          </cell>
          <cell r="Y8">
            <v>24.033018959893127</v>
          </cell>
          <cell r="Z8">
            <v>1.6477489940722234</v>
          </cell>
          <cell r="AA8">
            <v>23.108071054791889</v>
          </cell>
          <cell r="AB8">
            <v>0.18381201884526688</v>
          </cell>
          <cell r="AC8">
            <v>0.249</v>
          </cell>
          <cell r="AD8">
            <v>9.9785484200573486E-3</v>
          </cell>
          <cell r="AF8" t="str">
            <v>Neogloboquadrina pachyderma (s.) MD012414</v>
          </cell>
          <cell r="AG8">
            <v>1.8519668252952395</v>
          </cell>
          <cell r="AH8">
            <v>2.7753085953875396</v>
          </cell>
          <cell r="AN8" t="str">
            <v xml:space="preserve">Hening N Atl-1243 </v>
          </cell>
          <cell r="AO8">
            <v>21.405759541984732</v>
          </cell>
        </row>
        <row r="9">
          <cell r="A9" t="str">
            <v>FC12_calcite</v>
          </cell>
          <cell r="B9" t="str">
            <v>CD145 Al50</v>
          </cell>
          <cell r="C9" t="str">
            <v>20-150</v>
          </cell>
          <cell r="D9" t="str">
            <v>Orbulina universa</v>
          </cell>
          <cell r="L9" t="str">
            <v>FC12_calcite</v>
          </cell>
          <cell r="M9" t="str">
            <v xml:space="preserve">Indian Ocean </v>
          </cell>
          <cell r="N9" t="str">
            <v>Indian Ocean (Northern equitorial)</v>
          </cell>
          <cell r="P9" t="str">
            <v>Neogloboquadrina pachyderma (s.) MD012414</v>
          </cell>
          <cell r="Q9" t="str">
            <v>0-200</v>
          </cell>
          <cell r="R9">
            <v>-0.71289775379999998</v>
          </cell>
          <cell r="S9">
            <v>9.6938470670868596E-2</v>
          </cell>
          <cell r="U9" t="str">
            <v>FC12_calcite</v>
          </cell>
          <cell r="V9" t="str">
            <v>20-150</v>
          </cell>
          <cell r="W9">
            <v>0.70614095737210969</v>
          </cell>
          <cell r="X9">
            <v>0.21223369684771531</v>
          </cell>
          <cell r="Y9">
            <v>23.818623392205495</v>
          </cell>
          <cell r="Z9">
            <v>1.8540719726651722</v>
          </cell>
          <cell r="AA9">
            <v>23.489284238047347</v>
          </cell>
          <cell r="AB9">
            <v>1.3632538551384208</v>
          </cell>
          <cell r="AC9">
            <v>0.25600000000000001</v>
          </cell>
          <cell r="AD9">
            <v>1.8556220879622304E-2</v>
          </cell>
          <cell r="AF9" t="str">
            <v>Globigerinoides sacculifer MD77191</v>
          </cell>
          <cell r="AG9">
            <v>24.50916533036666</v>
          </cell>
          <cell r="AH9">
            <v>1.8151795244812698</v>
          </cell>
          <cell r="AN9" t="str">
            <v>CD113 site A</v>
          </cell>
          <cell r="AO9">
            <v>22.739450819672129</v>
          </cell>
        </row>
        <row r="10">
          <cell r="A10" t="str">
            <v>FC13A_calcite</v>
          </cell>
          <cell r="B10" t="str">
            <v>CD145 A3200</v>
          </cell>
          <cell r="C10" t="str">
            <v>20-100</v>
          </cell>
          <cell r="D10" t="str">
            <v>Globorotalia menardii</v>
          </cell>
          <cell r="L10" t="str">
            <v>FC13A_calcite</v>
          </cell>
          <cell r="M10" t="str">
            <v xml:space="preserve">Indian Ocean </v>
          </cell>
          <cell r="N10" t="str">
            <v>Indian Ocean (Northern equitorial)</v>
          </cell>
          <cell r="P10" t="str">
            <v>Globigerinoides sacculifer MD77191</v>
          </cell>
          <cell r="Q10" t="str">
            <v>50-100</v>
          </cell>
          <cell r="R10">
            <v>0.31442205636363635</v>
          </cell>
          <cell r="S10">
            <v>6.075679175971143E-2</v>
          </cell>
          <cell r="U10" t="str">
            <v>FC13A_calcite</v>
          </cell>
          <cell r="V10" t="str">
            <v>20-100</v>
          </cell>
          <cell r="W10">
            <v>0.56599121735017699</v>
          </cell>
          <cell r="X10">
            <v>0.20494275064670597</v>
          </cell>
          <cell r="Y10">
            <v>25.060913646922387</v>
          </cell>
          <cell r="Z10">
            <v>1.5034155015697712</v>
          </cell>
          <cell r="AA10">
            <v>19.231355626310201</v>
          </cell>
          <cell r="AB10">
            <v>6.3061665150393076E-2</v>
          </cell>
          <cell r="AC10">
            <v>0.24399999999999997</v>
          </cell>
          <cell r="AD10">
            <v>7.2891063532213224E-2</v>
          </cell>
          <cell r="AF10" t="str">
            <v>Globorotalia menardii MD77191</v>
          </cell>
          <cell r="AG10">
            <v>25.734683878281551</v>
          </cell>
          <cell r="AH10">
            <v>2.2388170901994395</v>
          </cell>
          <cell r="AN10" t="str">
            <v xml:space="preserve">CD113 site A </v>
          </cell>
          <cell r="AO10">
            <v>22.739450819672129</v>
          </cell>
        </row>
        <row r="11">
          <cell r="A11" t="str">
            <v>FC20A_calcite</v>
          </cell>
          <cell r="B11" t="str">
            <v>CD107 A ML 5A</v>
          </cell>
          <cell r="C11" t="str">
            <v>20-150</v>
          </cell>
          <cell r="D11" t="str">
            <v>Orbulina universa</v>
          </cell>
          <cell r="L11" t="str">
            <v>FC20A_calcite</v>
          </cell>
          <cell r="M11" t="str">
            <v>Atlantic Ocean</v>
          </cell>
          <cell r="N11" t="str">
            <v>Atlantic Ocean (Northeastern temperate)</v>
          </cell>
          <cell r="P11" t="str">
            <v>Globorotalia menardii MD77191</v>
          </cell>
          <cell r="Q11" t="str">
            <v>20-100</v>
          </cell>
          <cell r="R11">
            <v>0.34508614470588239</v>
          </cell>
          <cell r="S11">
            <v>6.4813412767398812E-2</v>
          </cell>
          <cell r="U11" t="str">
            <v>FC20A_calcite</v>
          </cell>
          <cell r="V11" t="str">
            <v>20-150</v>
          </cell>
          <cell r="W11">
            <v>0.5171367134528928</v>
          </cell>
          <cell r="X11">
            <v>0.20071949529199296</v>
          </cell>
          <cell r="Y11">
            <v>11.768176329763316</v>
          </cell>
          <cell r="Z11">
            <v>0.4789445465470607</v>
          </cell>
          <cell r="AA11">
            <v>11.243311305055645</v>
          </cell>
          <cell r="AB11">
            <v>6.9294131889560337E-2</v>
          </cell>
          <cell r="AC11">
            <v>0.30120000000000002</v>
          </cell>
          <cell r="AD11">
            <v>8.0695353026057209E-2</v>
          </cell>
          <cell r="AF11" t="str">
            <v>Neogloboquadrina dutertrei MD77191</v>
          </cell>
          <cell r="AG11">
            <v>25.16675960316379</v>
          </cell>
          <cell r="AH11">
            <v>2.7248560898687435</v>
          </cell>
          <cell r="AN11" t="str">
            <v xml:space="preserve">CD113 site A </v>
          </cell>
          <cell r="AO11">
            <v>22.739450819672129</v>
          </cell>
        </row>
        <row r="12">
          <cell r="A12" t="str">
            <v>FC20F</v>
          </cell>
          <cell r="B12" t="str">
            <v>CD107 A ML 5A</v>
          </cell>
          <cell r="C12" t="str">
            <v>0-500</v>
          </cell>
          <cell r="D12" t="str">
            <v>Globoconella inflata</v>
          </cell>
          <cell r="L12" t="str">
            <v>FC20F</v>
          </cell>
          <cell r="M12" t="str">
            <v>Atlantic Ocean</v>
          </cell>
          <cell r="N12" t="str">
            <v>Atlantic Ocean (Northeastern temperate)</v>
          </cell>
          <cell r="P12" t="str">
            <v>Neogloboquadrina dutertrei MD77191</v>
          </cell>
          <cell r="Q12" t="str">
            <v>25-125</v>
          </cell>
          <cell r="R12">
            <v>0.33616696647058819</v>
          </cell>
          <cell r="S12">
            <v>6.9248448013564112E-2</v>
          </cell>
          <cell r="U12" t="str">
            <v>FC20F</v>
          </cell>
          <cell r="V12" t="str">
            <v>0-500</v>
          </cell>
          <cell r="W12">
            <v>0.39594962237597875</v>
          </cell>
          <cell r="X12">
            <v>0.20541527121770004</v>
          </cell>
          <cell r="Y12">
            <v>11.396880459141085</v>
          </cell>
          <cell r="Z12">
            <v>0.79889199320919013</v>
          </cell>
          <cell r="AA12">
            <v>9.3526959719282914</v>
          </cell>
          <cell r="AB12">
            <v>7.6212676947924135E-2</v>
          </cell>
          <cell r="AC12">
            <v>0.20990909090909093</v>
          </cell>
          <cell r="AD12">
            <v>1.09606358022736E-2</v>
          </cell>
          <cell r="AF12" t="str">
            <v>Orbulina universa SHAK4-3MA</v>
          </cell>
          <cell r="AG12">
            <v>14.637241212945241</v>
          </cell>
          <cell r="AH12">
            <v>1.0984211367756702</v>
          </cell>
          <cell r="AN12" t="str">
            <v xml:space="preserve">NEAP 19 </v>
          </cell>
          <cell r="AO12">
            <v>26.359559999999998</v>
          </cell>
        </row>
        <row r="13">
          <cell r="A13" t="str">
            <v>FC20G_calcite</v>
          </cell>
          <cell r="B13" t="str">
            <v>CD107 A ML 5A</v>
          </cell>
          <cell r="C13" t="str">
            <v>0-500</v>
          </cell>
          <cell r="D13" t="str">
            <v>Globoconella inflata</v>
          </cell>
          <cell r="L13" t="str">
            <v>FC20G_calcite</v>
          </cell>
          <cell r="M13" t="str">
            <v>Atlantic Ocean</v>
          </cell>
          <cell r="N13" t="str">
            <v>Atlantic Ocean (Northeastern temperate)</v>
          </cell>
          <cell r="P13" t="str">
            <v>Orbulina universa SHAK4-3MA</v>
          </cell>
          <cell r="Q13" t="str">
            <v>20-150</v>
          </cell>
          <cell r="R13">
            <v>1.3370263184210527</v>
          </cell>
          <cell r="S13">
            <v>4.8214346188391023E-2</v>
          </cell>
          <cell r="U13" t="str">
            <v>FC20G_calcite</v>
          </cell>
          <cell r="V13" t="str">
            <v>0-500</v>
          </cell>
          <cell r="W13">
            <v>0.39340137086263044</v>
          </cell>
          <cell r="X13">
            <v>0.20541527121770004</v>
          </cell>
          <cell r="Y13">
            <v>11.396880459141085</v>
          </cell>
          <cell r="Z13">
            <v>0.79889199320919013</v>
          </cell>
          <cell r="AA13">
            <v>9.2591501632242199</v>
          </cell>
          <cell r="AB13">
            <v>7.8737954879674416E-2</v>
          </cell>
          <cell r="AC13">
            <v>0.23180000000000001</v>
          </cell>
          <cell r="AD13">
            <v>2.7366768168711444E-2</v>
          </cell>
          <cell r="AF13" t="str">
            <v>Globigerinoides sacculifer SHAK7-6ME</v>
          </cell>
          <cell r="AG13">
            <v>17.465092052112929</v>
          </cell>
          <cell r="AH13">
            <v>0.40063445760291361</v>
          </cell>
          <cell r="AN13" t="str">
            <v xml:space="preserve">CD145 A500 </v>
          </cell>
          <cell r="AO13">
            <v>27.987644736842107</v>
          </cell>
        </row>
        <row r="14">
          <cell r="A14" t="str">
            <v>FC21_calcite</v>
          </cell>
          <cell r="B14" t="str">
            <v>CD107 C MC 3C</v>
          </cell>
          <cell r="C14" t="str">
            <v>0-100</v>
          </cell>
          <cell r="D14" t="str">
            <v>Globigerina bulloides</v>
          </cell>
          <cell r="L14" t="str">
            <v>FC21_calcite</v>
          </cell>
          <cell r="M14" t="str">
            <v>Atlantic Ocean</v>
          </cell>
          <cell r="N14" t="str">
            <v>Atlantic Ocean (Northeastern temperate)</v>
          </cell>
          <cell r="P14" t="str">
            <v>Globigerinoides sacculifer SHAK7-6ME</v>
          </cell>
          <cell r="Q14" t="str">
            <v>0-50</v>
          </cell>
          <cell r="R14">
            <v>0.9318602259090909</v>
          </cell>
          <cell r="S14">
            <v>1.0997760563212156E-2</v>
          </cell>
          <cell r="U14" t="str">
            <v>FC21_calcite</v>
          </cell>
          <cell r="V14" t="str">
            <v>0-100</v>
          </cell>
          <cell r="W14">
            <v>0.25484703488881894</v>
          </cell>
          <cell r="X14">
            <v>0.20055043313167906</v>
          </cell>
          <cell r="Y14">
            <v>8.1281296830428271</v>
          </cell>
          <cell r="Z14">
            <v>0.44056430965514431</v>
          </cell>
          <cell r="AA14">
            <v>9.0644329882665957</v>
          </cell>
          <cell r="AB14">
            <v>0.87218039406164372</v>
          </cell>
          <cell r="AC14">
            <v>0.24657142857142852</v>
          </cell>
          <cell r="AD14">
            <v>2.9179132418690707E-2</v>
          </cell>
          <cell r="AF14" t="str">
            <v>Globoconella inflata T86-08B</v>
          </cell>
          <cell r="AG14">
            <v>14.446626225033325</v>
          </cell>
          <cell r="AH14">
            <v>1.8880762356403158</v>
          </cell>
          <cell r="AN14" t="str">
            <v>GS07-150-22-1</v>
          </cell>
          <cell r="AO14">
            <v>32.845222222222226</v>
          </cell>
        </row>
        <row r="15">
          <cell r="A15" t="str">
            <v>FC23_calcite</v>
          </cell>
          <cell r="B15" t="str">
            <v>CD107 C MC 1C</v>
          </cell>
          <cell r="C15" t="str">
            <v>0-100</v>
          </cell>
          <cell r="D15" t="str">
            <v>Globigerina bulloides</v>
          </cell>
          <cell r="L15" t="str">
            <v>FC23_calcite</v>
          </cell>
          <cell r="M15" t="str">
            <v>Atlantic Ocean</v>
          </cell>
          <cell r="N15" t="str">
            <v>Atlantic Ocean (Northeastern temperate)</v>
          </cell>
          <cell r="P15" t="str">
            <v>Globoconella inflata T86-08B</v>
          </cell>
          <cell r="Q15" t="str">
            <v>0-500</v>
          </cell>
          <cell r="R15">
            <v>0.70029165945945937</v>
          </cell>
          <cell r="S15">
            <v>7.9183981207217216E-2</v>
          </cell>
          <cell r="U15" t="str">
            <v>FC23_calcite</v>
          </cell>
          <cell r="V15" t="str">
            <v>0-100</v>
          </cell>
          <cell r="W15">
            <v>0.25519819160287111</v>
          </cell>
          <cell r="X15">
            <v>0.2011008662633581</v>
          </cell>
          <cell r="Y15">
            <v>8.3244494029453815</v>
          </cell>
          <cell r="Z15">
            <v>4.0510178281631323E-2</v>
          </cell>
          <cell r="AA15">
            <v>8.9727120994219014</v>
          </cell>
          <cell r="AB15">
            <v>1.8916909618520161</v>
          </cell>
          <cell r="AC15">
            <v>0.31</v>
          </cell>
          <cell r="AD15">
            <v>4.3588989435406778E-3</v>
          </cell>
          <cell r="AF15" t="str">
            <v>Globigerinoides sacculifer T86-10B</v>
          </cell>
          <cell r="AG15">
            <v>19.195451389659535</v>
          </cell>
          <cell r="AH15">
            <v>0.61396989851083206</v>
          </cell>
          <cell r="AN15" t="str">
            <v>GS07-150-22-1</v>
          </cell>
          <cell r="AO15">
            <v>32.845222222222226</v>
          </cell>
        </row>
        <row r="16">
          <cell r="A16" t="str">
            <v>FC27F_calcite</v>
          </cell>
          <cell r="B16" t="str">
            <v>CD107 A MC 3A</v>
          </cell>
          <cell r="C16" t="str">
            <v>0-50</v>
          </cell>
          <cell r="D16" t="str">
            <v>Neogloboquadrina pachyderma</v>
          </cell>
          <cell r="L16" t="str">
            <v>FC27F_calcite</v>
          </cell>
          <cell r="M16" t="str">
            <v>Atlantic Ocean</v>
          </cell>
          <cell r="N16" t="str">
            <v>Atlantic Ocean (Northeastern temperate)</v>
          </cell>
          <cell r="P16" t="str">
            <v>Globigerinoides sacculifer T86-10B</v>
          </cell>
          <cell r="Q16" t="str">
            <v>0-50</v>
          </cell>
          <cell r="R16">
            <v>0.9653357677272727</v>
          </cell>
          <cell r="S16">
            <v>7.937923546674986E-3</v>
          </cell>
          <cell r="U16" t="str">
            <v>FC27F_calcite</v>
          </cell>
          <cell r="V16" t="str">
            <v>0-50</v>
          </cell>
          <cell r="W16">
            <v>0.3963157557926909</v>
          </cell>
          <cell r="X16">
            <v>0.20541527121770004</v>
          </cell>
          <cell r="Y16">
            <v>12.406523271040481</v>
          </cell>
          <cell r="Z16">
            <v>0.1994402439846952</v>
          </cell>
          <cell r="AA16">
            <v>9.2216299788048897</v>
          </cell>
          <cell r="AB16">
            <v>0.17148255539690418</v>
          </cell>
          <cell r="AC16">
            <v>0.21129999999999999</v>
          </cell>
          <cell r="AD16">
            <v>9.6113937016901341E-3</v>
          </cell>
          <cell r="AF16" t="str">
            <v>Globigerina bulloides T88-07B</v>
          </cell>
          <cell r="AG16">
            <v>11.823414212181447</v>
          </cell>
          <cell r="AH16">
            <v>0.47737452223488125</v>
          </cell>
          <cell r="AN16" t="str">
            <v>GS07-150-22-1</v>
          </cell>
          <cell r="AO16">
            <v>32.845222222222226</v>
          </cell>
        </row>
        <row r="17">
          <cell r="A17" t="str">
            <v>FC29_calcite</v>
          </cell>
          <cell r="B17" t="str">
            <v>CD107 B MC F10NA??</v>
          </cell>
          <cell r="C17" t="str">
            <v>0-100</v>
          </cell>
          <cell r="D17" t="str">
            <v>Globigerina bulloides</v>
          </cell>
          <cell r="L17" t="str">
            <v>FC29_calcite</v>
          </cell>
          <cell r="M17" t="str">
            <v>Atlantic Ocean</v>
          </cell>
          <cell r="N17" t="str">
            <v>Atlantic Ocean (Northeastern temperate)</v>
          </cell>
          <cell r="P17" t="str">
            <v>Globigerina bulloides T88-07B</v>
          </cell>
          <cell r="Q17" t="str">
            <v>0-100</v>
          </cell>
          <cell r="R17">
            <v>0.44615811404761901</v>
          </cell>
          <cell r="S17">
            <v>9.8999558486649215E-3</v>
          </cell>
          <cell r="U17" t="str">
            <v>FC29_calcite</v>
          </cell>
          <cell r="V17" t="str">
            <v>0-100</v>
          </cell>
          <cell r="W17">
            <v>0.11877237703737442</v>
          </cell>
          <cell r="X17">
            <v>0.20338408577553821</v>
          </cell>
          <cell r="Y17">
            <v>5.0769644691830607</v>
          </cell>
          <cell r="Z17">
            <v>5.3057145465660149E-2</v>
          </cell>
          <cell r="AA17">
            <v>8.2562426445906212</v>
          </cell>
          <cell r="AB17">
            <v>0.22140059780521884</v>
          </cell>
          <cell r="AC17">
            <v>0.29075000000000001</v>
          </cell>
          <cell r="AD17">
            <v>4.2526357373146487E-2</v>
          </cell>
          <cell r="AF17" t="str">
            <v>Globigerina bulloides T88-07B</v>
          </cell>
          <cell r="AG17">
            <v>11.823414212181447</v>
          </cell>
          <cell r="AH17">
            <v>0.47737452223488125</v>
          </cell>
          <cell r="AN17" t="str">
            <v>GS07-150-17-2</v>
          </cell>
          <cell r="AO17">
            <v>34.877555555555553</v>
          </cell>
        </row>
        <row r="18">
          <cell r="A18" t="str">
            <v>FC30_calcite</v>
          </cell>
          <cell r="B18" t="str">
            <v>CD107 C 2C</v>
          </cell>
          <cell r="C18" t="str">
            <v>0-100</v>
          </cell>
          <cell r="D18" t="str">
            <v>Globigerina bulloides</v>
          </cell>
          <cell r="L18" t="str">
            <v>FC30_calcite</v>
          </cell>
          <cell r="M18" t="str">
            <v>Atlantic Ocean</v>
          </cell>
          <cell r="N18" t="str">
            <v>Atlantic Ocean (Northeastern temperate)</v>
          </cell>
          <cell r="P18" t="str">
            <v>Globigerina bulloides T88-07B.</v>
          </cell>
          <cell r="Q18" t="str">
            <v>0-100</v>
          </cell>
          <cell r="R18">
            <v>0.44615811404761901</v>
          </cell>
          <cell r="S18">
            <v>9.8999558486649215E-3</v>
          </cell>
          <cell r="U18" t="str">
            <v>FC30_calcite</v>
          </cell>
          <cell r="V18" t="str">
            <v>0-100</v>
          </cell>
          <cell r="W18">
            <v>0.25516438218402915</v>
          </cell>
          <cell r="X18">
            <v>0.2011008662633581</v>
          </cell>
          <cell r="Y18">
            <v>8.3244494029453815</v>
          </cell>
          <cell r="Z18">
            <v>4.0510178281631323E-2</v>
          </cell>
          <cell r="AA18">
            <v>8.9834693026768093</v>
          </cell>
          <cell r="AB18">
            <v>1.4558429549109189</v>
          </cell>
          <cell r="AC18">
            <v>0.22100000000000003</v>
          </cell>
          <cell r="AD18">
            <v>2.9507061301774204E-2</v>
          </cell>
          <cell r="AF18" t="str">
            <v>Orbulina universa T88-17B</v>
          </cell>
          <cell r="AG18">
            <v>18.521721990484945</v>
          </cell>
          <cell r="AH18">
            <v>1.2206235574901227</v>
          </cell>
          <cell r="AN18" t="str">
            <v xml:space="preserve">CD145 A300 </v>
          </cell>
          <cell r="AO18">
            <v>37.677853658536584</v>
          </cell>
        </row>
        <row r="19">
          <cell r="A19" t="str">
            <v>FC41A_calcite</v>
          </cell>
          <cell r="B19" t="str">
            <v>OJP1614 1BC7</v>
          </cell>
          <cell r="C19" t="str">
            <v>50-100</v>
          </cell>
          <cell r="D19" t="str">
            <v>Globigerinoides sacculifer</v>
          </cell>
          <cell r="L19" t="str">
            <v>FC41A_calcite</v>
          </cell>
          <cell r="M19" t="str">
            <v>Pacific Ocean</v>
          </cell>
          <cell r="N19" t="str">
            <v>Pacific Ocean (Western equitorial)</v>
          </cell>
          <cell r="P19" t="str">
            <v>Orbulina universa T88-17B</v>
          </cell>
          <cell r="Q19" t="str">
            <v>20-150</v>
          </cell>
          <cell r="R19">
            <v>0.99358781894736836</v>
          </cell>
          <cell r="S19">
            <v>3.6762566950093438E-2</v>
          </cell>
          <cell r="U19" t="str">
            <v>FC41A_calcite</v>
          </cell>
          <cell r="V19" t="str">
            <v>50-100</v>
          </cell>
          <cell r="W19">
            <v>0.37847879247314536</v>
          </cell>
          <cell r="X19">
            <v>0.21763362384826362</v>
          </cell>
          <cell r="Y19">
            <v>28.5023571361195</v>
          </cell>
          <cell r="Z19">
            <v>0.55506126989267679</v>
          </cell>
          <cell r="AA19">
            <v>25.984092440630597</v>
          </cell>
          <cell r="AB19">
            <v>0.35523762736278841</v>
          </cell>
          <cell r="AC19">
            <v>0.27233333333333332</v>
          </cell>
          <cell r="AD19">
            <v>1.671659189082652E-2</v>
          </cell>
          <cell r="AF19" t="str">
            <v>Globigerina bulloides T90-01B</v>
          </cell>
          <cell r="AG19">
            <v>9.7597015925816137</v>
          </cell>
          <cell r="AH19">
            <v>0.35323755032055226</v>
          </cell>
          <cell r="AN19" t="str">
            <v xml:space="preserve">KNR166-2-11MC </v>
          </cell>
          <cell r="AO19">
            <v>44.921470119521913</v>
          </cell>
        </row>
        <row r="20">
          <cell r="A20" t="str">
            <v>FC45B_calcite</v>
          </cell>
          <cell r="B20" t="str">
            <v>OJP1014 MW0691 1BC7</v>
          </cell>
          <cell r="C20" t="str">
            <v>50-100</v>
          </cell>
          <cell r="D20" t="str">
            <v>Globigerinoides sacculifer</v>
          </cell>
          <cell r="L20" t="str">
            <v>FC45B_calcite</v>
          </cell>
          <cell r="M20" t="str">
            <v>Pacific Ocean</v>
          </cell>
          <cell r="N20" t="str">
            <v>Pacific Ocean (Western equitorial)</v>
          </cell>
          <cell r="P20" t="str">
            <v>Globigerina bulloides T90-01B</v>
          </cell>
          <cell r="Q20" t="str">
            <v>0-100</v>
          </cell>
          <cell r="R20">
            <v>0.40242882476190478</v>
          </cell>
          <cell r="S20">
            <v>5.1225656554239728E-3</v>
          </cell>
          <cell r="U20" t="str">
            <v>FC45B_calcite</v>
          </cell>
          <cell r="V20" t="str">
            <v>50-100</v>
          </cell>
          <cell r="W20">
            <v>0.35540107114062758</v>
          </cell>
          <cell r="X20">
            <v>0.20567950287969378</v>
          </cell>
          <cell r="Y20">
            <v>28.5023571361195</v>
          </cell>
          <cell r="Z20">
            <v>0.55506126989267679</v>
          </cell>
          <cell r="AA20">
            <v>25.56465026072069</v>
          </cell>
          <cell r="AB20">
            <v>0.44355869261830932</v>
          </cell>
          <cell r="AC20">
            <v>0.22583333333333333</v>
          </cell>
          <cell r="AD20">
            <v>1.7228690541587221E-2</v>
          </cell>
          <cell r="AF20" t="str">
            <v>Globorotalia hirsuta  T90-03B</v>
          </cell>
          <cell r="AG20">
            <v>9.457449340820304</v>
          </cell>
          <cell r="AH20">
            <v>0.69461212182218213</v>
          </cell>
          <cell r="AN20" t="str">
            <v xml:space="preserve">KNR166-2-11MC </v>
          </cell>
          <cell r="AO20">
            <v>44.921470119521913</v>
          </cell>
        </row>
        <row r="21">
          <cell r="A21" t="str">
            <v>G sacculifer_t 1614m</v>
          </cell>
          <cell r="B21" t="str">
            <v>OJP1014 MW0691 1BC7</v>
          </cell>
          <cell r="C21" t="str">
            <v>50-100</v>
          </cell>
          <cell r="D21" t="str">
            <v>Globigerinoides sacculifer</v>
          </cell>
          <cell r="L21" t="str">
            <v>G sacculifer_t 1614m</v>
          </cell>
          <cell r="M21" t="str">
            <v>Pacific Ocean</v>
          </cell>
          <cell r="N21" t="str">
            <v>Pacific Ocean (Western equitorial)</v>
          </cell>
          <cell r="P21" t="str">
            <v>Globorotalia hirsuta  T90-03B</v>
          </cell>
          <cell r="Q21" t="str">
            <v>500-700</v>
          </cell>
          <cell r="R21">
            <v>0.40296980999999998</v>
          </cell>
          <cell r="S21">
            <v>1.8854600374040017E-2</v>
          </cell>
          <cell r="U21" t="str">
            <v>G sacculifer_t 1614m</v>
          </cell>
          <cell r="V21" t="str">
            <v>50-100</v>
          </cell>
          <cell r="W21">
            <v>0.37962577883869353</v>
          </cell>
          <cell r="X21">
            <v>0.21763362384826362</v>
          </cell>
          <cell r="Y21">
            <v>28.5023571361195</v>
          </cell>
          <cell r="Z21">
            <v>0.55506126989267679</v>
          </cell>
          <cell r="AA21">
            <v>25.909436496927313</v>
          </cell>
          <cell r="AB21">
            <v>0.36038476187016966</v>
          </cell>
          <cell r="AC21">
            <v>0.24259999999999998</v>
          </cell>
          <cell r="AD21">
            <v>1.6609033686521401E-2</v>
          </cell>
          <cell r="AF21" t="str">
            <v>Orbulina universa T90-03B</v>
          </cell>
          <cell r="AG21">
            <v>13.376434928492488</v>
          </cell>
          <cell r="AH21">
            <v>0.59890821707768649</v>
          </cell>
          <cell r="AN21" t="str">
            <v xml:space="preserve">KNR166-2-11MC </v>
          </cell>
          <cell r="AO21">
            <v>44.921470119521913</v>
          </cell>
        </row>
        <row r="22">
          <cell r="A22" t="str">
            <v>G tumida 1614m</v>
          </cell>
          <cell r="B22" t="str">
            <v>OJP1014 MW0691 1BC7</v>
          </cell>
          <cell r="C22" t="str">
            <v>125-300</v>
          </cell>
          <cell r="D22" t="str">
            <v>Globorotalia tumida</v>
          </cell>
          <cell r="L22" t="str">
            <v>G tumida 1614m</v>
          </cell>
          <cell r="M22" t="str">
            <v>Pacific Ocean</v>
          </cell>
          <cell r="N22" t="str">
            <v>Pacific Ocean (Western equitorial)</v>
          </cell>
          <cell r="P22" t="str">
            <v>Orbulina universa T90-03B</v>
          </cell>
          <cell r="Q22" t="str">
            <v>20-150</v>
          </cell>
          <cell r="R22">
            <v>0.60125867552631573</v>
          </cell>
          <cell r="S22">
            <v>7.0561512286735212E-3</v>
          </cell>
          <cell r="U22" t="str">
            <v>G tumida 1614m</v>
          </cell>
          <cell r="V22" t="str">
            <v>125-300</v>
          </cell>
          <cell r="W22">
            <v>0.32292717460392162</v>
          </cell>
          <cell r="X22">
            <v>0.22331312672795736</v>
          </cell>
          <cell r="Y22">
            <v>17.302487373352037</v>
          </cell>
          <cell r="Z22">
            <v>5.9838442062663226</v>
          </cell>
          <cell r="AA22">
            <v>18.161134634503348</v>
          </cell>
          <cell r="AB22">
            <v>0.22844734519409479</v>
          </cell>
          <cell r="AC22">
            <v>0.25619999999999998</v>
          </cell>
          <cell r="AD22">
            <v>1.2527569596693523E-2</v>
          </cell>
          <cell r="AF22" t="str">
            <v>Globoconella inflata T90-04B</v>
          </cell>
          <cell r="AG22">
            <v>13.024177886344296</v>
          </cell>
          <cell r="AH22">
            <v>1.2833636656776335</v>
          </cell>
          <cell r="AN22" t="str">
            <v xml:space="preserve">KNR166-2-28MC </v>
          </cell>
          <cell r="AO22">
            <v>44.930410358565737</v>
          </cell>
        </row>
        <row r="23">
          <cell r="A23" t="str">
            <v>P obliq_t 1614m</v>
          </cell>
          <cell r="B23" t="str">
            <v>OJP1014 MW0691 1BC7</v>
          </cell>
          <cell r="C23" t="str">
            <v>150-200</v>
          </cell>
          <cell r="D23" t="str">
            <v>Pulleniatina obliquiloculata</v>
          </cell>
          <cell r="L23" t="str">
            <v>P obliq_t 1614m</v>
          </cell>
          <cell r="M23" t="str">
            <v>Pacific Ocean</v>
          </cell>
          <cell r="N23" t="str">
            <v>Pacific Ocean (Western equitorial)</v>
          </cell>
          <cell r="P23" t="str">
            <v>Globoconella inflata T90-04B</v>
          </cell>
          <cell r="Q23" t="str">
            <v>0-500</v>
          </cell>
          <cell r="R23">
            <v>0.58695221027027022</v>
          </cell>
          <cell r="S23">
            <v>5.980862921817609E-2</v>
          </cell>
          <cell r="U23" t="str">
            <v>P obliq_t 1614m</v>
          </cell>
          <cell r="V23" t="str">
            <v>150-200</v>
          </cell>
          <cell r="W23">
            <v>0.35475688144359291</v>
          </cell>
          <cell r="X23">
            <v>0.20567950287969378</v>
          </cell>
          <cell r="Y23">
            <v>20.989987691243467</v>
          </cell>
          <cell r="Z23">
            <v>3.3381035758625957</v>
          </cell>
          <cell r="AA23">
            <v>23.299552870875637</v>
          </cell>
          <cell r="AB23">
            <v>0.32416499118356962</v>
          </cell>
          <cell r="AC23">
            <v>0.2574285714285714</v>
          </cell>
          <cell r="AD23">
            <v>4.1127477284111473E-2</v>
          </cell>
          <cell r="AF23" t="str">
            <v>Globorotalia hirsuta  T90-08B</v>
          </cell>
          <cell r="AG23">
            <v>9.8667676925659311</v>
          </cell>
          <cell r="AH23">
            <v>0.77676147884339264</v>
          </cell>
          <cell r="AN23" t="str">
            <v xml:space="preserve">KNR166-2-28MC </v>
          </cell>
          <cell r="AO23">
            <v>44.930410358565737</v>
          </cell>
        </row>
        <row r="24">
          <cell r="A24" t="str">
            <v>G sacculifer_t 2015m</v>
          </cell>
          <cell r="B24" t="str">
            <v>OJP2015 MW0691 1.5BC33</v>
          </cell>
          <cell r="C24" t="str">
            <v>50-100</v>
          </cell>
          <cell r="D24" t="str">
            <v>Globigerinoides sacculifer</v>
          </cell>
          <cell r="L24" t="str">
            <v>G sacculifer_t 2015m</v>
          </cell>
          <cell r="M24" t="str">
            <v>Pacific Ocean</v>
          </cell>
          <cell r="N24" t="str">
            <v>Pacific Ocean (Western equitorial)</v>
          </cell>
          <cell r="P24" t="str">
            <v>Globorotalia hirsuta  T90-08B</v>
          </cell>
          <cell r="Q24" t="str">
            <v>500-700</v>
          </cell>
          <cell r="R24">
            <v>0.42982721699999998</v>
          </cell>
          <cell r="S24">
            <v>3.0006124065259491E-2</v>
          </cell>
          <cell r="U24" t="str">
            <v>G sacculifer_t 2015m</v>
          </cell>
          <cell r="V24" t="str">
            <v>50-100</v>
          </cell>
          <cell r="W24">
            <v>0.35076715542918596</v>
          </cell>
          <cell r="X24">
            <v>0.2140477722237816</v>
          </cell>
          <cell r="Y24">
            <v>28.311414025046631</v>
          </cell>
          <cell r="Z24">
            <v>0.67783223071647303</v>
          </cell>
          <cell r="AA24">
            <v>24.627449763429521</v>
          </cell>
          <cell r="AB24">
            <v>0.66208472726903067</v>
          </cell>
          <cell r="AC24">
            <v>0.22375</v>
          </cell>
          <cell r="AD24">
            <v>2.954481059904317E-2</v>
          </cell>
          <cell r="AF24" t="str">
            <v>Orbulina universa WIND 10B</v>
          </cell>
          <cell r="AG24">
            <v>20.571171911139235</v>
          </cell>
          <cell r="AH24">
            <v>1.5463729767014647</v>
          </cell>
          <cell r="AN24" t="str">
            <v xml:space="preserve">KNR166-2-28MC </v>
          </cell>
          <cell r="AO24">
            <v>44.930410358565737</v>
          </cell>
        </row>
        <row r="25">
          <cell r="A25" t="str">
            <v>G tumida _t 2015m</v>
          </cell>
          <cell r="B25" t="str">
            <v>OJP2015 MW0691 1.5BC33</v>
          </cell>
          <cell r="C25" t="str">
            <v>125-300</v>
          </cell>
          <cell r="D25" t="str">
            <v>Globorotalia tumida</v>
          </cell>
          <cell r="L25" t="str">
            <v>G tumida _t 2015m</v>
          </cell>
          <cell r="M25" t="str">
            <v>Pacific Ocean</v>
          </cell>
          <cell r="N25" t="str">
            <v>Pacific Ocean (Western equitorial)</v>
          </cell>
          <cell r="P25" t="str">
            <v>Orbulina universa WIND 10B</v>
          </cell>
          <cell r="Q25" t="str">
            <v>20-150</v>
          </cell>
          <cell r="R25">
            <v>0.42976536657894732</v>
          </cell>
          <cell r="S25">
            <v>5.051560175774699E-2</v>
          </cell>
          <cell r="U25" t="str">
            <v>G tumida _t 2015m</v>
          </cell>
          <cell r="V25" t="str">
            <v>125-300</v>
          </cell>
          <cell r="W25">
            <v>0.3177027354316051</v>
          </cell>
          <cell r="X25">
            <v>0.22334439145428753</v>
          </cell>
          <cell r="Y25">
            <v>16.820161581039425</v>
          </cell>
          <cell r="Z25">
            <v>5.3242713460185263</v>
          </cell>
          <cell r="AA25">
            <v>19.664422453487134</v>
          </cell>
          <cell r="AB25">
            <v>0.2513189182459456</v>
          </cell>
          <cell r="AC25">
            <v>0.23966666666666669</v>
          </cell>
          <cell r="AD25">
            <v>3.1721356283179965E-2</v>
          </cell>
          <cell r="AF25" t="str">
            <v>Globigerina bulloides CD107 A ML 5A</v>
          </cell>
          <cell r="AG25">
            <v>11.981999999999999</v>
          </cell>
          <cell r="AH25">
            <v>0.49440899999999999</v>
          </cell>
          <cell r="AN25" t="str">
            <v>MOCOSEDst1</v>
          </cell>
          <cell r="AO25">
            <v>51</v>
          </cell>
        </row>
        <row r="26">
          <cell r="A26" t="str">
            <v>P obliq_t 2015m</v>
          </cell>
          <cell r="B26" t="str">
            <v>OJP2015 MW0691 1.5BC33</v>
          </cell>
          <cell r="C26" t="str">
            <v>150-200</v>
          </cell>
          <cell r="D26" t="str">
            <v>Pulleniatina obliquiloculata</v>
          </cell>
          <cell r="L26" t="str">
            <v>P obliq_t 2015m</v>
          </cell>
          <cell r="M26" t="str">
            <v>Pacific Ocean</v>
          </cell>
          <cell r="N26" t="str">
            <v>Pacific Ocean (Western equitorial)</v>
          </cell>
          <cell r="P26" t="str">
            <v>Globigerina bulloides CD107 A ML 5A</v>
          </cell>
          <cell r="Q26" t="str">
            <v>0-100</v>
          </cell>
          <cell r="R26">
            <v>0.50749999999999995</v>
          </cell>
          <cell r="S26">
            <v>5.8319000000000001E-3</v>
          </cell>
          <cell r="U26" t="str">
            <v>P obliq_t 2015m</v>
          </cell>
          <cell r="V26" t="str">
            <v>150-200</v>
          </cell>
          <cell r="W26">
            <v>0.3047311608770345</v>
          </cell>
          <cell r="X26">
            <v>0.23883518123517386</v>
          </cell>
          <cell r="Y26">
            <v>19.974430084228501</v>
          </cell>
          <cell r="Z26">
            <v>2.8579489485407756</v>
          </cell>
          <cell r="AA26">
            <v>23.299325532506124</v>
          </cell>
          <cell r="AB26">
            <v>0.63655128814069117</v>
          </cell>
          <cell r="AC26">
            <v>0.2646</v>
          </cell>
          <cell r="AD26">
            <v>4.792452399346292E-2</v>
          </cell>
          <cell r="AF26" t="str">
            <v>Globorotalia hirsuta  CD107 A ML 5A</v>
          </cell>
          <cell r="AG26">
            <v>9.6998999999999995</v>
          </cell>
          <cell r="AH26">
            <v>0.39516200000000001</v>
          </cell>
          <cell r="AN26" t="str">
            <v>SO213-71-2</v>
          </cell>
          <cell r="AO26">
            <v>52.952714285714286</v>
          </cell>
        </row>
        <row r="27">
          <cell r="A27" t="str">
            <v>FC51A_calcite</v>
          </cell>
          <cell r="B27" t="str">
            <v>OJP2016 MW0691 1.5BC11</v>
          </cell>
          <cell r="C27" t="str">
            <v>50-100</v>
          </cell>
          <cell r="D27" t="str">
            <v>Globigerinoides sacculifer (without Sac.)</v>
          </cell>
          <cell r="L27" t="str">
            <v>FC51A_calcite</v>
          </cell>
          <cell r="M27" t="str">
            <v>Pacific Ocean</v>
          </cell>
          <cell r="N27" t="str">
            <v>Pacific Ocean (Western equitorial)</v>
          </cell>
          <cell r="P27" t="str">
            <v>Globorotalia hirsuta  CD107 A ML 5A</v>
          </cell>
          <cell r="Q27" t="str">
            <v>500-700</v>
          </cell>
          <cell r="R27">
            <v>0.39889999999999998</v>
          </cell>
          <cell r="S27">
            <v>5.6912000000000004E-3</v>
          </cell>
          <cell r="U27" t="str">
            <v>FC51A_calcite</v>
          </cell>
          <cell r="V27" t="str">
            <v>50-100</v>
          </cell>
          <cell r="W27">
            <v>0.34093765104407381</v>
          </cell>
          <cell r="X27">
            <v>0.2140477722237816</v>
          </cell>
          <cell r="Y27">
            <v>28.311414025046631</v>
          </cell>
          <cell r="Z27">
            <v>0.67783223071647303</v>
          </cell>
          <cell r="AA27">
            <v>25.839762321205523</v>
          </cell>
          <cell r="AB27">
            <v>0.66089630171726765</v>
          </cell>
          <cell r="AC27">
            <v>0.21266666666666664</v>
          </cell>
          <cell r="AD27">
            <v>1.1250813663056074E-2</v>
          </cell>
          <cell r="AF27" t="str">
            <v>Globorotalia truncatulinoides CD107 A ML 5A</v>
          </cell>
          <cell r="AG27">
            <v>10.5258</v>
          </cell>
          <cell r="AH27">
            <v>0.24188799999999999</v>
          </cell>
          <cell r="AN27" t="str">
            <v>SO213-71-2</v>
          </cell>
          <cell r="AO27">
            <v>52.952714285714286</v>
          </cell>
        </row>
        <row r="28">
          <cell r="A28" t="str">
            <v>FC51C_calcite</v>
          </cell>
          <cell r="B28" t="str">
            <v>OJP2016 MW0691 1.5BC11</v>
          </cell>
          <cell r="C28" t="str">
            <v>50-100</v>
          </cell>
          <cell r="D28" t="str">
            <v>Globigerinoides sacculifer (without Sac.)</v>
          </cell>
          <cell r="L28" t="str">
            <v>FC51C_calcite</v>
          </cell>
          <cell r="M28" t="str">
            <v>Pacific Ocean</v>
          </cell>
          <cell r="N28" t="str">
            <v>Pacific Ocean (Western equitorial)</v>
          </cell>
          <cell r="P28" t="str">
            <v>Globorotalia truncatulinoides CD107 A ML 5A</v>
          </cell>
          <cell r="Q28" t="str">
            <v>200-500</v>
          </cell>
          <cell r="R28">
            <v>0.43140000000000001</v>
          </cell>
          <cell r="S28">
            <v>2.7863800000000001E-2</v>
          </cell>
          <cell r="U28" t="str">
            <v>FC51C_calcite</v>
          </cell>
          <cell r="V28" t="str">
            <v>50-100</v>
          </cell>
          <cell r="W28">
            <v>0.34154648031029711</v>
          </cell>
          <cell r="X28">
            <v>0.2140477722237816</v>
          </cell>
          <cell r="Y28">
            <v>28.311414025046631</v>
          </cell>
          <cell r="Z28">
            <v>0.67783223071647303</v>
          </cell>
          <cell r="AA28">
            <v>25.764672943749023</v>
          </cell>
          <cell r="AB28">
            <v>0.6609007882193384</v>
          </cell>
          <cell r="AC28">
            <v>0.25666666666666665</v>
          </cell>
          <cell r="AD28">
            <v>2.3599081903045851E-2</v>
          </cell>
          <cell r="AF28" t="str">
            <v>Orbulina universa CD107 A ML 5A</v>
          </cell>
          <cell r="AG28">
            <v>11.7682</v>
          </cell>
          <cell r="AH28">
            <v>0.47894500000000001</v>
          </cell>
          <cell r="AN28" t="str">
            <v xml:space="preserve">KNR166-2-110MC </v>
          </cell>
          <cell r="AO28">
            <v>58.807836065573774</v>
          </cell>
        </row>
        <row r="29">
          <cell r="A29" t="str">
            <v>G sacculifer_t 2445m</v>
          </cell>
          <cell r="B29" t="str">
            <v>OJP2445 MW0691 2.5BC37</v>
          </cell>
          <cell r="C29" t="str">
            <v>50-100</v>
          </cell>
          <cell r="D29" t="str">
            <v>Globigerinoides sacculifer</v>
          </cell>
          <cell r="L29" t="str">
            <v>G sacculifer_t 2445m</v>
          </cell>
          <cell r="M29" t="str">
            <v>Pacific Ocean</v>
          </cell>
          <cell r="N29" t="str">
            <v>Pacific Ocean (Western equitorial)</v>
          </cell>
          <cell r="P29" t="str">
            <v>Orbulina universa CD107 A ML 5A</v>
          </cell>
          <cell r="Q29" t="str">
            <v>20-150</v>
          </cell>
          <cell r="R29">
            <v>0.50970000000000004</v>
          </cell>
          <cell r="S29">
            <v>5.3387E-3</v>
          </cell>
          <cell r="U29" t="str">
            <v>G sacculifer_t 2445m</v>
          </cell>
          <cell r="V29" t="str">
            <v>50-100</v>
          </cell>
          <cell r="W29">
            <v>0.29493733151181539</v>
          </cell>
          <cell r="X29">
            <v>0.23410156802560553</v>
          </cell>
          <cell r="Y29">
            <v>28.480935356833719</v>
          </cell>
          <cell r="Z29">
            <v>0.52342331512992424</v>
          </cell>
          <cell r="AA29">
            <v>26.218418244924603</v>
          </cell>
          <cell r="AB29">
            <v>0.32535109863983991</v>
          </cell>
          <cell r="AC29">
            <v>0.3056666666666667</v>
          </cell>
          <cell r="AD29">
            <v>0.10016708263918062</v>
          </cell>
          <cell r="AF29" t="str">
            <v>Neogloboquadrina dutertrei CD145 A150</v>
          </cell>
          <cell r="AG29">
            <v>23.874500000000001</v>
          </cell>
          <cell r="AH29">
            <v>1.5504990000000001</v>
          </cell>
          <cell r="AN29" t="str">
            <v xml:space="preserve">KNR166-2-110MC </v>
          </cell>
          <cell r="AO29">
            <v>58.807836065573774</v>
          </cell>
        </row>
        <row r="30">
          <cell r="A30" t="str">
            <v>G tumida_t 2445m</v>
          </cell>
          <cell r="B30" t="str">
            <v>OJP2445 MW0691 2.5BC37</v>
          </cell>
          <cell r="C30" t="str">
            <v>125-300</v>
          </cell>
          <cell r="D30" t="str">
            <v>Globorotalia tumida</v>
          </cell>
          <cell r="L30" t="str">
            <v>G tumida_t 2445m</v>
          </cell>
          <cell r="M30" t="str">
            <v>Pacific Ocean</v>
          </cell>
          <cell r="N30" t="str">
            <v>Pacific Ocean (Western equitorial)</v>
          </cell>
          <cell r="P30" t="str">
            <v>Neogloboquadrina dutertrei CD145 A150</v>
          </cell>
          <cell r="Q30" t="str">
            <v>25-125</v>
          </cell>
          <cell r="R30">
            <v>0.68130000000000002</v>
          </cell>
          <cell r="S30">
            <v>3.00291E-2</v>
          </cell>
          <cell r="U30" t="str">
            <v>G tumida_t 2445m</v>
          </cell>
          <cell r="V30" t="str">
            <v>125-300</v>
          </cell>
          <cell r="W30">
            <v>0.28685296370120683</v>
          </cell>
          <cell r="X30">
            <v>0.24847528112017514</v>
          </cell>
          <cell r="Y30">
            <v>17.245067238807675</v>
          </cell>
          <cell r="Z30">
            <v>4.9447150137027096</v>
          </cell>
          <cell r="AA30">
            <v>19.844416504160787</v>
          </cell>
          <cell r="AB30">
            <v>0.15054003821264889</v>
          </cell>
          <cell r="AC30">
            <v>0.1404</v>
          </cell>
          <cell r="AD30">
            <v>0.10048910388693889</v>
          </cell>
          <cell r="AF30" t="str">
            <v>Globigerina bulloides CD94 17B</v>
          </cell>
          <cell r="AG30">
            <v>12.8894</v>
          </cell>
          <cell r="AH30">
            <v>0.78049500000000005</v>
          </cell>
          <cell r="AN30" t="str">
            <v xml:space="preserve">KNR166-2-110MC </v>
          </cell>
          <cell r="AO30">
            <v>58.807836065573774</v>
          </cell>
        </row>
        <row r="31">
          <cell r="A31" t="str">
            <v>P obliq_t 2445m</v>
          </cell>
          <cell r="B31" t="str">
            <v>OJP2445 MW0691 2.5BC37</v>
          </cell>
          <cell r="C31" t="str">
            <v>150-200</v>
          </cell>
          <cell r="D31" t="str">
            <v>Pulleniatina obliquiloculata</v>
          </cell>
          <cell r="L31" t="str">
            <v>P obliq_t 2445m</v>
          </cell>
          <cell r="M31" t="str">
            <v>Pacific Ocean</v>
          </cell>
          <cell r="N31" t="str">
            <v>Pacific Ocean (Western equitorial)</v>
          </cell>
          <cell r="P31" t="str">
            <v>Globigerina bulloides CD94 17B</v>
          </cell>
          <cell r="Q31" t="str">
            <v>0-100</v>
          </cell>
          <cell r="R31">
            <v>0.57540000000000002</v>
          </cell>
          <cell r="S31">
            <v>1.7447999999999999E-3</v>
          </cell>
          <cell r="U31" t="str">
            <v>P obliq_t 2445m</v>
          </cell>
          <cell r="V31" t="str">
            <v>150-200</v>
          </cell>
          <cell r="W31">
            <v>0.30010233783556983</v>
          </cell>
          <cell r="X31">
            <v>0.21498074305301473</v>
          </cell>
          <cell r="Y31">
            <v>19.906469345092763</v>
          </cell>
          <cell r="Z31">
            <v>2.6826556244417508</v>
          </cell>
          <cell r="AA31">
            <v>22.426048239226649</v>
          </cell>
          <cell r="AB31">
            <v>0.39296385591453226</v>
          </cell>
          <cell r="AC31">
            <v>0.24766666666666667</v>
          </cell>
          <cell r="AD31">
            <v>2.6898161853760788E-2</v>
          </cell>
          <cell r="AF31" t="str">
            <v>Globoconella inflata CD94 17B</v>
          </cell>
          <cell r="AG31">
            <v>12.120100000000001</v>
          </cell>
          <cell r="AH31">
            <v>0.73797699999999999</v>
          </cell>
          <cell r="AN31" t="str">
            <v xml:space="preserve">KNR166-2-110MC </v>
          </cell>
          <cell r="AO31">
            <v>58.807836065573774</v>
          </cell>
        </row>
        <row r="32">
          <cell r="A32" t="str">
            <v>P obli 2954m</v>
          </cell>
          <cell r="B32" t="str">
            <v>OJP2959 MW0691 3BC16</v>
          </cell>
          <cell r="C32" t="str">
            <v>150-200</v>
          </cell>
          <cell r="D32" t="str">
            <v>Pulleniatina obliquiloculata</v>
          </cell>
          <cell r="L32" t="str">
            <v>P obli 2954m</v>
          </cell>
          <cell r="M32" t="str">
            <v>Pacific Ocean</v>
          </cell>
          <cell r="N32" t="str">
            <v>Pacific Ocean (Western equitorial)</v>
          </cell>
          <cell r="P32" t="str">
            <v>Globoconella inflata CD94 17B</v>
          </cell>
          <cell r="Q32" t="str">
            <v>0-500</v>
          </cell>
          <cell r="R32">
            <v>0.55649999999999999</v>
          </cell>
          <cell r="S32">
            <v>1.0031E-3</v>
          </cell>
          <cell r="U32" t="str">
            <v>P obli 2959m</v>
          </cell>
          <cell r="V32" t="str">
            <v>150-200</v>
          </cell>
          <cell r="W32">
            <v>0.30397288675442197</v>
          </cell>
          <cell r="X32">
            <v>0.22321978156177291</v>
          </cell>
          <cell r="Y32">
            <v>19.884232203165666</v>
          </cell>
          <cell r="Z32">
            <v>2.466071412655511</v>
          </cell>
          <cell r="AA32">
            <v>20.725695454690197</v>
          </cell>
          <cell r="AB32">
            <v>0.22839435069774169</v>
          </cell>
          <cell r="AC32">
            <v>0.11099999999999999</v>
          </cell>
          <cell r="AD32">
            <v>9.8215748906849629E-2</v>
          </cell>
          <cell r="AF32" t="str">
            <v>Globorotalia truncatulinoides CD94 17B</v>
          </cell>
          <cell r="AG32">
            <v>11.0158</v>
          </cell>
          <cell r="AH32">
            <v>0.224276</v>
          </cell>
          <cell r="AN32" t="str">
            <v>CD145 A150</v>
          </cell>
          <cell r="AO32">
            <v>62.265468085106377</v>
          </cell>
        </row>
        <row r="33">
          <cell r="A33" t="str">
            <v>G sacculifer_t 3160m</v>
          </cell>
          <cell r="B33" t="str">
            <v>OJP3160 MW91-9 GAC44</v>
          </cell>
          <cell r="C33" t="str">
            <v>50-100</v>
          </cell>
          <cell r="D33" t="str">
            <v>Globigerinoides sacculifer</v>
          </cell>
          <cell r="L33" t="str">
            <v>G sacculifer_t 3160m</v>
          </cell>
          <cell r="M33" t="str">
            <v>Pacific Ocean</v>
          </cell>
          <cell r="N33" t="str">
            <v>Pacific Ocean (Western equitorial)</v>
          </cell>
          <cell r="P33" t="str">
            <v>Globorotalia truncatulinoides CD94 17B</v>
          </cell>
          <cell r="Q33" t="str">
            <v>200-500</v>
          </cell>
          <cell r="R33">
            <v>0.52390000000000003</v>
          </cell>
          <cell r="S33">
            <v>9.2917E-3</v>
          </cell>
          <cell r="U33" t="str">
            <v>G sacculifer_t 3160m</v>
          </cell>
          <cell r="V33" t="str">
            <v>50-100</v>
          </cell>
          <cell r="W33">
            <v>0.36424730606589129</v>
          </cell>
          <cell r="X33">
            <v>0.21763362384826362</v>
          </cell>
          <cell r="Y33">
            <v>28.480935356833719</v>
          </cell>
          <cell r="Z33">
            <v>0.52342331512992424</v>
          </cell>
          <cell r="AA33">
            <v>25.127979858501959</v>
          </cell>
          <cell r="AB33">
            <v>0.39590887018559845</v>
          </cell>
          <cell r="AC33">
            <v>0.26366666666666666</v>
          </cell>
          <cell r="AD33">
            <v>4.300904297677148E-2</v>
          </cell>
          <cell r="AF33" t="str">
            <v>Orbulina universa CD94 17B</v>
          </cell>
          <cell r="AG33">
            <v>12.541499999999999</v>
          </cell>
          <cell r="AH33">
            <v>1.0822620000000001</v>
          </cell>
          <cell r="AN33" t="str">
            <v xml:space="preserve">CD145 A150 </v>
          </cell>
          <cell r="AO33">
            <v>62.265468085106377</v>
          </cell>
        </row>
        <row r="34">
          <cell r="A34" t="str">
            <v>G tumida_t 3160m</v>
          </cell>
          <cell r="B34" t="str">
            <v>OJP3160 MW91-9 GAC44</v>
          </cell>
          <cell r="C34" t="str">
            <v>125-300</v>
          </cell>
          <cell r="D34" t="str">
            <v>Globorotalia tumida</v>
          </cell>
          <cell r="L34" t="str">
            <v>G tumida_t 3160m</v>
          </cell>
          <cell r="M34" t="str">
            <v>Pacific Ocean</v>
          </cell>
          <cell r="N34" t="str">
            <v>Pacific Ocean (Western equitorial)</v>
          </cell>
          <cell r="P34" t="str">
            <v>Orbulina universa CD94 17B</v>
          </cell>
          <cell r="Q34" t="str">
            <v>20-150</v>
          </cell>
          <cell r="R34">
            <v>0.57469999999999999</v>
          </cell>
          <cell r="S34">
            <v>2.5183299999999999E-2</v>
          </cell>
          <cell r="U34" t="str">
            <v>G tumida_t 3160m</v>
          </cell>
          <cell r="V34" t="str">
            <v>125-300</v>
          </cell>
          <cell r="W34">
            <v>0.33895843656645008</v>
          </cell>
          <cell r="X34">
            <v>0.22331312672795736</v>
          </cell>
          <cell r="Y34">
            <v>17.245067238807675</v>
          </cell>
          <cell r="Z34">
            <v>4.9447150137027096</v>
          </cell>
          <cell r="AA34">
            <v>18.905118939993745</v>
          </cell>
          <cell r="AB34">
            <v>0.15093275576101434</v>
          </cell>
          <cell r="AC34">
            <v>0.22375</v>
          </cell>
          <cell r="AD34">
            <v>2.418117380663453E-2</v>
          </cell>
          <cell r="AF34" t="str">
            <v>Globigerina bulloides GS06-144-19MC</v>
          </cell>
          <cell r="AG34">
            <v>8.4802</v>
          </cell>
          <cell r="AH34">
            <v>0.406524</v>
          </cell>
          <cell r="AN34" t="str">
            <v>89MC-G</v>
          </cell>
          <cell r="AO34">
            <v>69.66343333333333</v>
          </cell>
        </row>
        <row r="35">
          <cell r="A35" t="str">
            <v>P obliq_t 3160m</v>
          </cell>
          <cell r="B35" t="str">
            <v>OJP3160 MW91-9 GAC44</v>
          </cell>
          <cell r="C35" t="str">
            <v>150-200</v>
          </cell>
          <cell r="D35" t="str">
            <v>Pulleniatina obliquiloculata</v>
          </cell>
          <cell r="L35" t="str">
            <v>P obliq_t 3160m</v>
          </cell>
          <cell r="M35" t="str">
            <v>Pacific Ocean</v>
          </cell>
          <cell r="N35" t="str">
            <v>Pacific Ocean (Western equitorial)</v>
          </cell>
          <cell r="P35" t="str">
            <v>Globigerina bulloides GS06-144-19MC</v>
          </cell>
          <cell r="Q35" t="str">
            <v>0-100</v>
          </cell>
          <cell r="R35">
            <v>0.3261</v>
          </cell>
          <cell r="S35">
            <v>8.3161100000000002E-2</v>
          </cell>
          <cell r="U35" t="str">
            <v>P obliq_t 3160m</v>
          </cell>
          <cell r="V35" t="str">
            <v>150-200</v>
          </cell>
          <cell r="W35">
            <v>0.35500831726641718</v>
          </cell>
          <cell r="X35">
            <v>0.20567950287969378</v>
          </cell>
          <cell r="Y35">
            <v>19.906469345092763</v>
          </cell>
          <cell r="Z35">
            <v>2.6826556244417508</v>
          </cell>
          <cell r="AA35">
            <v>22.563554177746223</v>
          </cell>
          <cell r="AB35">
            <v>0.39296339037492051</v>
          </cell>
          <cell r="AC35">
            <v>0.21413333333333331</v>
          </cell>
          <cell r="AD35">
            <v>2.7530565985683344E-2</v>
          </cell>
          <cell r="AF35" t="str">
            <v>Globoconella inflata GS06-144-19MC</v>
          </cell>
          <cell r="AG35">
            <v>7.3791000000000002</v>
          </cell>
          <cell r="AH35">
            <v>1.7097290000000001</v>
          </cell>
          <cell r="AN35" t="str">
            <v>89MC-G</v>
          </cell>
          <cell r="AO35">
            <v>69.66343333333333</v>
          </cell>
        </row>
        <row r="36">
          <cell r="A36" t="str">
            <v>FC39C_calcite</v>
          </cell>
          <cell r="B36" t="str">
            <v>OJP3411 MW0691 4BC51</v>
          </cell>
          <cell r="C36" t="str">
            <v>150-200</v>
          </cell>
          <cell r="D36" t="str">
            <v>Pulleniatina obliquiloculata</v>
          </cell>
          <cell r="L36" t="str">
            <v>FC39C_calcite</v>
          </cell>
          <cell r="M36" t="str">
            <v>Pacific Ocean</v>
          </cell>
          <cell r="N36" t="str">
            <v>Pacific Ocean (Western equitorial)</v>
          </cell>
          <cell r="P36" t="str">
            <v>Globoconella inflata GS06-144-19MC</v>
          </cell>
          <cell r="Q36" t="str">
            <v>0-500</v>
          </cell>
          <cell r="R36">
            <v>0.37009999999999998</v>
          </cell>
          <cell r="S36">
            <v>8.6060800000000007E-2</v>
          </cell>
          <cell r="U36" t="str">
            <v>FC39C_calcite</v>
          </cell>
          <cell r="V36" t="str">
            <v>150-200</v>
          </cell>
          <cell r="W36">
            <v>0.31528382890814222</v>
          </cell>
          <cell r="X36">
            <v>0.2227942623785244</v>
          </cell>
          <cell r="Y36">
            <v>19.796246210734036</v>
          </cell>
          <cell r="Z36">
            <v>2.7754542965128066</v>
          </cell>
          <cell r="AA36">
            <v>21.67377204464626</v>
          </cell>
          <cell r="AB36">
            <v>0.27837759648241839</v>
          </cell>
          <cell r="AC36">
            <v>0.19766666666666666</v>
          </cell>
          <cell r="AD36">
            <v>2.3559381240695693E-2</v>
          </cell>
          <cell r="AF36" t="str">
            <v>Neogloboquadrina pachyderma GS15-198-38MC</v>
          </cell>
          <cell r="AG36">
            <v>-0.2621</v>
          </cell>
          <cell r="AH36">
            <v>0.56735000000000002</v>
          </cell>
          <cell r="AN36" t="str">
            <v>89MC-G</v>
          </cell>
          <cell r="AO36">
            <v>69.66343333333333</v>
          </cell>
        </row>
        <row r="37">
          <cell r="A37" t="str">
            <v>P obli_t 3411 C</v>
          </cell>
          <cell r="B37" t="str">
            <v>OJP3411 MW0691 4BC51</v>
          </cell>
          <cell r="C37" t="str">
            <v>150-200</v>
          </cell>
          <cell r="D37" t="str">
            <v>Pulleniatina obliquiloculata</v>
          </cell>
          <cell r="L37" t="str">
            <v>P obli_t 3411 C</v>
          </cell>
          <cell r="M37" t="str">
            <v>Pacific Ocean</v>
          </cell>
          <cell r="N37" t="str">
            <v>Pacific Ocean (Western equitorial)</v>
          </cell>
          <cell r="P37" t="str">
            <v>Neogloboquadrina pachyderma GS15-198-38MC</v>
          </cell>
          <cell r="Q37" t="str">
            <v>0-200</v>
          </cell>
          <cell r="R37">
            <v>-2.7699999999999999E-2</v>
          </cell>
          <cell r="S37">
            <v>0.1436412</v>
          </cell>
          <cell r="U37" t="str">
            <v>P obli_t 3411 C</v>
          </cell>
          <cell r="V37" t="str">
            <v>150-200</v>
          </cell>
          <cell r="W37">
            <v>0.30337825108779443</v>
          </cell>
          <cell r="X37">
            <v>0.2227942623785244</v>
          </cell>
          <cell r="Y37">
            <v>19.796246210734036</v>
          </cell>
          <cell r="Z37">
            <v>2.7754542965128066</v>
          </cell>
          <cell r="AA37">
            <v>20.767494357365198</v>
          </cell>
          <cell r="AB37">
            <v>0.27906209431311291</v>
          </cell>
          <cell r="AC37">
            <v>0.11050000000000001</v>
          </cell>
          <cell r="AD37">
            <v>8.3279149051047982E-2</v>
          </cell>
          <cell r="AF37" t="str">
            <v>Neogloboquadrina pachyderma GS15-198-62MC</v>
          </cell>
          <cell r="AG37">
            <v>0.62309999999999999</v>
          </cell>
          <cell r="AH37">
            <v>0.77515400000000001</v>
          </cell>
          <cell r="AN37" t="str">
            <v>89MC-G</v>
          </cell>
          <cell r="AO37">
            <v>69.66343333333333</v>
          </cell>
        </row>
        <row r="38">
          <cell r="A38" t="str">
            <v>FC50A_calcite</v>
          </cell>
          <cell r="B38" t="str">
            <v>OJP3420 MW91-9 BC51</v>
          </cell>
          <cell r="C38" t="str">
            <v>150-200</v>
          </cell>
          <cell r="D38" t="str">
            <v>Pulleniatina obliquiloculata</v>
          </cell>
          <cell r="L38" t="str">
            <v>FC50A_calcite</v>
          </cell>
          <cell r="M38" t="str">
            <v>Pacific Ocean</v>
          </cell>
          <cell r="N38" t="str">
            <v>Pacific Ocean (Western equitorial)</v>
          </cell>
          <cell r="P38" t="str">
            <v>Neogloboquadrina pachyderma GS15-198-62MC</v>
          </cell>
          <cell r="Q38" t="str">
            <v>0-200</v>
          </cell>
          <cell r="R38">
            <v>7.7200000000000005E-2</v>
          </cell>
          <cell r="S38">
            <v>8.2836099999999996E-2</v>
          </cell>
          <cell r="U38" t="str">
            <v>FC50A_calcite</v>
          </cell>
          <cell r="V38" t="str">
            <v>150-200</v>
          </cell>
          <cell r="W38">
            <v>0.32081343377256921</v>
          </cell>
          <cell r="X38">
            <v>0.2227942623785244</v>
          </cell>
          <cell r="Y38">
            <v>19.796246210734036</v>
          </cell>
          <cell r="Z38">
            <v>2.7754542965128066</v>
          </cell>
          <cell r="AA38">
            <v>22.094697226416613</v>
          </cell>
          <cell r="AB38">
            <v>0.27833706998577668</v>
          </cell>
          <cell r="AC38">
            <v>0.2145</v>
          </cell>
          <cell r="AD38">
            <v>1.0245207939045774E-2</v>
          </cell>
          <cell r="AF38" t="str">
            <v>Neogloboquadrina pachyderma GS15-198-63MC</v>
          </cell>
          <cell r="AG38">
            <v>4.1341000000000001</v>
          </cell>
          <cell r="AH38">
            <v>0.57269999999999999</v>
          </cell>
          <cell r="AN38" t="str">
            <v>13MC-G</v>
          </cell>
          <cell r="AO38">
            <v>71.096384</v>
          </cell>
        </row>
        <row r="39">
          <cell r="A39" t="str">
            <v>G tumida_t 3711m</v>
          </cell>
          <cell r="B39" t="str">
            <v>OJP3711 MW0691 4.5BC53</v>
          </cell>
          <cell r="C39" t="str">
            <v>125-300</v>
          </cell>
          <cell r="D39" t="str">
            <v>Globorotalia tumida</v>
          </cell>
          <cell r="L39" t="str">
            <v>G tumida_t 3711m</v>
          </cell>
          <cell r="M39" t="str">
            <v>Pacific Ocean</v>
          </cell>
          <cell r="N39" t="str">
            <v>Pacific Ocean (Western equitorial)</v>
          </cell>
          <cell r="P39" t="str">
            <v>Neogloboquadrina pachyderma GS15-198-63MC</v>
          </cell>
          <cell r="Q39" t="str">
            <v>0-200</v>
          </cell>
          <cell r="R39">
            <v>0.27500000000000002</v>
          </cell>
          <cell r="S39">
            <v>2.89483E-2</v>
          </cell>
          <cell r="U39" t="str">
            <v>G tumida_t 3711m</v>
          </cell>
          <cell r="V39" t="str">
            <v>125-300</v>
          </cell>
          <cell r="W39">
            <v>0.26738990515929267</v>
          </cell>
          <cell r="X39">
            <v>0.22279426237852434</v>
          </cell>
          <cell r="Y39">
            <v>17.185052871704102</v>
          </cell>
          <cell r="Z39">
            <v>4.8968239853543345</v>
          </cell>
          <cell r="AA39">
            <v>17.794226468830175</v>
          </cell>
          <cell r="AB39">
            <v>0.13616813515536755</v>
          </cell>
          <cell r="AC39">
            <v>0.23366666666666669</v>
          </cell>
          <cell r="AD39">
            <v>6.1161898088415947E-2</v>
          </cell>
          <cell r="AF39" t="str">
            <v>Globigerina bulloides KL88</v>
          </cell>
          <cell r="AG39">
            <v>19.148700000000002</v>
          </cell>
          <cell r="AH39">
            <v>1.1929149999999999</v>
          </cell>
          <cell r="AN39" t="str">
            <v>13MC-G</v>
          </cell>
          <cell r="AO39">
            <v>71.096384</v>
          </cell>
        </row>
        <row r="40">
          <cell r="A40" t="str">
            <v>P obliq_t 3711m</v>
          </cell>
          <cell r="B40" t="str">
            <v>OJP3711 MW0691 4.5BC53</v>
          </cell>
          <cell r="C40" t="str">
            <v>150-200</v>
          </cell>
          <cell r="D40" t="str">
            <v>Pulleniatina obliquiloculata</v>
          </cell>
          <cell r="L40" t="str">
            <v>P obliq_t 3711m</v>
          </cell>
          <cell r="M40" t="str">
            <v>Pacific Ocean</v>
          </cell>
          <cell r="N40" t="str">
            <v>Pacific Ocean (Western equitorial)</v>
          </cell>
          <cell r="P40" t="str">
            <v>Globigerina bulloides KL88</v>
          </cell>
          <cell r="Q40" t="str">
            <v>0-100</v>
          </cell>
          <cell r="R40">
            <v>1.0081</v>
          </cell>
          <cell r="S40">
            <v>4.3354299999999998E-2</v>
          </cell>
          <cell r="U40" t="str">
            <v>P obliq_t 3711m</v>
          </cell>
          <cell r="V40" t="str">
            <v>150-200</v>
          </cell>
          <cell r="W40">
            <v>0.28897948143463753</v>
          </cell>
          <cell r="X40">
            <v>0.22279426237852434</v>
          </cell>
          <cell r="Y40">
            <v>19.796246210734036</v>
          </cell>
          <cell r="Z40">
            <v>2.7754542965128066</v>
          </cell>
          <cell r="AA40">
            <v>19.674695483391829</v>
          </cell>
          <cell r="AB40">
            <v>0.20027184444474302</v>
          </cell>
          <cell r="AC40">
            <v>0.1192</v>
          </cell>
          <cell r="AD40">
            <v>5.6906414401190299E-2</v>
          </cell>
          <cell r="AF40" t="str">
            <v>Globigerinoides ruber (white s.l.) KL88</v>
          </cell>
          <cell r="AG40">
            <v>19.655000000000001</v>
          </cell>
          <cell r="AH40">
            <v>0.37436900000000001</v>
          </cell>
          <cell r="AN40" t="str">
            <v>13MC-G</v>
          </cell>
          <cell r="AO40">
            <v>71.096384</v>
          </cell>
        </row>
        <row r="41">
          <cell r="A41" t="str">
            <v>FC53A_calcite</v>
          </cell>
          <cell r="B41" t="str">
            <v>OJP4015 MW0691 5BC54</v>
          </cell>
          <cell r="C41" t="str">
            <v>150-200</v>
          </cell>
          <cell r="D41" t="str">
            <v>Pulleniatina obliquiloculata</v>
          </cell>
          <cell r="L41" t="str">
            <v>FC53A_calcite</v>
          </cell>
          <cell r="M41" t="str">
            <v>Pacific Ocean</v>
          </cell>
          <cell r="N41" t="str">
            <v>Pacific Ocean (Western equitorial)</v>
          </cell>
          <cell r="P41" t="str">
            <v>Globigerinoides ruber (white s.l.) KL88</v>
          </cell>
          <cell r="Q41" t="str">
            <v>30-50</v>
          </cell>
          <cell r="R41">
            <v>1.0334000000000001</v>
          </cell>
          <cell r="S41">
            <v>2.2078000000000002E-3</v>
          </cell>
          <cell r="U41" t="str">
            <v>FC53A_calcite</v>
          </cell>
          <cell r="V41" t="str">
            <v>150-200</v>
          </cell>
          <cell r="W41">
            <v>0.29482993336370589</v>
          </cell>
          <cell r="X41">
            <v>0.2227942623785244</v>
          </cell>
          <cell r="Y41">
            <v>19.796246210734036</v>
          </cell>
          <cell r="Z41">
            <v>2.7754542965128066</v>
          </cell>
          <cell r="AA41">
            <v>20.116778387587569</v>
          </cell>
          <cell r="AB41">
            <v>0.32628349031198473</v>
          </cell>
          <cell r="AC41">
            <v>0.27212500000000001</v>
          </cell>
          <cell r="AD41">
            <v>1.3571816253861177E-2</v>
          </cell>
          <cell r="AF41" t="str">
            <v>Globoconella inflata KL88</v>
          </cell>
          <cell r="AG41">
            <v>17.0456</v>
          </cell>
          <cell r="AH41">
            <v>2.7589700000000001</v>
          </cell>
          <cell r="AN41" t="str">
            <v>13MC-G</v>
          </cell>
          <cell r="AO41">
            <v>71.096384</v>
          </cell>
        </row>
        <row r="42">
          <cell r="A42" t="str">
            <v>FC54A_calcite</v>
          </cell>
          <cell r="B42" t="str">
            <v>OJP4438 MW0691 6BC74</v>
          </cell>
          <cell r="C42" t="str">
            <v>150-200</v>
          </cell>
          <cell r="D42" t="str">
            <v>Pulleniatina obliquiloculata</v>
          </cell>
          <cell r="L42" t="str">
            <v>FC54A_calcite</v>
          </cell>
          <cell r="M42" t="str">
            <v>Pacific Ocean</v>
          </cell>
          <cell r="N42" t="str">
            <v>Pacific Ocean (Western equitorial)</v>
          </cell>
          <cell r="P42" t="str">
            <v>Globoconella inflata KL88</v>
          </cell>
          <cell r="Q42" t="str">
            <v>0-500</v>
          </cell>
          <cell r="R42">
            <v>0.89029999999999998</v>
          </cell>
          <cell r="S42">
            <v>0.15512400000000001</v>
          </cell>
          <cell r="U42" t="str">
            <v>FC54A_calcite</v>
          </cell>
          <cell r="V42" t="str">
            <v>150-200</v>
          </cell>
          <cell r="W42">
            <v>0.28805405862770211</v>
          </cell>
          <cell r="X42">
            <v>0.24576672980804368</v>
          </cell>
          <cell r="Y42">
            <v>19.943518320719434</v>
          </cell>
          <cell r="Z42">
            <v>2.823238876539877</v>
          </cell>
          <cell r="AA42">
            <v>19.81246887341128</v>
          </cell>
          <cell r="AB42">
            <v>0.33282100573037227</v>
          </cell>
          <cell r="AC42">
            <v>0.28533333333333333</v>
          </cell>
          <cell r="AD42">
            <v>2.4456310251367002E-2</v>
          </cell>
          <cell r="AF42" t="str">
            <v>Globorotalia truncatulinoides KL88</v>
          </cell>
          <cell r="AG42">
            <v>13.815799999999999</v>
          </cell>
          <cell r="AH42">
            <v>1.118595</v>
          </cell>
          <cell r="AN42" t="str">
            <v>13MC-G</v>
          </cell>
          <cell r="AO42">
            <v>71.096384</v>
          </cell>
        </row>
        <row r="43">
          <cell r="A43" t="str">
            <v>G tumida 4438m</v>
          </cell>
          <cell r="B43" t="str">
            <v>OJP4438 MW0691 6BC74</v>
          </cell>
          <cell r="C43" t="str">
            <v>125-300</v>
          </cell>
          <cell r="D43" t="str">
            <v>Globorotalia tumida</v>
          </cell>
          <cell r="L43" t="str">
            <v>G tumida 4438m</v>
          </cell>
          <cell r="M43" t="str">
            <v>Pacific Ocean</v>
          </cell>
          <cell r="N43" t="str">
            <v>Pacific Ocean (Western equitorial)</v>
          </cell>
          <cell r="P43" t="str">
            <v>Globorotalia truncatulinoides KL88</v>
          </cell>
          <cell r="Q43" t="str">
            <v>200-500</v>
          </cell>
          <cell r="R43">
            <v>0.7026</v>
          </cell>
          <cell r="S43">
            <v>8.0760499999999999E-2</v>
          </cell>
          <cell r="U43" t="str">
            <v>G tumida 4438m</v>
          </cell>
          <cell r="V43" t="str">
            <v>125-300</v>
          </cell>
          <cell r="W43">
            <v>0.21433827818151924</v>
          </cell>
          <cell r="X43">
            <v>0.23716118371246062</v>
          </cell>
          <cell r="Y43">
            <v>17.31233656406404</v>
          </cell>
          <cell r="Z43">
            <v>4.9814442922082174</v>
          </cell>
          <cell r="AA43">
            <v>15.505166002836999</v>
          </cell>
          <cell r="AB43">
            <v>0.29744648612756475</v>
          </cell>
          <cell r="AC43">
            <v>0.08</v>
          </cell>
          <cell r="AD43">
            <v>4.7247574893674003E-2</v>
          </cell>
          <cell r="AF43" t="str">
            <v>Trilobatus trilobus OJP2016 MW0691 1.5BC11</v>
          </cell>
          <cell r="AG43">
            <v>26.9071</v>
          </cell>
          <cell r="AH43">
            <v>2.018456</v>
          </cell>
          <cell r="AN43" t="str">
            <v>13MC-G</v>
          </cell>
          <cell r="AO43">
            <v>71.096384</v>
          </cell>
        </row>
        <row r="44">
          <cell r="A44" t="str">
            <v>P obli_t 4438m C</v>
          </cell>
          <cell r="B44" t="str">
            <v>OJP4438 MW0691 6BC74</v>
          </cell>
          <cell r="C44" t="str">
            <v>150-200</v>
          </cell>
          <cell r="D44" t="str">
            <v>Pulleniatina obliquiloculata</v>
          </cell>
          <cell r="L44" t="str">
            <v>P obli_t 4438m C</v>
          </cell>
          <cell r="M44" t="str">
            <v>Pacific Ocean</v>
          </cell>
          <cell r="N44" t="str">
            <v>Pacific Ocean (Western equitorial)</v>
          </cell>
          <cell r="P44" t="str">
            <v>Trilobatus trilobus OJP2016 MW0691 1.5BC11</v>
          </cell>
          <cell r="Q44" t="str">
            <v>75-150</v>
          </cell>
          <cell r="R44">
            <v>0.25790000000000002</v>
          </cell>
          <cell r="S44">
            <v>6.3821000000000003E-2</v>
          </cell>
          <cell r="U44" t="str">
            <v>P obli_t 4438m C</v>
          </cell>
          <cell r="V44" t="str">
            <v>150-200</v>
          </cell>
          <cell r="W44">
            <v>0.28588481900113422</v>
          </cell>
          <cell r="X44">
            <v>0.24576672980804368</v>
          </cell>
          <cell r="Y44">
            <v>19.943518320719434</v>
          </cell>
          <cell r="Z44">
            <v>2.823238876539877</v>
          </cell>
          <cell r="AA44">
            <v>19.646450858326364</v>
          </cell>
          <cell r="AB44">
            <v>0.33282543243194285</v>
          </cell>
          <cell r="AC44">
            <v>0.24174999999999999</v>
          </cell>
          <cell r="AD44">
            <v>6.5924672922965652E-2</v>
          </cell>
          <cell r="AF44" t="str">
            <v>Globigerinoides conglobatus SO164-25-3</v>
          </cell>
          <cell r="AG44">
            <v>25.507899999999999</v>
          </cell>
          <cell r="AH44">
            <v>0.78382300000000005</v>
          </cell>
          <cell r="AN44" t="str">
            <v>13MC-G</v>
          </cell>
          <cell r="AO44">
            <v>71.096384</v>
          </cell>
        </row>
        <row r="45">
          <cell r="A45" t="str">
            <v>A14_10</v>
          </cell>
          <cell r="B45" t="str">
            <v>A14</v>
          </cell>
          <cell r="C45" t="str">
            <v>20-100</v>
          </cell>
          <cell r="D45" t="str">
            <v>Globorotalia menardii</v>
          </cell>
          <cell r="L45" t="str">
            <v>A14_10</v>
          </cell>
          <cell r="M45" t="str">
            <v>Pacific Ocean</v>
          </cell>
          <cell r="N45" t="str">
            <v>Pacific Ocean (Western equitorial)</v>
          </cell>
          <cell r="P45" t="str">
            <v>Globigerinoides conglobatus SO164-25-3</v>
          </cell>
          <cell r="Q45" t="str">
            <v>75-125</v>
          </cell>
          <cell r="R45">
            <v>1.0673999999999999</v>
          </cell>
          <cell r="S45">
            <v>4.7361500000000001E-2</v>
          </cell>
          <cell r="U45" t="str">
            <v>A14_10</v>
          </cell>
          <cell r="V45" t="str">
            <v>20-100</v>
          </cell>
          <cell r="W45">
            <v>-5.9104458765929534E-2</v>
          </cell>
          <cell r="X45">
            <v>0.23485036016575658</v>
          </cell>
          <cell r="Y45">
            <v>25.351369969985075</v>
          </cell>
          <cell r="Z45">
            <v>2.8022732575239995</v>
          </cell>
          <cell r="AA45">
            <v>19.39919291805403</v>
          </cell>
          <cell r="AB45">
            <v>0.10489280770765276</v>
          </cell>
          <cell r="AC45">
            <v>0.18461904761904763</v>
          </cell>
          <cell r="AD45">
            <v>1.8120471128613168E-2</v>
          </cell>
          <cell r="AF45" t="str">
            <v>Globigerinoides ruber (pink) SO164-25-3</v>
          </cell>
          <cell r="AG45">
            <v>27.347300000000001</v>
          </cell>
          <cell r="AH45">
            <v>0.13363</v>
          </cell>
          <cell r="AN45" t="str">
            <v>13MC-G</v>
          </cell>
          <cell r="AO45">
            <v>71.096384</v>
          </cell>
        </row>
        <row r="46">
          <cell r="A46" t="str">
            <v>A14_11</v>
          </cell>
          <cell r="B46" t="str">
            <v>A14</v>
          </cell>
          <cell r="C46" t="str">
            <v>50-100</v>
          </cell>
          <cell r="D46" t="str">
            <v>Globigerinoides sacculifer (Sac)</v>
          </cell>
          <cell r="L46" t="str">
            <v>A14_11</v>
          </cell>
          <cell r="M46" t="str">
            <v>Pacific Ocean</v>
          </cell>
          <cell r="N46" t="str">
            <v>Pacific Ocean (Western equitorial)</v>
          </cell>
          <cell r="P46" t="str">
            <v>Globigerinoides ruber (pink) SO164-25-3</v>
          </cell>
          <cell r="Q46" t="str">
            <v>0-50</v>
          </cell>
          <cell r="R46">
            <v>0.78100000000000003</v>
          </cell>
          <cell r="S46">
            <v>5.2467E-2</v>
          </cell>
          <cell r="U46" t="str">
            <v>A14_11</v>
          </cell>
          <cell r="V46" t="str">
            <v>50-100</v>
          </cell>
          <cell r="W46">
            <v>0.17171259078419321</v>
          </cell>
          <cell r="X46">
            <v>0.20649661072729564</v>
          </cell>
          <cell r="Y46">
            <v>23.787389235063038</v>
          </cell>
          <cell r="Z46">
            <v>2.1982488019866069</v>
          </cell>
          <cell r="AA46">
            <v>28.441174301321094</v>
          </cell>
          <cell r="AB46">
            <v>0.53706379195238885</v>
          </cell>
          <cell r="AC46">
            <v>0.15033333333333335</v>
          </cell>
          <cell r="AD46">
            <v>1.0477489097001143E-2</v>
          </cell>
          <cell r="AF46" t="str">
            <v>Globigerinoides ruber (white s.l.) SO164-25-3</v>
          </cell>
          <cell r="AG46">
            <v>27.240200000000002</v>
          </cell>
          <cell r="AH46">
            <v>0.133551</v>
          </cell>
          <cell r="AN46" t="str">
            <v>53MC-G</v>
          </cell>
          <cell r="AO46">
            <v>77.053016</v>
          </cell>
        </row>
        <row r="47">
          <cell r="A47" t="str">
            <v>A14_12</v>
          </cell>
          <cell r="B47" t="str">
            <v>A14</v>
          </cell>
          <cell r="C47" t="str">
            <v>50-100</v>
          </cell>
          <cell r="D47" t="str">
            <v>Globigerinoides sacculifer (without Sac)</v>
          </cell>
          <cell r="L47" t="str">
            <v>A14_12</v>
          </cell>
          <cell r="M47" t="str">
            <v>Pacific Ocean</v>
          </cell>
          <cell r="N47" t="str">
            <v>Pacific Ocean (Western equitorial)</v>
          </cell>
          <cell r="P47" t="str">
            <v>Globigerinoides ruber (white s.l.) SO164-25-3</v>
          </cell>
          <cell r="Q47" t="str">
            <v>30-50</v>
          </cell>
          <cell r="R47">
            <v>0.82940000000000003</v>
          </cell>
          <cell r="S47">
            <v>1.3911700000000001E-2</v>
          </cell>
          <cell r="U47" t="str">
            <v>A14_12</v>
          </cell>
          <cell r="V47" t="str">
            <v>50-100</v>
          </cell>
          <cell r="W47">
            <v>0.16479176841193385</v>
          </cell>
          <cell r="X47">
            <v>0.20585295617311888</v>
          </cell>
          <cell r="Y47">
            <v>23.787389235063038</v>
          </cell>
          <cell r="Z47">
            <v>2.1982488019866069</v>
          </cell>
          <cell r="AA47">
            <v>28.762872598279689</v>
          </cell>
          <cell r="AB47">
            <v>0.74616262041732784</v>
          </cell>
          <cell r="AC47">
            <v>0.23233333333333336</v>
          </cell>
          <cell r="AD47">
            <v>1.5982629459649133E-2</v>
          </cell>
          <cell r="AF47" t="str">
            <v>Globogerinoides ruber (white s.s.) SO164-25-3</v>
          </cell>
          <cell r="AG47">
            <v>27.425799999999999</v>
          </cell>
          <cell r="AH47">
            <v>3.4088E-2</v>
          </cell>
          <cell r="AN47" t="str">
            <v>53MC-G</v>
          </cell>
          <cell r="AO47">
            <v>77.053016</v>
          </cell>
        </row>
        <row r="48">
          <cell r="A48" t="str">
            <v>A14_16</v>
          </cell>
          <cell r="B48" t="str">
            <v>A14</v>
          </cell>
          <cell r="C48" t="str">
            <v>150-200</v>
          </cell>
          <cell r="D48" t="str">
            <v>Pulleniatina obliquiloculata</v>
          </cell>
          <cell r="L48" t="str">
            <v>A14_16</v>
          </cell>
          <cell r="M48" t="str">
            <v>Pacific Ocean</v>
          </cell>
          <cell r="N48" t="str">
            <v>Pacific Ocean (Western equitorial)</v>
          </cell>
          <cell r="P48" t="str">
            <v>Globogerinoides ruber (white s.s.) SO164-25-3</v>
          </cell>
          <cell r="Q48" t="str">
            <v>0-30</v>
          </cell>
          <cell r="R48">
            <v>0.75080000000000002</v>
          </cell>
          <cell r="S48">
            <v>3.9979399999999998E-2</v>
          </cell>
          <cell r="U48" t="str">
            <v>A14_16</v>
          </cell>
          <cell r="V48" t="str">
            <v>150-200</v>
          </cell>
          <cell r="W48">
            <v>-0.15889800992147843</v>
          </cell>
          <cell r="X48">
            <v>0.21465705035752697</v>
          </cell>
          <cell r="Y48">
            <v>15.958358128865564</v>
          </cell>
          <cell r="Z48">
            <v>1.20497058810096</v>
          </cell>
          <cell r="AA48">
            <v>23.334061051174078</v>
          </cell>
          <cell r="AB48">
            <v>0.69069219148902894</v>
          </cell>
          <cell r="AC48">
            <v>0.16933333333333334</v>
          </cell>
          <cell r="AD48">
            <v>5.1138157095373608E-2</v>
          </cell>
          <cell r="AF48" t="str">
            <v>Pulleniatina obliquiloculata SO164-25-3</v>
          </cell>
          <cell r="AG48">
            <v>24.589300000000001</v>
          </cell>
          <cell r="AH48">
            <v>0.98577499999999996</v>
          </cell>
          <cell r="AN48" t="str">
            <v>53MC-G</v>
          </cell>
          <cell r="AO48">
            <v>77.053016</v>
          </cell>
        </row>
        <row r="49">
          <cell r="A49" t="str">
            <v>A14_9</v>
          </cell>
          <cell r="B49" t="str">
            <v>A14</v>
          </cell>
          <cell r="C49" t="str">
            <v>20-100</v>
          </cell>
          <cell r="D49" t="str">
            <v>Globorotalia menardii</v>
          </cell>
          <cell r="L49" t="str">
            <v>A14_9</v>
          </cell>
          <cell r="M49" t="str">
            <v>Pacific Ocean</v>
          </cell>
          <cell r="N49" t="str">
            <v>Pacific Ocean (Western equitorial)</v>
          </cell>
          <cell r="P49" t="str">
            <v>Pulleniatina obliquiloculata SO164-25-3</v>
          </cell>
          <cell r="Q49" t="str">
            <v>100-125</v>
          </cell>
          <cell r="R49">
            <v>1.121</v>
          </cell>
          <cell r="S49">
            <v>7.8813000000000008E-3</v>
          </cell>
          <cell r="U49" t="str">
            <v>A14_9</v>
          </cell>
          <cell r="V49" t="str">
            <v>20-100</v>
          </cell>
          <cell r="W49">
            <v>-4.5406356845355052E-2</v>
          </cell>
          <cell r="X49">
            <v>0.23485036016575658</v>
          </cell>
          <cell r="Y49">
            <v>25.351369969985075</v>
          </cell>
          <cell r="Z49">
            <v>2.8022732575239995</v>
          </cell>
          <cell r="AA49">
            <v>18.900912427469677</v>
          </cell>
          <cell r="AB49">
            <v>0.42140308717313685</v>
          </cell>
          <cell r="AC49">
            <v>0.224</v>
          </cell>
          <cell r="AD49">
            <v>1.0977249200050072E-2</v>
          </cell>
          <cell r="AF49" t="str">
            <v>Trilobatus trilobus SO164-25-3</v>
          </cell>
          <cell r="AG49">
            <v>26.217300000000002</v>
          </cell>
          <cell r="AH49">
            <v>0.587287</v>
          </cell>
          <cell r="AN49" t="str">
            <v>53MC-G</v>
          </cell>
          <cell r="AO49">
            <v>77.053016</v>
          </cell>
        </row>
        <row r="50">
          <cell r="A50" t="str">
            <v>E035_8</v>
          </cell>
          <cell r="B50" t="str">
            <v>E035</v>
          </cell>
          <cell r="C50" t="str">
            <v>150-200</v>
          </cell>
          <cell r="D50" t="str">
            <v>Pulleniatina obliquiloculata</v>
          </cell>
          <cell r="L50" t="str">
            <v>E035_8</v>
          </cell>
          <cell r="M50" t="str">
            <v>Pacific Ocean</v>
          </cell>
          <cell r="N50" t="str">
            <v>Pacific Ocean (Northwestern subtropical)</v>
          </cell>
          <cell r="P50" t="str">
            <v>Trilobatus trilobus SO164-25-3</v>
          </cell>
          <cell r="Q50" t="str">
            <v>50-100</v>
          </cell>
          <cell r="R50">
            <v>0.98960000000000004</v>
          </cell>
          <cell r="S50">
            <v>8.9238300000000007E-2</v>
          </cell>
          <cell r="U50" t="str">
            <v>E035_8</v>
          </cell>
          <cell r="V50" t="str">
            <v>150-200</v>
          </cell>
          <cell r="W50">
            <v>-4.5886864369989996E-2</v>
          </cell>
          <cell r="X50">
            <v>0.20857816349154737</v>
          </cell>
          <cell r="Y50">
            <v>18.172513008117647</v>
          </cell>
          <cell r="Z50">
            <v>0.81317252862471678</v>
          </cell>
          <cell r="AA50">
            <v>23.735303744879463</v>
          </cell>
          <cell r="AB50">
            <v>1.7080322499143017</v>
          </cell>
          <cell r="AC50">
            <v>0.23139999999999997</v>
          </cell>
          <cell r="AD50">
            <v>2.8596503282744309E-2</v>
          </cell>
          <cell r="AF50" t="str">
            <v>Globigerina bulloides SO213-84-2</v>
          </cell>
          <cell r="AG50">
            <v>7.7927</v>
          </cell>
          <cell r="AH50">
            <v>0.245063</v>
          </cell>
          <cell r="AN50" t="str">
            <v>2FPA1</v>
          </cell>
          <cell r="AO50">
            <v>88.81238613861386</v>
          </cell>
        </row>
        <row r="51">
          <cell r="A51" t="str">
            <v>WP7_17</v>
          </cell>
          <cell r="B51" t="str">
            <v>WP7_01</v>
          </cell>
          <cell r="C51" t="str">
            <v>20-100</v>
          </cell>
          <cell r="D51" t="str">
            <v>Globorotalia menardii</v>
          </cell>
          <cell r="L51" t="str">
            <v>WP7_17</v>
          </cell>
          <cell r="M51" t="str">
            <v>Pacific Ocean</v>
          </cell>
          <cell r="N51" t="str">
            <v>Pacific Ocean (Western equitorial)</v>
          </cell>
          <cell r="P51" t="str">
            <v>Globigerina bulloides SO213-84-2</v>
          </cell>
          <cell r="Q51" t="str">
            <v>100-150</v>
          </cell>
          <cell r="R51">
            <v>-2.4400000000000002E-2</v>
          </cell>
          <cell r="S51">
            <v>2.52205E-2</v>
          </cell>
          <cell r="U51" t="str">
            <v>WP7_17</v>
          </cell>
          <cell r="V51" t="str">
            <v>20-100</v>
          </cell>
          <cell r="W51">
            <v>0.33928059066480831</v>
          </cell>
          <cell r="X51">
            <v>0.24775911276558757</v>
          </cell>
          <cell r="Y51">
            <v>28.619503470028139</v>
          </cell>
          <cell r="Z51">
            <v>0.57802400493665773</v>
          </cell>
          <cell r="AA51">
            <v>17.715450984604345</v>
          </cell>
          <cell r="AB51">
            <v>0.14637472934242476</v>
          </cell>
          <cell r="AC51">
            <v>0.252</v>
          </cell>
          <cell r="AD51">
            <v>1.3916417163432076E-2</v>
          </cell>
          <cell r="AF51" t="str">
            <v>Globoconella inflata SO213-84-2</v>
          </cell>
          <cell r="AG51">
            <v>8.5086999999999993</v>
          </cell>
          <cell r="AH51">
            <v>1.408134</v>
          </cell>
          <cell r="AN51" t="str">
            <v>GS06-144-19</v>
          </cell>
          <cell r="AO51">
            <v>102</v>
          </cell>
        </row>
        <row r="52">
          <cell r="A52" t="str">
            <v>WP7_21</v>
          </cell>
          <cell r="B52" t="str">
            <v>WP7_01</v>
          </cell>
          <cell r="C52" t="str">
            <v>125-300</v>
          </cell>
          <cell r="D52" t="str">
            <v>Globorotalia tumida</v>
          </cell>
          <cell r="L52" t="str">
            <v>WP7_21</v>
          </cell>
          <cell r="M52" t="str">
            <v>Pacific Ocean</v>
          </cell>
          <cell r="N52" t="str">
            <v>Pacific Ocean (Western equitorial)</v>
          </cell>
          <cell r="P52" t="str">
            <v>Globoconella inflata SO213-84-2</v>
          </cell>
          <cell r="Q52" t="str">
            <v>0-500</v>
          </cell>
          <cell r="R52">
            <v>3.9899999999999998E-2</v>
          </cell>
          <cell r="S52">
            <v>8.2603800000000005E-2</v>
          </cell>
          <cell r="U52" t="str">
            <v>WP7_21</v>
          </cell>
          <cell r="V52" t="str">
            <v>125-300</v>
          </cell>
          <cell r="W52">
            <v>0.37823448594671466</v>
          </cell>
          <cell r="X52">
            <v>0.2200372848584832</v>
          </cell>
          <cell r="Y52">
            <v>17.823171854019161</v>
          </cell>
          <cell r="Z52">
            <v>5.8062032793759286</v>
          </cell>
          <cell r="AA52">
            <v>20.556840045418397</v>
          </cell>
          <cell r="AB52">
            <v>0.16076323448465349</v>
          </cell>
          <cell r="AC52">
            <v>0.23366666666666669</v>
          </cell>
          <cell r="AD52">
            <v>1.9238272040677476E-2</v>
          </cell>
          <cell r="AF52" t="str">
            <v>Globorotalia truncatulinoides SO213-84-2</v>
          </cell>
          <cell r="AG52">
            <v>7.0838999999999999</v>
          </cell>
          <cell r="AH52">
            <v>0.36400100000000002</v>
          </cell>
          <cell r="AN52" t="str">
            <v>50MC-G</v>
          </cell>
          <cell r="AO52">
            <v>108.21105882352941</v>
          </cell>
        </row>
        <row r="53">
          <cell r="A53" t="str">
            <v>WP7_22</v>
          </cell>
          <cell r="B53" t="str">
            <v>WP7_01</v>
          </cell>
          <cell r="C53" t="str">
            <v>20-125</v>
          </cell>
          <cell r="D53" t="str">
            <v>Neogloboquadrina dutertrei</v>
          </cell>
          <cell r="L53" t="str">
            <v>WP7_22</v>
          </cell>
          <cell r="M53" t="str">
            <v>Pacific Ocean</v>
          </cell>
          <cell r="N53" t="str">
            <v>Pacific Ocean (Western equitorial)</v>
          </cell>
          <cell r="P53" t="str">
            <v>Globorotalia truncatulinoides SO213-84-2</v>
          </cell>
          <cell r="Q53" t="str">
            <v>200-500</v>
          </cell>
          <cell r="R53">
            <v>-4.8099999999999997E-2</v>
          </cell>
          <cell r="S53">
            <v>1.2953900000000001E-2</v>
          </cell>
          <cell r="U53" t="str">
            <v>WP7_22</v>
          </cell>
          <cell r="V53" t="str">
            <v>20-125</v>
          </cell>
          <cell r="W53">
            <v>0.37211156428718328</v>
          </cell>
          <cell r="X53">
            <v>0.2200372848584832</v>
          </cell>
          <cell r="Y53">
            <v>28.482523282368973</v>
          </cell>
          <cell r="Z53">
            <v>0.80759049679522799</v>
          </cell>
          <cell r="AA53">
            <v>18.763991666365637</v>
          </cell>
          <cell r="AB53">
            <v>0.37720454349197441</v>
          </cell>
          <cell r="AC53">
            <v>0.27449999999999997</v>
          </cell>
          <cell r="AD53">
            <v>2.6199554703595074E-2</v>
          </cell>
          <cell r="AF53" t="str">
            <v>Globigerinoides conglobatus SO225-53-1</v>
          </cell>
          <cell r="AG53">
            <v>24.7713</v>
          </cell>
          <cell r="AH53">
            <v>1.9411560000000001</v>
          </cell>
          <cell r="AN53" t="str">
            <v>50MC-G</v>
          </cell>
          <cell r="AO53">
            <v>108.21105882352941</v>
          </cell>
        </row>
        <row r="54">
          <cell r="A54" t="str">
            <v>WP7_24</v>
          </cell>
          <cell r="B54" t="str">
            <v>WP7_01</v>
          </cell>
          <cell r="C54" t="str">
            <v>150-200</v>
          </cell>
          <cell r="D54" t="str">
            <v>Pulleniatina obliquiloculata</v>
          </cell>
          <cell r="L54" t="str">
            <v>WP7_24</v>
          </cell>
          <cell r="M54" t="str">
            <v>Pacific Ocean</v>
          </cell>
          <cell r="N54" t="str">
            <v>Pacific Ocean (Western equitorial)</v>
          </cell>
          <cell r="P54" t="str">
            <v>Globigerinoides conglobatus SO225-53-1</v>
          </cell>
          <cell r="Q54" t="str">
            <v>100-200</v>
          </cell>
          <cell r="R54">
            <v>0.62629999999999997</v>
          </cell>
          <cell r="S54">
            <v>3.2828700000000002E-2</v>
          </cell>
          <cell r="U54" t="str">
            <v>WP7_24</v>
          </cell>
          <cell r="V54" t="str">
            <v>150-200</v>
          </cell>
          <cell r="W54">
            <v>0.41429352645307949</v>
          </cell>
          <cell r="X54">
            <v>0.2200372848584832</v>
          </cell>
          <cell r="Y54">
            <v>21.534308115641267</v>
          </cell>
          <cell r="Z54">
            <v>2.8906797858579769</v>
          </cell>
          <cell r="AA54">
            <v>22.89331952918528</v>
          </cell>
          <cell r="AB54">
            <v>0.37549693323641287</v>
          </cell>
          <cell r="AC54">
            <v>0.24333333333333332</v>
          </cell>
          <cell r="AD54">
            <v>3.9299420408505391E-2</v>
          </cell>
          <cell r="AF54" t="str">
            <v>Globogerinoides ruber (white s.s.) SO225-53-1</v>
          </cell>
          <cell r="AG54">
            <v>27.532</v>
          </cell>
          <cell r="AH54">
            <v>1.04582</v>
          </cell>
          <cell r="AN54" t="str">
            <v>50MC-G</v>
          </cell>
          <cell r="AO54">
            <v>108.21105882352941</v>
          </cell>
        </row>
        <row r="55">
          <cell r="A55" t="str">
            <v>JL11</v>
          </cell>
          <cell r="B55" t="str">
            <v>VM20-133</v>
          </cell>
          <cell r="C55" t="str">
            <v>20-125</v>
          </cell>
          <cell r="D55" t="str">
            <v>Neogloboquadrina dutertrei</v>
          </cell>
          <cell r="L55" t="str">
            <v>JL11</v>
          </cell>
          <cell r="M55" t="str">
            <v>Pacific Ocean</v>
          </cell>
          <cell r="N55" t="str">
            <v>Pacific Ocean (Northwestern subtropical)</v>
          </cell>
          <cell r="P55" t="str">
            <v>Globogerinoides ruber (white s.s.) SO225-53-1</v>
          </cell>
          <cell r="Q55" t="str">
            <v>50-150</v>
          </cell>
          <cell r="R55">
            <v>0.58989999999999998</v>
          </cell>
          <cell r="S55">
            <v>3.3461200000000003E-2</v>
          </cell>
          <cell r="U55" t="str">
            <v>JL11</v>
          </cell>
          <cell r="V55" t="str">
            <v>20-125</v>
          </cell>
          <cell r="W55">
            <v>6.5644025839384543E-2</v>
          </cell>
          <cell r="X55">
            <v>0.21038200409799673</v>
          </cell>
          <cell r="Y55">
            <v>21.009663157992883</v>
          </cell>
          <cell r="Z55">
            <v>0.97782414872187939</v>
          </cell>
          <cell r="AA55">
            <v>16.63799780643005</v>
          </cell>
          <cell r="AB55">
            <v>1.1730211286079948</v>
          </cell>
          <cell r="AC55">
            <v>0.26950000000000002</v>
          </cell>
          <cell r="AD55">
            <v>1.581402331265943E-2</v>
          </cell>
          <cell r="AF55" t="str">
            <v>Globorotalia tumida SO225-53-1</v>
          </cell>
          <cell r="AG55">
            <v>21.421199999999999</v>
          </cell>
          <cell r="AH55">
            <v>3.3834059999999999</v>
          </cell>
          <cell r="AN55" t="str">
            <v>94MC-G</v>
          </cell>
          <cell r="AO55">
            <v>113.75719607843138</v>
          </cell>
        </row>
        <row r="56">
          <cell r="A56" t="str">
            <v>JL12</v>
          </cell>
          <cell r="B56" t="str">
            <v>VM21-1</v>
          </cell>
          <cell r="C56" t="str">
            <v>0-100</v>
          </cell>
          <cell r="D56" t="str">
            <v>Globigerina bulloides</v>
          </cell>
          <cell r="L56" t="str">
            <v>JL12</v>
          </cell>
          <cell r="M56" t="str">
            <v>Atlantic Ocean</v>
          </cell>
          <cell r="N56" t="str">
            <v>Atlantic Ocean (Northwestern temperate)</v>
          </cell>
          <cell r="P56" t="str">
            <v>Globorotalia tumida SO225-53-1</v>
          </cell>
          <cell r="Q56" t="str">
            <v>125-300</v>
          </cell>
          <cell r="R56">
            <v>0.5151</v>
          </cell>
          <cell r="S56">
            <v>0.14237079999999999</v>
          </cell>
          <cell r="U56" t="str">
            <v>JL12</v>
          </cell>
          <cell r="V56" t="str">
            <v>0-100</v>
          </cell>
          <cell r="W56">
            <v>0.57336216436347731</v>
          </cell>
          <cell r="X56">
            <v>0.22902312429469665</v>
          </cell>
          <cell r="Y56">
            <v>15.110423133486787</v>
          </cell>
          <cell r="Z56">
            <v>1.6400968152899957</v>
          </cell>
          <cell r="AA56">
            <v>14.16722856131987</v>
          </cell>
          <cell r="AB56">
            <v>1.487714635834527</v>
          </cell>
          <cell r="AC56">
            <v>0.28433333333333338</v>
          </cell>
          <cell r="AD56">
            <v>1.3093679560934896E-2</v>
          </cell>
          <cell r="AF56" t="str">
            <v>Orbulina universa SO225-53-1</v>
          </cell>
          <cell r="AG56">
            <v>26.9178</v>
          </cell>
          <cell r="AH56">
            <v>1.9027050000000001</v>
          </cell>
          <cell r="AN56" t="str">
            <v>94MC-G</v>
          </cell>
          <cell r="AO56">
            <v>113.75719607843138</v>
          </cell>
        </row>
        <row r="57">
          <cell r="A57" t="str">
            <v>JL13</v>
          </cell>
          <cell r="B57" t="str">
            <v>VM21-1</v>
          </cell>
          <cell r="C57" t="str">
            <v>20-125</v>
          </cell>
          <cell r="D57" t="str">
            <v>Neogloboquadrina dutertrei</v>
          </cell>
          <cell r="L57" t="str">
            <v>JL13</v>
          </cell>
          <cell r="M57" t="str">
            <v>Atlantic Ocean</v>
          </cell>
          <cell r="N57" t="str">
            <v>Atlantic Ocean (Northwestern temperate)</v>
          </cell>
          <cell r="P57" t="str">
            <v>Orbulina universa SO225-53-1</v>
          </cell>
          <cell r="Q57" t="str">
            <v>50-200</v>
          </cell>
          <cell r="R57">
            <v>0.59199999999999997</v>
          </cell>
          <cell r="S57">
            <v>3.2323299999999999E-2</v>
          </cell>
          <cell r="U57" t="str">
            <v>JL13</v>
          </cell>
          <cell r="V57" t="str">
            <v>20-125</v>
          </cell>
          <cell r="W57">
            <v>0.42001268443336909</v>
          </cell>
          <cell r="X57">
            <v>0.22502872157484077</v>
          </cell>
          <cell r="Y57">
            <v>14.428763760460738</v>
          </cell>
          <cell r="Z57">
            <v>1.1627354571678528</v>
          </cell>
          <cell r="AA57">
            <v>14.514643742019262</v>
          </cell>
          <cell r="AB57">
            <v>1.8497686588306947</v>
          </cell>
          <cell r="AC57">
            <v>0.28880000000000006</v>
          </cell>
          <cell r="AD57">
            <v>1.6668533228811663E-2</v>
          </cell>
          <cell r="AF57" t="str">
            <v>Pulleniatina obliquiloculata SO225-53-1</v>
          </cell>
          <cell r="AG57">
            <v>23.539000000000001</v>
          </cell>
          <cell r="AH57">
            <v>1.232275</v>
          </cell>
          <cell r="AN57" t="str">
            <v>94MC-G</v>
          </cell>
          <cell r="AO57">
            <v>113.75719607843138</v>
          </cell>
        </row>
        <row r="58">
          <cell r="A58" t="str">
            <v>JL15</v>
          </cell>
          <cell r="B58" t="str">
            <v>VM28-230</v>
          </cell>
          <cell r="C58" t="str">
            <v>50-150</v>
          </cell>
          <cell r="D58" t="str">
            <v>Globigerinoides ruber</v>
          </cell>
          <cell r="L58" t="str">
            <v>JL15</v>
          </cell>
          <cell r="M58" t="str">
            <v>Pacific Ocean</v>
          </cell>
          <cell r="N58" t="str">
            <v>Pacific Ocean (Western equitorial)</v>
          </cell>
          <cell r="P58" t="str">
            <v>Pulleniatina obliquiloculata SO225-53-1</v>
          </cell>
          <cell r="Q58" t="str">
            <v>150-200</v>
          </cell>
          <cell r="R58">
            <v>0.62509999999999999</v>
          </cell>
          <cell r="S58">
            <v>3.9130900000000003E-2</v>
          </cell>
          <cell r="U58" t="str">
            <v>JL15</v>
          </cell>
          <cell r="V58" t="str">
            <v>50-150</v>
          </cell>
          <cell r="W58">
            <v>0.42540121818171212</v>
          </cell>
          <cell r="X58">
            <v>0.23227173831045439</v>
          </cell>
          <cell r="Y58">
            <v>28.910185153667744</v>
          </cell>
          <cell r="Z58">
            <v>0.86423522319036461</v>
          </cell>
          <cell r="AA58">
            <v>27.163678747355764</v>
          </cell>
          <cell r="AB58">
            <v>0.20497992083096084</v>
          </cell>
          <cell r="AC58">
            <v>0.2515</v>
          </cell>
          <cell r="AD58">
            <v>2.511473670974871E-2</v>
          </cell>
          <cell r="AF58" t="str">
            <v>Trilobatus sacculifer SO225-53-1</v>
          </cell>
          <cell r="AG58">
            <v>27.0732</v>
          </cell>
          <cell r="AH58">
            <v>1.115197</v>
          </cell>
          <cell r="AN58" t="str">
            <v>94MC-G</v>
          </cell>
          <cell r="AO58">
            <v>113.75719607843138</v>
          </cell>
        </row>
        <row r="59">
          <cell r="A59" t="str">
            <v>JL16</v>
          </cell>
          <cell r="B59" t="str">
            <v>VM28-230</v>
          </cell>
          <cell r="C59" t="str">
            <v>50-100</v>
          </cell>
          <cell r="D59" t="str">
            <v>Globigerinoides sacculifer</v>
          </cell>
          <cell r="L59" t="str">
            <v>JL16</v>
          </cell>
          <cell r="M59" t="str">
            <v>Pacific Ocean</v>
          </cell>
          <cell r="N59" t="str">
            <v>Pacific Ocean (Western equitorial)</v>
          </cell>
          <cell r="P59" t="str">
            <v>Trilobatus sacculifer SO225-53-1</v>
          </cell>
          <cell r="Q59" t="str">
            <v>75-150</v>
          </cell>
          <cell r="R59">
            <v>0.59870000000000001</v>
          </cell>
          <cell r="S59">
            <v>4.0184400000000002E-2</v>
          </cell>
          <cell r="U59" t="str">
            <v>JL16</v>
          </cell>
          <cell r="V59" t="str">
            <v>50-100</v>
          </cell>
          <cell r="W59">
            <v>0.45779931290177112</v>
          </cell>
          <cell r="X59">
            <v>0.20423675048763201</v>
          </cell>
          <cell r="Y59">
            <v>28.910185153667744</v>
          </cell>
          <cell r="Z59">
            <v>0.86423522319036461</v>
          </cell>
          <cell r="AA59">
            <v>25.971392199856954</v>
          </cell>
          <cell r="AB59">
            <v>0.79150967306218944</v>
          </cell>
          <cell r="AC59">
            <v>0.2165</v>
          </cell>
          <cell r="AD59">
            <v>2.7192217023749063E-2</v>
          </cell>
          <cell r="AF59" t="str">
            <v>Trilobatus trilobus SO225-53-1</v>
          </cell>
          <cell r="AG59">
            <v>27.0732</v>
          </cell>
          <cell r="AH59">
            <v>1.115197</v>
          </cell>
          <cell r="AN59" t="str">
            <v>94MC-G</v>
          </cell>
          <cell r="AO59">
            <v>113.75719607843138</v>
          </cell>
        </row>
        <row r="60">
          <cell r="A60" t="str">
            <v>JL17</v>
          </cell>
          <cell r="B60" t="str">
            <v>VM28-230</v>
          </cell>
          <cell r="C60" t="str">
            <v>50-100</v>
          </cell>
          <cell r="D60" t="str">
            <v>Globigerinoides sacculifer</v>
          </cell>
          <cell r="L60" t="str">
            <v>JL17</v>
          </cell>
          <cell r="M60" t="str">
            <v>Pacific Ocean</v>
          </cell>
          <cell r="N60" t="str">
            <v>Pacific Ocean (Western equitorial)</v>
          </cell>
          <cell r="P60" t="str">
            <v>Trilobatus trilobus SO225-53-1</v>
          </cell>
          <cell r="Q60" t="str">
            <v>75-150</v>
          </cell>
          <cell r="R60">
            <v>0.59870000000000001</v>
          </cell>
          <cell r="S60">
            <v>4.0184400000000002E-2</v>
          </cell>
          <cell r="U60" t="str">
            <v>JL17</v>
          </cell>
          <cell r="V60" t="str">
            <v>50-100</v>
          </cell>
          <cell r="W60">
            <v>0.45792703070450003</v>
          </cell>
          <cell r="X60">
            <v>0.20423675048763201</v>
          </cell>
          <cell r="Y60">
            <v>28.910185153667744</v>
          </cell>
          <cell r="Z60">
            <v>0.86423522319036461</v>
          </cell>
          <cell r="AA60">
            <v>26.021996753824652</v>
          </cell>
          <cell r="AB60">
            <v>0.79150502364275743</v>
          </cell>
          <cell r="AC60">
            <v>0.23475000000000001</v>
          </cell>
          <cell r="AD60">
            <v>3.1718488299412963E-2</v>
          </cell>
          <cell r="AF60" t="str">
            <v>Globogerinoides ruber (white s.s.) WIND 33B</v>
          </cell>
          <cell r="AG60">
            <v>21.4148</v>
          </cell>
          <cell r="AH60">
            <v>2.7085270000000001</v>
          </cell>
          <cell r="AN60" t="str">
            <v>19MC-G</v>
          </cell>
          <cell r="AO60">
            <v>117.58654901960784</v>
          </cell>
        </row>
        <row r="61">
          <cell r="A61" t="str">
            <v>JL19</v>
          </cell>
          <cell r="B61" t="str">
            <v>VM34-157</v>
          </cell>
          <cell r="C61" t="str">
            <v>50-100</v>
          </cell>
          <cell r="D61" t="str">
            <v>Globigerinoides sacculifer</v>
          </cell>
          <cell r="L61" t="str">
            <v>JL19</v>
          </cell>
          <cell r="M61" t="str">
            <v xml:space="preserve">Indian Ocean </v>
          </cell>
          <cell r="N61" t="str">
            <v>Indian Ocean (Southwestern temperate)</v>
          </cell>
          <cell r="P61" t="str">
            <v>Globogerinoides ruber (white s.s.) WIND 33B</v>
          </cell>
          <cell r="Q61" t="str">
            <v>0-30</v>
          </cell>
          <cell r="R61">
            <v>0.25900000000000001</v>
          </cell>
          <cell r="S61">
            <v>7.0037100000000005E-2</v>
          </cell>
          <cell r="U61" t="str">
            <v>JL19</v>
          </cell>
          <cell r="V61" t="str">
            <v>50-100</v>
          </cell>
          <cell r="W61">
            <v>6.0040635033226729E-2</v>
          </cell>
          <cell r="X61">
            <v>0.20779050317655873</v>
          </cell>
          <cell r="Y61">
            <v>14.269076520746399</v>
          </cell>
          <cell r="Z61">
            <v>0.32150957533116531</v>
          </cell>
          <cell r="AA61">
            <v>8.5330789024644851</v>
          </cell>
          <cell r="AB61">
            <v>0.63823812550612513</v>
          </cell>
          <cell r="AC61">
            <v>0.27779999999999999</v>
          </cell>
          <cell r="AD61">
            <v>1.4565026604850574E-2</v>
          </cell>
          <cell r="AF61" t="str">
            <v>Globorotalia menardii WIND 33B</v>
          </cell>
          <cell r="AG61">
            <v>24.077000000000002</v>
          </cell>
          <cell r="AH61">
            <v>2.3740130000000002</v>
          </cell>
          <cell r="AN61" t="str">
            <v>19MC-G</v>
          </cell>
          <cell r="AO61">
            <v>117.58654901960784</v>
          </cell>
        </row>
        <row r="62">
          <cell r="A62" t="str">
            <v>JL20</v>
          </cell>
          <cell r="B62" t="str">
            <v>ML1208-13BB</v>
          </cell>
          <cell r="C62" t="str">
            <v>50-150</v>
          </cell>
          <cell r="D62" t="str">
            <v>Globigerinoides ruber</v>
          </cell>
          <cell r="L62" t="str">
            <v>JL20</v>
          </cell>
          <cell r="M62" t="str">
            <v>Pacific Ocean</v>
          </cell>
          <cell r="N62" t="str">
            <v>Pacific Ocean (Central equitorial)</v>
          </cell>
          <cell r="P62" t="str">
            <v>Globorotalia menardii WIND 33B</v>
          </cell>
          <cell r="Q62" t="str">
            <v>20-100</v>
          </cell>
          <cell r="R62">
            <v>0.314</v>
          </cell>
          <cell r="S62">
            <v>9.1011099999999998E-2</v>
          </cell>
          <cell r="U62" t="str">
            <v>JL20</v>
          </cell>
          <cell r="V62" t="str">
            <v>50-150</v>
          </cell>
          <cell r="W62">
            <v>0.27525696649806469</v>
          </cell>
          <cell r="X62">
            <v>0.22965875247980017</v>
          </cell>
          <cell r="Y62">
            <v>25.529232758742104</v>
          </cell>
          <cell r="Z62">
            <v>2.1779995491304298</v>
          </cell>
          <cell r="AA62">
            <v>18.531854324793784</v>
          </cell>
          <cell r="AB62">
            <v>1.9453507874447542</v>
          </cell>
          <cell r="AC62">
            <v>0.22066666666666665</v>
          </cell>
          <cell r="AD62">
            <v>3.3172947478999293E-2</v>
          </cell>
          <cell r="AF62" t="str">
            <v>Globorotalia tumida WIND 33B</v>
          </cell>
          <cell r="AG62">
            <v>14.097</v>
          </cell>
          <cell r="AH62">
            <v>2.260405</v>
          </cell>
          <cell r="AN62" t="str">
            <v>19MC-G</v>
          </cell>
          <cell r="AO62">
            <v>117.58654901960784</v>
          </cell>
        </row>
        <row r="63">
          <cell r="A63" t="str">
            <v>JL21</v>
          </cell>
          <cell r="B63" t="str">
            <v>ML1208-13BB</v>
          </cell>
          <cell r="C63" t="str">
            <v>50-150</v>
          </cell>
          <cell r="D63" t="str">
            <v>Globigerinoides ruber</v>
          </cell>
          <cell r="L63" t="str">
            <v>JL21</v>
          </cell>
          <cell r="M63" t="str">
            <v>Pacific Ocean</v>
          </cell>
          <cell r="N63" t="str">
            <v>Pacific Ocean (Central equitorial)</v>
          </cell>
          <cell r="P63" t="str">
            <v>Globorotalia tumida WIND 33B</v>
          </cell>
          <cell r="Q63" t="str">
            <v>125-300</v>
          </cell>
          <cell r="R63">
            <v>0.224</v>
          </cell>
          <cell r="S63">
            <v>1.6632399999999999E-2</v>
          </cell>
          <cell r="U63" t="str">
            <v>JL21</v>
          </cell>
          <cell r="V63" t="str">
            <v>50-150</v>
          </cell>
          <cell r="W63">
            <v>0.24315594143215319</v>
          </cell>
          <cell r="X63">
            <v>0.27346341653354289</v>
          </cell>
          <cell r="Y63">
            <v>25.529232758742104</v>
          </cell>
          <cell r="Z63">
            <v>2.1779995491304298</v>
          </cell>
          <cell r="AA63">
            <v>23.875862595675631</v>
          </cell>
          <cell r="AB63">
            <v>0.35886723109339652</v>
          </cell>
          <cell r="AC63">
            <v>0.21299999999999999</v>
          </cell>
          <cell r="AD63">
            <v>2.2631099546126021E-2</v>
          </cell>
          <cell r="AF63" t="str">
            <v>Neogloboquadrina dutertrei WIND 33B</v>
          </cell>
          <cell r="AG63">
            <v>23.735900000000001</v>
          </cell>
          <cell r="AH63">
            <v>2.7201520000000001</v>
          </cell>
          <cell r="AN63" t="str">
            <v>19MC-G</v>
          </cell>
          <cell r="AO63">
            <v>117.58654901960784</v>
          </cell>
        </row>
        <row r="64">
          <cell r="A64" t="str">
            <v>JL22</v>
          </cell>
          <cell r="B64" t="str">
            <v>ML1208-13BB</v>
          </cell>
          <cell r="C64" t="str">
            <v>50-100</v>
          </cell>
          <cell r="D64" t="str">
            <v>Globigerinoides sacculifer</v>
          </cell>
          <cell r="L64" t="str">
            <v>JL22</v>
          </cell>
          <cell r="M64" t="str">
            <v>Pacific Ocean</v>
          </cell>
          <cell r="N64" t="str">
            <v>Pacific Ocean (Central equitorial)</v>
          </cell>
          <cell r="P64" t="str">
            <v>Neogloboquadrina dutertrei WIND 33B</v>
          </cell>
          <cell r="Q64" t="str">
            <v>20-125</v>
          </cell>
          <cell r="R64">
            <v>0.30930000000000002</v>
          </cell>
          <cell r="S64">
            <v>9.0475700000000006E-2</v>
          </cell>
          <cell r="U64" t="str">
            <v>JL22</v>
          </cell>
          <cell r="V64" t="str">
            <v>50-100</v>
          </cell>
          <cell r="W64">
            <v>0.31120974989931893</v>
          </cell>
          <cell r="X64">
            <v>0.27346341653354289</v>
          </cell>
          <cell r="Y64">
            <v>26.353034279563204</v>
          </cell>
          <cell r="Z64">
            <v>0.50147329302553234</v>
          </cell>
          <cell r="AA64">
            <v>22.352302149779845</v>
          </cell>
          <cell r="AB64">
            <v>0.52006676964732701</v>
          </cell>
          <cell r="AC64">
            <v>0.26200000000000001</v>
          </cell>
          <cell r="AD64">
            <v>1.4875675254781328E-2</v>
          </cell>
          <cell r="AF64" t="str">
            <v>Orbulina universa WIND 33B</v>
          </cell>
          <cell r="AG64">
            <v>23.353400000000001</v>
          </cell>
          <cell r="AH64">
            <v>3.1252870000000001</v>
          </cell>
          <cell r="AN64" t="str">
            <v>19MC-G</v>
          </cell>
          <cell r="AO64">
            <v>117.58654901960784</v>
          </cell>
        </row>
        <row r="65">
          <cell r="A65" t="str">
            <v>JL23</v>
          </cell>
          <cell r="B65" t="str">
            <v>ML1208-13BB</v>
          </cell>
          <cell r="C65" t="str">
            <v>50-100</v>
          </cell>
          <cell r="D65" t="str">
            <v>Globigerinoides sacculifer</v>
          </cell>
          <cell r="L65" t="str">
            <v>JL23</v>
          </cell>
          <cell r="M65" t="str">
            <v>Pacific Ocean</v>
          </cell>
          <cell r="N65" t="str">
            <v>Pacific Ocean (Central equitorial)</v>
          </cell>
          <cell r="P65" t="str">
            <v>Orbulina universa WIND 33B</v>
          </cell>
          <cell r="Q65" t="str">
            <v>20-150</v>
          </cell>
          <cell r="R65">
            <v>0.30580000000000002</v>
          </cell>
          <cell r="S65">
            <v>8.9254500000000001E-2</v>
          </cell>
          <cell r="U65" t="str">
            <v>JL23</v>
          </cell>
          <cell r="V65" t="str">
            <v>50-100</v>
          </cell>
          <cell r="W65">
            <v>0.22267149741472714</v>
          </cell>
          <cell r="X65">
            <v>0.24155696251518144</v>
          </cell>
          <cell r="Y65">
            <v>26.353034279563204</v>
          </cell>
          <cell r="Z65">
            <v>0.50147329302553234</v>
          </cell>
          <cell r="AA65">
            <v>16.295995280196792</v>
          </cell>
          <cell r="AB65">
            <v>0.48000914411585921</v>
          </cell>
          <cell r="AC65">
            <v>0.2326</v>
          </cell>
          <cell r="AD65">
            <v>1.7619875141441872E-2</v>
          </cell>
          <cell r="AF65" t="str">
            <v>Pulleniatina obliquiloculata WIND 33B</v>
          </cell>
          <cell r="AG65">
            <v>18.950299999999999</v>
          </cell>
          <cell r="AH65">
            <v>1.4337120000000001</v>
          </cell>
          <cell r="AN65" t="str">
            <v>MP46-MC</v>
          </cell>
          <cell r="AO65">
            <v>176.6633157894737</v>
          </cell>
        </row>
        <row r="66">
          <cell r="A66" t="str">
            <v>JL24</v>
          </cell>
          <cell r="B66" t="str">
            <v>ML1208-36BB</v>
          </cell>
          <cell r="C66" t="str">
            <v>50-150</v>
          </cell>
          <cell r="D66" t="str">
            <v>Globigerinoides ruber</v>
          </cell>
          <cell r="L66" t="str">
            <v>JL24</v>
          </cell>
          <cell r="M66" t="str">
            <v>Pacific Ocean</v>
          </cell>
          <cell r="N66" t="str">
            <v>Pacific Ocean (Central equitorial)</v>
          </cell>
          <cell r="P66" t="str">
            <v>Pulleniatina obliquiloculata WIND 33B</v>
          </cell>
          <cell r="Q66" t="str">
            <v>100-125</v>
          </cell>
          <cell r="R66">
            <v>0.2243</v>
          </cell>
          <cell r="S66">
            <v>8.2771000000000008E-3</v>
          </cell>
          <cell r="U66" t="str">
            <v>JL24</v>
          </cell>
          <cell r="V66" t="str">
            <v>50-150</v>
          </cell>
          <cell r="W66">
            <v>7.8334771744536388E-2</v>
          </cell>
          <cell r="X66">
            <v>0.22043818187650407</v>
          </cell>
          <cell r="Y66">
            <v>25.737408417921806</v>
          </cell>
          <cell r="Z66">
            <v>3.095976633750769</v>
          </cell>
          <cell r="AA66">
            <v>20.241807706287329</v>
          </cell>
          <cell r="AB66">
            <v>1.1627570588579692</v>
          </cell>
          <cell r="AC66">
            <v>0.26150000000000001</v>
          </cell>
          <cell r="AD66">
            <v>4.0378418327946759E-2</v>
          </cell>
          <cell r="AF66" t="str">
            <v>Trilobatus sacculifer WIND 33B</v>
          </cell>
          <cell r="AG66">
            <v>22.753799999999998</v>
          </cell>
          <cell r="AH66">
            <v>1.865783</v>
          </cell>
          <cell r="AN66" t="str">
            <v>MP46-MC</v>
          </cell>
          <cell r="AO66">
            <v>176.6633157894737</v>
          </cell>
        </row>
        <row r="67">
          <cell r="A67" t="str">
            <v>JL25</v>
          </cell>
          <cell r="B67" t="str">
            <v>ML1208-36BB</v>
          </cell>
          <cell r="C67" t="str">
            <v>50-150</v>
          </cell>
          <cell r="D67" t="str">
            <v>Globigerinoides ruber</v>
          </cell>
          <cell r="L67" t="str">
            <v>JL25</v>
          </cell>
          <cell r="M67" t="str">
            <v>Pacific Ocean</v>
          </cell>
          <cell r="N67" t="str">
            <v>Pacific Ocean (Central equitorial)</v>
          </cell>
          <cell r="P67" t="str">
            <v>Trilobatus sacculifer WIND 33B</v>
          </cell>
          <cell r="Q67" t="str">
            <v>50-100</v>
          </cell>
          <cell r="R67">
            <v>0.26490000000000002</v>
          </cell>
          <cell r="S67">
            <v>7.5764600000000001E-2</v>
          </cell>
          <cell r="U67" t="str">
            <v>JL25</v>
          </cell>
          <cell r="V67" t="str">
            <v>50-150</v>
          </cell>
          <cell r="W67">
            <v>0.15248859075382376</v>
          </cell>
          <cell r="X67">
            <v>0.24878521167922332</v>
          </cell>
          <cell r="Y67">
            <v>25.737408417921806</v>
          </cell>
          <cell r="Z67">
            <v>3.095976633750769</v>
          </cell>
          <cell r="AA67">
            <v>25.518507852450114</v>
          </cell>
          <cell r="AB67">
            <v>1.1521823858996405</v>
          </cell>
          <cell r="AC67">
            <v>0.32399999999999995</v>
          </cell>
          <cell r="AD67">
            <v>5.7226159519343449E-2</v>
          </cell>
          <cell r="AF67" t="str">
            <v>Trilobatus trilobus WIND 33B</v>
          </cell>
          <cell r="AG67">
            <v>22.753799999999998</v>
          </cell>
          <cell r="AH67">
            <v>1.865783</v>
          </cell>
          <cell r="AN67" t="str">
            <v>MP46-MC</v>
          </cell>
          <cell r="AO67">
            <v>176.6633157894737</v>
          </cell>
        </row>
        <row r="68">
          <cell r="A68" t="str">
            <v>JL26</v>
          </cell>
          <cell r="B68" t="str">
            <v>ML1208-36BB</v>
          </cell>
          <cell r="C68" t="str">
            <v>50-100</v>
          </cell>
          <cell r="D68" t="str">
            <v>Globigerinoides sacculifer</v>
          </cell>
          <cell r="L68" t="str">
            <v>JL26</v>
          </cell>
          <cell r="M68" t="str">
            <v>Pacific Ocean</v>
          </cell>
          <cell r="N68" t="str">
            <v>Pacific Ocean (Central equitorial)</v>
          </cell>
          <cell r="P68" t="str">
            <v>Trilobatus trilobus WIND 33B</v>
          </cell>
          <cell r="Q68" t="str">
            <v>50-100</v>
          </cell>
          <cell r="R68">
            <v>0.26490000000000002</v>
          </cell>
          <cell r="S68">
            <v>7.5764600000000001E-2</v>
          </cell>
          <cell r="U68" t="str">
            <v>JL26</v>
          </cell>
          <cell r="V68" t="str">
            <v>50-100</v>
          </cell>
          <cell r="W68">
            <v>9.3982838245984565E-2</v>
          </cell>
          <cell r="X68">
            <v>0.24878521167922332</v>
          </cell>
          <cell r="Y68">
            <v>26.90934614701705</v>
          </cell>
          <cell r="Z68">
            <v>0.84539148981712631</v>
          </cell>
          <cell r="AA68">
            <v>18.025642719573039</v>
          </cell>
          <cell r="AB68">
            <v>0.53500381449557688</v>
          </cell>
          <cell r="AC68">
            <v>0.26233333333333336</v>
          </cell>
          <cell r="AD68">
            <v>1.8447523170092777E-2</v>
          </cell>
          <cell r="AF68" t="str">
            <v>Uvigerina mediterranea 2FPA1</v>
          </cell>
          <cell r="AN68" t="str">
            <v>MP46-MC</v>
          </cell>
          <cell r="AO68">
            <v>176.6633157894737</v>
          </cell>
        </row>
        <row r="69">
          <cell r="A69" t="str">
            <v>JL27</v>
          </cell>
          <cell r="B69" t="str">
            <v>ML1208-36BB</v>
          </cell>
          <cell r="C69" t="str">
            <v>50-100</v>
          </cell>
          <cell r="D69" t="str">
            <v>Globigerinoides sacculifer</v>
          </cell>
          <cell r="L69" t="str">
            <v>JL27</v>
          </cell>
          <cell r="M69" t="str">
            <v>Pacific Ocean</v>
          </cell>
          <cell r="N69" t="str">
            <v>Pacific Ocean (Central equitorial)</v>
          </cell>
          <cell r="P69" t="str">
            <v>Uvigerina mediterranea 2FPA1</v>
          </cell>
          <cell r="Q69">
            <v>664</v>
          </cell>
          <cell r="U69" t="str">
            <v>JL27</v>
          </cell>
          <cell r="V69" t="str">
            <v>50-100</v>
          </cell>
          <cell r="W69">
            <v>0.12738132690432721</v>
          </cell>
          <cell r="X69">
            <v>0.23428221118078166</v>
          </cell>
          <cell r="Y69">
            <v>26.90934614701705</v>
          </cell>
          <cell r="Z69">
            <v>0.84539148981712631</v>
          </cell>
          <cell r="AA69">
            <v>23.29177255932245</v>
          </cell>
          <cell r="AB69">
            <v>0.51875057417551518</v>
          </cell>
          <cell r="AC69">
            <v>0.27733333333333332</v>
          </cell>
          <cell r="AD69">
            <v>2.7810869178154833E-2</v>
          </cell>
          <cell r="AF69" t="str">
            <v>Globigerinoides ruber MD00-2360</v>
          </cell>
          <cell r="AG69">
            <v>24.252854607322</v>
          </cell>
          <cell r="AH69">
            <v>0.7935277787741144</v>
          </cell>
          <cell r="AN69" t="str">
            <v>MP46-MC</v>
          </cell>
          <cell r="AO69">
            <v>176.6633157894737</v>
          </cell>
        </row>
        <row r="70">
          <cell r="A70" t="str">
            <v>JL28</v>
          </cell>
          <cell r="B70" t="str">
            <v>KNR 166-2-26JPC</v>
          </cell>
          <cell r="C70" t="str">
            <v>50-150</v>
          </cell>
          <cell r="D70" t="str">
            <v>Globigerinoides ruber</v>
          </cell>
          <cell r="L70" t="str">
            <v>JL28</v>
          </cell>
          <cell r="M70" t="str">
            <v>Gulf of Mexico</v>
          </cell>
          <cell r="N70" t="str">
            <v>Gulf of Mexico (Tropical)</v>
          </cell>
          <cell r="P70" t="str">
            <v>Globigerinoides ruber MD00-2360</v>
          </cell>
          <cell r="Q70" t="str">
            <v>0-50</v>
          </cell>
          <cell r="R70">
            <v>0.81620207409090917</v>
          </cell>
          <cell r="S70">
            <v>4.8481905654080469E-2</v>
          </cell>
          <cell r="U70" t="str">
            <v>JL28</v>
          </cell>
          <cell r="V70" t="str">
            <v>50-150</v>
          </cell>
          <cell r="W70">
            <v>0.85675748391250672</v>
          </cell>
          <cell r="X70">
            <v>0.20469026190702735</v>
          </cell>
          <cell r="Y70">
            <v>24.746763522808372</v>
          </cell>
          <cell r="Z70">
            <v>1.2149502650355042</v>
          </cell>
          <cell r="AA70">
            <v>27.569067207282309</v>
          </cell>
          <cell r="AB70">
            <v>0.46598210573986265</v>
          </cell>
          <cell r="AC70">
            <v>0.18833333333333332</v>
          </cell>
          <cell r="AD70">
            <v>1.5814901552368744E-2</v>
          </cell>
          <cell r="AF70" t="str">
            <v>Globorotalia menardii MD00-2360</v>
          </cell>
          <cell r="AG70">
            <v>22.149436165304749</v>
          </cell>
          <cell r="AH70">
            <v>1.6688089398995138</v>
          </cell>
          <cell r="AN70" t="str">
            <v>MP43-BC</v>
          </cell>
          <cell r="AO70">
            <v>185.59719205298012</v>
          </cell>
        </row>
        <row r="71">
          <cell r="A71" t="str">
            <v>JL29</v>
          </cell>
          <cell r="B71" t="str">
            <v>KNR 166-2-26JPC</v>
          </cell>
          <cell r="C71" t="str">
            <v>50-100</v>
          </cell>
          <cell r="D71" t="str">
            <v>Globigerinoides sacculifer</v>
          </cell>
          <cell r="L71" t="str">
            <v>JL29</v>
          </cell>
          <cell r="M71" t="str">
            <v>Gulf of Mexico</v>
          </cell>
          <cell r="N71" t="str">
            <v>Gulf of Mexico (Tropical)</v>
          </cell>
          <cell r="P71" t="str">
            <v>Globorotalia menardii MD00-2360</v>
          </cell>
          <cell r="Q71" t="str">
            <v>20-100</v>
          </cell>
          <cell r="R71">
            <v>0.90186775147058806</v>
          </cell>
          <cell r="S71">
            <v>5.1804450611869252E-2</v>
          </cell>
          <cell r="U71" t="str">
            <v>JL29</v>
          </cell>
          <cell r="V71" t="str">
            <v>50-100</v>
          </cell>
          <cell r="W71">
            <v>0.90442324272547248</v>
          </cell>
          <cell r="X71">
            <v>0.21061927024288998</v>
          </cell>
          <cell r="Y71">
            <v>25.175615484064284</v>
          </cell>
          <cell r="Z71">
            <v>0.63092568465195598</v>
          </cell>
          <cell r="AA71">
            <v>24.1876936523654</v>
          </cell>
          <cell r="AB71">
            <v>0.30615609238453112</v>
          </cell>
          <cell r="AC71">
            <v>0.252</v>
          </cell>
          <cell r="AD71">
            <v>7.637626158259741E-3</v>
          </cell>
          <cell r="AF71" t="str">
            <v>Orbulina universa MD00-2360</v>
          </cell>
          <cell r="AG71">
            <v>21.702148638273542</v>
          </cell>
          <cell r="AH71">
            <v>2.0754767462404349</v>
          </cell>
          <cell r="AN71" t="str">
            <v>OJP4438 MW0691 6BC74</v>
          </cell>
          <cell r="AO71">
            <v>-30.215420560747667</v>
          </cell>
        </row>
        <row r="72">
          <cell r="A72" t="str">
            <v>JL6</v>
          </cell>
          <cell r="B72" t="str">
            <v>VM18-222</v>
          </cell>
          <cell r="C72" t="str">
            <v>0-500</v>
          </cell>
          <cell r="D72" t="str">
            <v>Globoconella inflata</v>
          </cell>
          <cell r="L72" t="str">
            <v>JL6</v>
          </cell>
          <cell r="M72" t="str">
            <v xml:space="preserve">Indian Ocean </v>
          </cell>
          <cell r="N72" t="str">
            <v>Indian Ocean (Southeastern temperate)</v>
          </cell>
          <cell r="P72" t="str">
            <v>Orbulina universa MD00-2360</v>
          </cell>
          <cell r="Q72" t="str">
            <v>20-150</v>
          </cell>
          <cell r="R72">
            <v>0.90464108605263127</v>
          </cell>
          <cell r="S72">
            <v>4.9998349364320099E-2</v>
          </cell>
          <cell r="U72" t="str">
            <v>JL6</v>
          </cell>
          <cell r="V72" t="str">
            <v>0-500</v>
          </cell>
          <cell r="W72">
            <v>0.19771603919735092</v>
          </cell>
          <cell r="X72">
            <v>0.2132385910431969</v>
          </cell>
          <cell r="Y72">
            <v>12.651291254404429</v>
          </cell>
          <cell r="Z72">
            <v>1.874205892571116</v>
          </cell>
          <cell r="AA72">
            <v>11.488165517288971</v>
          </cell>
          <cell r="AB72">
            <v>0.10506030660633021</v>
          </cell>
          <cell r="AC72">
            <v>0.25233333333333335</v>
          </cell>
          <cell r="AD72">
            <v>2.408687978501528E-2</v>
          </cell>
          <cell r="AF72" t="str">
            <v>Globigerinoides ruber MD02-2577</v>
          </cell>
          <cell r="AG72">
            <v>25.080215280706227</v>
          </cell>
          <cell r="AH72">
            <v>0.36160935441686337</v>
          </cell>
          <cell r="AN72" t="str">
            <v>OJP4438 MW0691 6BC74</v>
          </cell>
          <cell r="AO72">
            <v>-30.215420560747667</v>
          </cell>
        </row>
        <row r="73">
          <cell r="A73" t="str">
            <v>JL31</v>
          </cell>
          <cell r="B73" t="str">
            <v>ELT47-017-PC</v>
          </cell>
          <cell r="C73" t="str">
            <v>0-50</v>
          </cell>
          <cell r="D73" t="str">
            <v>Neogloboquadrina pachyderma</v>
          </cell>
          <cell r="L73" t="str">
            <v>JL31</v>
          </cell>
          <cell r="M73" t="str">
            <v xml:space="preserve">Indian Ocean </v>
          </cell>
          <cell r="N73" t="str">
            <v>Indian Ocean (Southwestern temperate)</v>
          </cell>
          <cell r="P73" t="str">
            <v>Globigerinoides ruber MD02-2577</v>
          </cell>
          <cell r="Q73" t="str">
            <v>0-50</v>
          </cell>
          <cell r="R73">
            <v>0.41382940818181813</v>
          </cell>
          <cell r="S73">
            <v>8.7674451233034692E-4</v>
          </cell>
          <cell r="U73" t="str">
            <v>JL31</v>
          </cell>
          <cell r="V73" t="str">
            <v>0-50</v>
          </cell>
          <cell r="W73">
            <v>-0.35250049999999999</v>
          </cell>
          <cell r="X73">
            <v>0.2</v>
          </cell>
          <cell r="Y73">
            <v>2.7694537299019961</v>
          </cell>
          <cell r="Z73">
            <v>8.3122829701737788E-2</v>
          </cell>
          <cell r="AA73">
            <v>2.7919371128082302</v>
          </cell>
          <cell r="AB73">
            <v>8.9419461786747007E-2</v>
          </cell>
          <cell r="AC73">
            <v>0.25833333333333336</v>
          </cell>
          <cell r="AD73">
            <v>8.5114302232024777E-3</v>
          </cell>
          <cell r="AF73" t="str">
            <v>Globorotalia menardii MD02-2577</v>
          </cell>
          <cell r="AG73">
            <v>23.988025328692274</v>
          </cell>
          <cell r="AH73">
            <v>0.89510941841424141</v>
          </cell>
          <cell r="AN73" t="str">
            <v>OJP4015 MW0691 5BC54</v>
          </cell>
          <cell r="AO73">
            <v>-16.624494915254239</v>
          </cell>
        </row>
        <row r="74">
          <cell r="A74" t="str">
            <v>JL32</v>
          </cell>
          <cell r="B74" t="str">
            <v>RC1-1</v>
          </cell>
          <cell r="C74" t="str">
            <v>50-150</v>
          </cell>
          <cell r="D74" t="str">
            <v>Globigerinoides ruber</v>
          </cell>
          <cell r="L74" t="str">
            <v>JL32</v>
          </cell>
          <cell r="M74" t="str">
            <v>Atlantic Ocean</v>
          </cell>
          <cell r="N74" t="str">
            <v>Atlantic Ocean (Southwestern tropical)</v>
          </cell>
          <cell r="P74" t="str">
            <v>Globorotalia menardii MD02-2577</v>
          </cell>
          <cell r="Q74" t="str">
            <v>20-100</v>
          </cell>
          <cell r="R74">
            <v>0.31660694441176479</v>
          </cell>
          <cell r="S74">
            <v>9.5287966861679965E-2</v>
          </cell>
          <cell r="U74" t="str">
            <v>JL32</v>
          </cell>
          <cell r="V74" t="str">
            <v>50-150</v>
          </cell>
          <cell r="W74">
            <v>0.99511439732340667</v>
          </cell>
          <cell r="X74">
            <v>0.20696841004937286</v>
          </cell>
          <cell r="Y74">
            <v>2.8038539669730458</v>
          </cell>
          <cell r="Z74">
            <v>1.5175097129202264E-2</v>
          </cell>
          <cell r="AA74">
            <v>26.451124223874103</v>
          </cell>
          <cell r="AB74">
            <v>0.11023806434278646</v>
          </cell>
          <cell r="AC74">
            <v>0.25800000000000001</v>
          </cell>
          <cell r="AD74">
            <v>2.1733231083604063E-2</v>
          </cell>
          <cell r="AF74" t="str">
            <v>Orbulina universa MD02-2577</v>
          </cell>
          <cell r="AG74">
            <v>23.719305941933087</v>
          </cell>
          <cell r="AH74">
            <v>1.1748606190677457</v>
          </cell>
          <cell r="AN74" t="str">
            <v>OJP4015 MW0691 5BC54</v>
          </cell>
          <cell r="AO74">
            <v>-16.624494915254239</v>
          </cell>
        </row>
        <row r="75">
          <cell r="A75" t="str">
            <v>B1</v>
          </cell>
          <cell r="B75" t="str">
            <v xml:space="preserve">KNR166-2-110MC </v>
          </cell>
          <cell r="C75">
            <v>390</v>
          </cell>
          <cell r="D75" t="str">
            <v>Cibicidoides</v>
          </cell>
          <cell r="L75" t="str">
            <v>B1</v>
          </cell>
          <cell r="M75" t="str">
            <v>Atlantic Ocean</v>
          </cell>
          <cell r="N75" t="str">
            <v>Atlantic Ocean (Southwestern tropical)</v>
          </cell>
          <cell r="P75" t="str">
            <v>Orbulina universa MD02-2577</v>
          </cell>
          <cell r="Q75" t="str">
            <v>20-150</v>
          </cell>
          <cell r="R75">
            <v>0.31202022184210537</v>
          </cell>
          <cell r="S75">
            <v>9.1095142316209049E-2</v>
          </cell>
          <cell r="U75" t="str">
            <v>B1</v>
          </cell>
          <cell r="V75">
            <v>390</v>
          </cell>
          <cell r="W75">
            <v>0.76732211004197337</v>
          </cell>
          <cell r="X75">
            <v>0.22990485215615736</v>
          </cell>
          <cell r="Y75">
            <v>17.3</v>
          </cell>
          <cell r="Z75">
            <v>0.1</v>
          </cell>
          <cell r="AA75">
            <v>15.750171754084587</v>
          </cell>
          <cell r="AB75">
            <v>0.21709050587592046</v>
          </cell>
          <cell r="AC75">
            <v>0.26483333333333331</v>
          </cell>
          <cell r="AD75">
            <v>1.8205823799049028E-2</v>
          </cell>
          <cell r="AF75" t="str">
            <v>Neogloboquadrina pachyderma (d.) MD03-2680</v>
          </cell>
          <cell r="AG75">
            <v>8.6139682197570799</v>
          </cell>
          <cell r="AH75">
            <v>0.39782758523285183</v>
          </cell>
          <cell r="AN75" t="str">
            <v>OJP3711 MW0691 4.5BC53</v>
          </cell>
          <cell r="AO75">
            <v>-13.133238095238095</v>
          </cell>
        </row>
        <row r="76">
          <cell r="A76" t="str">
            <v>B2 aragonite</v>
          </cell>
          <cell r="B76" t="str">
            <v xml:space="preserve">KNR166-2-110MC </v>
          </cell>
          <cell r="C76">
            <v>390</v>
          </cell>
          <cell r="D76" t="str">
            <v>Hoeglundina elegans</v>
          </cell>
          <cell r="L76" t="str">
            <v>B2 aragonite</v>
          </cell>
          <cell r="M76" t="str">
            <v>Atlantic Ocean</v>
          </cell>
          <cell r="N76" t="str">
            <v>Atlantic Ocean (Southwestern tropical)</v>
          </cell>
          <cell r="P76" t="str">
            <v>Neogloboquadrina pachyderma (d.) MD03-2680</v>
          </cell>
          <cell r="Q76" t="str">
            <v>0-200</v>
          </cell>
          <cell r="R76">
            <v>0.35087166919999996</v>
          </cell>
          <cell r="S76">
            <v>4.544833091409262E-3</v>
          </cell>
          <cell r="U76" t="str">
            <v>B2 aragonite</v>
          </cell>
          <cell r="V76">
            <v>390</v>
          </cell>
          <cell r="W76">
            <v>0.39928427051658794</v>
          </cell>
          <cell r="X76">
            <v>0.26619398759188473</v>
          </cell>
          <cell r="Y76">
            <v>17.3</v>
          </cell>
          <cell r="Z76">
            <v>0.1</v>
          </cell>
          <cell r="AA76">
            <v>9.4184062035954934</v>
          </cell>
          <cell r="AB76">
            <v>0.14800267655491411</v>
          </cell>
          <cell r="AC76">
            <v>9.3333333333333338E-2</v>
          </cell>
          <cell r="AD76">
            <v>0.10283697994614799</v>
          </cell>
          <cell r="AF76" t="str">
            <v>Neogloboquadrina pachyderma (d.) MD04-2720</v>
          </cell>
          <cell r="AG76">
            <v>2.8482225942611694</v>
          </cell>
          <cell r="AH76">
            <v>0.35558109473192195</v>
          </cell>
          <cell r="AN76" t="str">
            <v>VM20-133</v>
          </cell>
          <cell r="AO76">
            <v>-8.5164472361809036</v>
          </cell>
        </row>
        <row r="77">
          <cell r="A77" t="str">
            <v>B3</v>
          </cell>
          <cell r="B77" t="str">
            <v xml:space="preserve">KNR166-2-110MC </v>
          </cell>
          <cell r="C77">
            <v>390</v>
          </cell>
          <cell r="D77" t="str">
            <v>Planulina ariminensis</v>
          </cell>
          <cell r="L77" t="str">
            <v>B3</v>
          </cell>
          <cell r="M77" t="str">
            <v>Atlantic Ocean</v>
          </cell>
          <cell r="N77" t="str">
            <v>Atlantic Ocean (Southwestern tropical)</v>
          </cell>
          <cell r="P77" t="str">
            <v>Neogloboquadrina pachyderma (d.) MD04-2720</v>
          </cell>
          <cell r="Q77" t="str">
            <v>0-200</v>
          </cell>
          <cell r="R77">
            <v>-0.37239558240000004</v>
          </cell>
          <cell r="S77">
            <v>2.6142975765155448E-2</v>
          </cell>
          <cell r="U77" t="str">
            <v>B3</v>
          </cell>
          <cell r="V77">
            <v>390</v>
          </cell>
          <cell r="W77">
            <v>0.75830061114831104</v>
          </cell>
          <cell r="X77">
            <v>0.22990485215615736</v>
          </cell>
          <cell r="Y77">
            <v>17.3</v>
          </cell>
          <cell r="Z77">
            <v>0.1</v>
          </cell>
          <cell r="AA77">
            <v>15.635922776624792</v>
          </cell>
          <cell r="AB77">
            <v>0.31257090064556797</v>
          </cell>
          <cell r="AC77">
            <v>0.2954</v>
          </cell>
          <cell r="AD77">
            <v>5.0617783436258862E-2</v>
          </cell>
          <cell r="AF77" t="str">
            <v>Globigerinoides ruber MD08-3179</v>
          </cell>
          <cell r="AG77">
            <v>19.352152564308874</v>
          </cell>
          <cell r="AH77">
            <v>0.62564934036093256</v>
          </cell>
          <cell r="AN77" t="str">
            <v>OJP3420 MW91-9 BC51</v>
          </cell>
          <cell r="AO77">
            <v>-6.5884557823129253</v>
          </cell>
        </row>
        <row r="78">
          <cell r="A78" t="str">
            <v>B4</v>
          </cell>
          <cell r="B78" t="str">
            <v xml:space="preserve">KNR166-2-110MC </v>
          </cell>
          <cell r="C78">
            <v>390</v>
          </cell>
          <cell r="D78" t="str">
            <v>Uvigerina</v>
          </cell>
          <cell r="L78" t="str">
            <v>B4</v>
          </cell>
          <cell r="M78" t="str">
            <v>Atlantic Ocean</v>
          </cell>
          <cell r="N78" t="str">
            <v>Atlantic Ocean (Southwestern tropical)</v>
          </cell>
          <cell r="P78" t="str">
            <v>Globigerinoides ruber MD08-3179</v>
          </cell>
          <cell r="Q78" t="str">
            <v>0-50</v>
          </cell>
          <cell r="R78">
            <v>0.9738260922727271</v>
          </cell>
          <cell r="S78">
            <v>1.0078963202894316E-2</v>
          </cell>
          <cell r="U78" t="str">
            <v>B4</v>
          </cell>
          <cell r="V78">
            <v>390</v>
          </cell>
          <cell r="W78">
            <v>0.45536815488139482</v>
          </cell>
          <cell r="X78">
            <v>0.23950925552307728</v>
          </cell>
          <cell r="Y78">
            <v>17.3</v>
          </cell>
          <cell r="Z78">
            <v>0.1</v>
          </cell>
          <cell r="AA78">
            <v>11.365345684258674</v>
          </cell>
          <cell r="AB78">
            <v>0.14801558643298748</v>
          </cell>
          <cell r="AC78">
            <v>0.26890909090909093</v>
          </cell>
          <cell r="AD78">
            <v>3.0757247348597541E-2</v>
          </cell>
          <cell r="AF78" t="str">
            <v>Globoconella inflata 200-250 MD08-3179</v>
          </cell>
          <cell r="AG78">
            <v>16.298902949771378</v>
          </cell>
          <cell r="AH78">
            <v>2.6521111332848166</v>
          </cell>
          <cell r="AN78" t="str">
            <v>OJP3411 MW0691 4BC51</v>
          </cell>
          <cell r="AO78">
            <v>-6.5107006802721088</v>
          </cell>
        </row>
        <row r="79">
          <cell r="A79" t="str">
            <v>B5</v>
          </cell>
          <cell r="B79" t="str">
            <v xml:space="preserve">KNR166-2-11MC </v>
          </cell>
          <cell r="C79">
            <v>750</v>
          </cell>
          <cell r="D79" t="str">
            <v>Cibicidoides</v>
          </cell>
          <cell r="L79" t="str">
            <v>B5</v>
          </cell>
          <cell r="M79" t="str">
            <v>Gulf of Mexico</v>
          </cell>
          <cell r="N79" t="str">
            <v>Gulf of Mexico (tropical)</v>
          </cell>
          <cell r="P79" t="str">
            <v>Globoconella inflata 200-250 MD08-3179</v>
          </cell>
          <cell r="Q79" t="str">
            <v>0-500</v>
          </cell>
          <cell r="R79">
            <v>0.84576328635135134</v>
          </cell>
          <cell r="S79">
            <v>0.13279367489819452</v>
          </cell>
          <cell r="U79" t="str">
            <v>B5</v>
          </cell>
          <cell r="V79">
            <v>750</v>
          </cell>
          <cell r="W79">
            <v>0.21115603797528579</v>
          </cell>
          <cell r="X79">
            <v>0.20195848072292019</v>
          </cell>
          <cell r="Y79">
            <v>5.8</v>
          </cell>
          <cell r="Z79">
            <v>0.1</v>
          </cell>
          <cell r="AA79">
            <v>5.6971652300934741</v>
          </cell>
          <cell r="AB79">
            <v>0.10675600208206468</v>
          </cell>
          <cell r="AC79">
            <v>0.32933333333333326</v>
          </cell>
          <cell r="AD79">
            <v>3.9627081088008005E-2</v>
          </cell>
          <cell r="AF79" t="str">
            <v>Globoconella inflata 250-315 MD08-3179</v>
          </cell>
          <cell r="AG79">
            <v>16.298902949771378</v>
          </cell>
          <cell r="AH79">
            <v>2.6521111332848166</v>
          </cell>
          <cell r="AN79" t="str">
            <v>OJP3411 MW0691 4BC51</v>
          </cell>
          <cell r="AO79">
            <v>-6.5107006802721088</v>
          </cell>
        </row>
        <row r="80">
          <cell r="A80" t="str">
            <v>B6 aragonite</v>
          </cell>
          <cell r="B80" t="str">
            <v xml:space="preserve">KNR166-2-11MC </v>
          </cell>
          <cell r="C80">
            <v>750</v>
          </cell>
          <cell r="D80" t="str">
            <v>Hoeglundina elegans</v>
          </cell>
          <cell r="L80" t="str">
            <v>B6 aragonite</v>
          </cell>
          <cell r="M80" t="str">
            <v>Gulf of Mexico</v>
          </cell>
          <cell r="N80" t="str">
            <v>Gulf of Mexico (tropical)</v>
          </cell>
          <cell r="P80" t="str">
            <v>Globoconella inflata 250-315 MD08-3179</v>
          </cell>
          <cell r="Q80" t="str">
            <v>0-500</v>
          </cell>
          <cell r="R80">
            <v>0.84576328635135134</v>
          </cell>
          <cell r="S80">
            <v>0.13279367489819452</v>
          </cell>
          <cell r="U80" t="str">
            <v>B6 aragonite</v>
          </cell>
          <cell r="V80">
            <v>750</v>
          </cell>
          <cell r="W80">
            <v>0.24948218</v>
          </cell>
          <cell r="X80">
            <v>0.2</v>
          </cell>
          <cell r="Y80">
            <v>5.8</v>
          </cell>
          <cell r="Z80">
            <v>0.1</v>
          </cell>
          <cell r="AA80">
            <v>4.2074494361877397</v>
          </cell>
          <cell r="AB80">
            <v>7.1015236899256698E-3</v>
          </cell>
          <cell r="AC80">
            <v>0.31080000000000002</v>
          </cell>
          <cell r="AD80">
            <v>1.9390031803308914E-2</v>
          </cell>
          <cell r="AF80" t="str">
            <v>Globoconella inflata 315-355 MD08-3179</v>
          </cell>
          <cell r="AG80">
            <v>16.298902949771378</v>
          </cell>
          <cell r="AH80">
            <v>2.6521111332848166</v>
          </cell>
          <cell r="AN80" t="str">
            <v>MD12-3401</v>
          </cell>
          <cell r="AO80">
            <v>-6.2982000000000005</v>
          </cell>
        </row>
        <row r="81">
          <cell r="A81" t="str">
            <v>B7</v>
          </cell>
          <cell r="B81" t="str">
            <v xml:space="preserve">KNR166-2-11MC </v>
          </cell>
          <cell r="C81">
            <v>750</v>
          </cell>
          <cell r="D81" t="str">
            <v>Uvigerina</v>
          </cell>
          <cell r="L81" t="str">
            <v>B7</v>
          </cell>
          <cell r="M81" t="str">
            <v>Gulf of Mexico</v>
          </cell>
          <cell r="N81" t="str">
            <v>Gulf of Mexico (tropical)</v>
          </cell>
          <cell r="P81" t="str">
            <v>Globoconella inflata 315-355 MD08-3179</v>
          </cell>
          <cell r="Q81" t="str">
            <v>0-500</v>
          </cell>
          <cell r="R81">
            <v>0.84576328635135134</v>
          </cell>
          <cell r="S81">
            <v>0.13279367489819452</v>
          </cell>
          <cell r="U81" t="str">
            <v>B7</v>
          </cell>
          <cell r="V81">
            <v>750</v>
          </cell>
          <cell r="W81">
            <v>0.22382359654178394</v>
          </cell>
          <cell r="X81">
            <v>0.22557783418460606</v>
          </cell>
          <cell r="Y81">
            <v>5.8</v>
          </cell>
          <cell r="Z81">
            <v>0.1</v>
          </cell>
          <cell r="AA81">
            <v>6.7273997775761814</v>
          </cell>
          <cell r="AB81">
            <v>0.10667132268057364</v>
          </cell>
          <cell r="AC81">
            <v>8.3000000000000018E-2</v>
          </cell>
          <cell r="AD81">
            <v>0.22733172740670027</v>
          </cell>
          <cell r="AF81" t="str">
            <v>Globoconella inflata 355-400 MD08-3179</v>
          </cell>
          <cell r="AG81">
            <v>16.298902949771378</v>
          </cell>
          <cell r="AH81">
            <v>2.6521111332848166</v>
          </cell>
          <cell r="AN81" t="str">
            <v>ML1208-13BB</v>
          </cell>
          <cell r="AO81">
            <v>-5.3161173913043482</v>
          </cell>
        </row>
        <row r="82">
          <cell r="A82" t="str">
            <v>B9</v>
          </cell>
          <cell r="B82" t="str">
            <v xml:space="preserve">KNR166-2-28MC </v>
          </cell>
          <cell r="C82">
            <v>648</v>
          </cell>
          <cell r="D82" t="str">
            <v>Cibicidoides spp</v>
          </cell>
          <cell r="L82" t="str">
            <v>B9</v>
          </cell>
          <cell r="M82" t="str">
            <v>Gulf of Mexico</v>
          </cell>
          <cell r="N82" t="str">
            <v>Gulf of Mexico (tropical)</v>
          </cell>
          <cell r="P82" t="str">
            <v>Globoconella inflata 355-400 MD08-3179</v>
          </cell>
          <cell r="Q82" t="str">
            <v>0-500</v>
          </cell>
          <cell r="R82">
            <v>0.84576328635135134</v>
          </cell>
          <cell r="S82">
            <v>0.13279367489819452</v>
          </cell>
          <cell r="U82" t="str">
            <v>B9</v>
          </cell>
          <cell r="V82">
            <v>648</v>
          </cell>
          <cell r="W82">
            <v>0.20940680929493888</v>
          </cell>
          <cell r="X82">
            <v>0.20195848072292022</v>
          </cell>
          <cell r="Y82">
            <v>6.3</v>
          </cell>
          <cell r="Z82">
            <v>0.1</v>
          </cell>
          <cell r="AA82">
            <v>5.954374969853057</v>
          </cell>
          <cell r="AB82">
            <v>6.9973837828257779E-2</v>
          </cell>
          <cell r="AC82">
            <v>0.28016666666666667</v>
          </cell>
          <cell r="AD82">
            <v>4.5019563648608485E-2</v>
          </cell>
          <cell r="AF82" t="str">
            <v>Globoconella inflata 400-450 MD08-3179</v>
          </cell>
          <cell r="AG82">
            <v>16.298902949771378</v>
          </cell>
          <cell r="AH82">
            <v>2.6521111332848166</v>
          </cell>
          <cell r="AN82" t="str">
            <v>ML1208-13BB</v>
          </cell>
          <cell r="AO82">
            <v>-5.3161173913043482</v>
          </cell>
        </row>
        <row r="83">
          <cell r="A83" t="str">
            <v>B10 aragonite</v>
          </cell>
          <cell r="B83" t="str">
            <v xml:space="preserve">KNR166-2-28MC </v>
          </cell>
          <cell r="C83">
            <v>648</v>
          </cell>
          <cell r="D83" t="str">
            <v>Hoeglundina elegans</v>
          </cell>
          <cell r="L83" t="str">
            <v>B10 aragonite</v>
          </cell>
          <cell r="M83" t="str">
            <v>Gulf of Mexico</v>
          </cell>
          <cell r="N83" t="str">
            <v>Gulf of Mexico (tropical)</v>
          </cell>
          <cell r="P83" t="str">
            <v>Globoconella inflata 400-450 MD08-3179</v>
          </cell>
          <cell r="Q83" t="str">
            <v>0-500</v>
          </cell>
          <cell r="R83">
            <v>0.84576328635135134</v>
          </cell>
          <cell r="S83">
            <v>0.13279367489819452</v>
          </cell>
          <cell r="U83" t="str">
            <v>B10 aragonite</v>
          </cell>
          <cell r="V83">
            <v>648</v>
          </cell>
          <cell r="W83">
            <v>0.24948218</v>
          </cell>
          <cell r="X83">
            <v>0.2</v>
          </cell>
          <cell r="Y83">
            <v>6.3</v>
          </cell>
          <cell r="Z83">
            <v>0.1</v>
          </cell>
          <cell r="AA83">
            <v>4.2074494361877397</v>
          </cell>
          <cell r="AB83">
            <v>7.1015236899256698E-3</v>
          </cell>
          <cell r="AC83">
            <v>2.0250000000000004E-2</v>
          </cell>
          <cell r="AD83">
            <v>0.33792809269626189</v>
          </cell>
          <cell r="AF83" t="str">
            <v>Globoconella inflata 450-500 MD08-3179</v>
          </cell>
          <cell r="AG83">
            <v>16.298902949771378</v>
          </cell>
          <cell r="AH83">
            <v>2.6521111332848166</v>
          </cell>
          <cell r="AN83" t="str">
            <v>ML1208-13BB</v>
          </cell>
          <cell r="AO83">
            <v>-5.3161173913043474</v>
          </cell>
        </row>
        <row r="84">
          <cell r="A84" t="str">
            <v>B11</v>
          </cell>
          <cell r="B84" t="str">
            <v xml:space="preserve">KNR166-2-28MC </v>
          </cell>
          <cell r="C84">
            <v>648</v>
          </cell>
          <cell r="D84" t="str">
            <v>Uvigerina</v>
          </cell>
          <cell r="L84" t="str">
            <v>B11</v>
          </cell>
          <cell r="M84" t="str">
            <v>Gulf of Mexico</v>
          </cell>
          <cell r="N84" t="str">
            <v>Gulf of Mexico (tropical)</v>
          </cell>
          <cell r="P84" t="str">
            <v>Globoconella inflata 450-500 MD08-3179</v>
          </cell>
          <cell r="Q84" t="str">
            <v>0-500</v>
          </cell>
          <cell r="R84">
            <v>0.84576328635135134</v>
          </cell>
          <cell r="S84">
            <v>0.13279367489819452</v>
          </cell>
          <cell r="U84" t="str">
            <v>B11</v>
          </cell>
          <cell r="V84">
            <v>648</v>
          </cell>
          <cell r="W84">
            <v>0.24948218</v>
          </cell>
          <cell r="X84">
            <v>0.2</v>
          </cell>
          <cell r="Y84">
            <v>6.3</v>
          </cell>
          <cell r="Z84">
            <v>0.1</v>
          </cell>
          <cell r="AA84">
            <v>4.2074494361877397</v>
          </cell>
          <cell r="AB84">
            <v>7.1015236899256698E-3</v>
          </cell>
          <cell r="AC84">
            <v>0.1182</v>
          </cell>
          <cell r="AD84">
            <v>0.13146041229206609</v>
          </cell>
          <cell r="AF84" t="str">
            <v>Globorotalia truncatulinoides (d.) MD08-3179</v>
          </cell>
          <cell r="AG84">
            <v>13.222445708054762</v>
          </cell>
          <cell r="AH84">
            <v>0.9769595040308412</v>
          </cell>
          <cell r="AN84" t="str">
            <v>ML1208-13BB</v>
          </cell>
          <cell r="AO84">
            <v>-5.3161173913043474</v>
          </cell>
        </row>
        <row r="85">
          <cell r="A85" t="str">
            <v>2BC13 sacculifer</v>
          </cell>
          <cell r="B85" t="str">
            <v>2BC13</v>
          </cell>
          <cell r="C85" t="str">
            <v>50-100</v>
          </cell>
          <cell r="D85" t="str">
            <v>Globigerinoides sacculifer</v>
          </cell>
          <cell r="L85" t="str">
            <v>2BC13 sacculifer</v>
          </cell>
          <cell r="M85" t="str">
            <v>Pacific Ocean</v>
          </cell>
          <cell r="N85" t="str">
            <v>Pacific Ocean (Western equitorial)</v>
          </cell>
          <cell r="P85" t="str">
            <v>Globorotalia truncatulinoides (d.) MD08-3179</v>
          </cell>
          <cell r="Q85" t="str">
            <v>200-500</v>
          </cell>
          <cell r="R85">
            <v>0.68661776076923065</v>
          </cell>
          <cell r="S85">
            <v>7.2403131453172995E-2</v>
          </cell>
          <cell r="U85" t="str">
            <v>2_5BC37 G tumida</v>
          </cell>
          <cell r="V85" t="str">
            <v>125-300</v>
          </cell>
          <cell r="W85">
            <v>0.28450712572156028</v>
          </cell>
          <cell r="X85">
            <v>0.2464395631235457</v>
          </cell>
          <cell r="Y85">
            <v>17</v>
          </cell>
          <cell r="Z85">
            <v>5</v>
          </cell>
          <cell r="AA85">
            <v>19.5</v>
          </cell>
          <cell r="AB85">
            <v>9.0287999999999993E-2</v>
          </cell>
          <cell r="AF85" t="str">
            <v>Globorotalia truncatulinoides (s.) MD08-3179</v>
          </cell>
          <cell r="AG85">
            <v>13.222445708054762</v>
          </cell>
          <cell r="AH85">
            <v>0.9769595040308412</v>
          </cell>
          <cell r="AN85" t="str">
            <v>VM34-157</v>
          </cell>
          <cell r="AO85">
            <v>-5.0020746268656717</v>
          </cell>
        </row>
        <row r="86">
          <cell r="A86" t="str">
            <v>2_5BC37 G tumida</v>
          </cell>
          <cell r="B86" t="str">
            <v xml:space="preserve">2_5BC37 </v>
          </cell>
          <cell r="C86" t="str">
            <v>125-300</v>
          </cell>
          <cell r="D86" t="str">
            <v>Globorotalia tumida</v>
          </cell>
          <cell r="L86" t="str">
            <v>2_5BC37 G tumida</v>
          </cell>
          <cell r="M86" t="str">
            <v>Pacific Ocean</v>
          </cell>
          <cell r="N86" t="str">
            <v>Pacific Ocean (Western equitorial)</v>
          </cell>
          <cell r="P86" t="str">
            <v>Globorotalia truncatulinoides (s.) MD08-3179</v>
          </cell>
          <cell r="Q86" t="str">
            <v>200-500</v>
          </cell>
          <cell r="R86">
            <v>0.68661776076923065</v>
          </cell>
          <cell r="S86">
            <v>7.2403131453172995E-2</v>
          </cell>
          <cell r="U86" t="str">
            <v>3BC16 G tumida</v>
          </cell>
          <cell r="V86" t="str">
            <v>125-300</v>
          </cell>
          <cell r="W86">
            <v>0.29154363900962627</v>
          </cell>
          <cell r="X86">
            <v>0.2227942623785244</v>
          </cell>
          <cell r="Y86">
            <v>17</v>
          </cell>
          <cell r="Z86">
            <v>5</v>
          </cell>
          <cell r="AA86">
            <v>19.8</v>
          </cell>
          <cell r="AB86">
            <v>0.14254600000000001</v>
          </cell>
          <cell r="AF86" t="str">
            <v>Globigerina bulloides MD08-3182</v>
          </cell>
          <cell r="AG86">
            <v>7.6076994850521995</v>
          </cell>
          <cell r="AH86">
            <v>0.79904103352780909</v>
          </cell>
          <cell r="AN86" t="str">
            <v>VM34-157</v>
          </cell>
          <cell r="AO86">
            <v>-5.0020746268656717</v>
          </cell>
        </row>
        <row r="87">
          <cell r="A87" t="str">
            <v>3BC16 G tumida</v>
          </cell>
          <cell r="B87" t="str">
            <v xml:space="preserve">3BC16 </v>
          </cell>
          <cell r="C87" t="str">
            <v>125-300</v>
          </cell>
          <cell r="D87" t="str">
            <v>Globorotalia tumida</v>
          </cell>
          <cell r="L87" t="str">
            <v>3BC16 G tumida</v>
          </cell>
          <cell r="M87" t="str">
            <v>Pacific Ocean</v>
          </cell>
          <cell r="N87" t="str">
            <v>Pacific Ocean (Western equitorial)</v>
          </cell>
          <cell r="P87" t="str">
            <v>Globigerina bulloides MD08-3182</v>
          </cell>
          <cell r="Q87" t="str">
            <v>0-100</v>
          </cell>
          <cell r="R87">
            <v>0.20240215595238092</v>
          </cell>
          <cell r="S87">
            <v>1.726525491333198E-2</v>
          </cell>
          <cell r="U87" t="str">
            <v>4BC51 G tumida</v>
          </cell>
          <cell r="V87">
            <v>2</v>
          </cell>
          <cell r="W87">
            <v>0.28622905812923111</v>
          </cell>
          <cell r="X87">
            <v>0.24558852475704929</v>
          </cell>
          <cell r="Y87">
            <v>17</v>
          </cell>
          <cell r="Z87">
            <v>5</v>
          </cell>
          <cell r="AA87">
            <v>19.5</v>
          </cell>
          <cell r="AB87">
            <v>0.11718199999999999</v>
          </cell>
          <cell r="AF87" t="str">
            <v>Neogloboquadrina pachyderma (s.) MD08-3182</v>
          </cell>
          <cell r="AG87">
            <v>7.3101795196533201</v>
          </cell>
          <cell r="AH87">
            <v>1.0122148765668804</v>
          </cell>
          <cell r="AN87" t="str">
            <v>OJP3160 MW91-9 GAC44</v>
          </cell>
          <cell r="AO87">
            <v>-3.552</v>
          </cell>
        </row>
        <row r="88">
          <cell r="A88" t="str">
            <v>4BC51 G tumida</v>
          </cell>
          <cell r="B88" t="str">
            <v xml:space="preserve">4BC51 </v>
          </cell>
          <cell r="C88" t="str">
            <v>125-300</v>
          </cell>
          <cell r="D88" t="str">
            <v>Globorotalia tumida</v>
          </cell>
          <cell r="L88" t="str">
            <v>4BC51 G tumida</v>
          </cell>
          <cell r="M88" t="str">
            <v>Pacific Ocean</v>
          </cell>
          <cell r="N88" t="str">
            <v>Pacific Ocean (Western equitorial)</v>
          </cell>
          <cell r="P88" t="str">
            <v>Neogloboquadrina pachyderma (s.) MD08-3182</v>
          </cell>
          <cell r="Q88" t="str">
            <v>0-200</v>
          </cell>
          <cell r="R88">
            <v>0.20415072179999999</v>
          </cell>
          <cell r="S88">
            <v>1.638364056870863E-2</v>
          </cell>
          <cell r="U88" t="str">
            <v>5_5BC58 G tumida</v>
          </cell>
          <cell r="V88" t="str">
            <v>125-300</v>
          </cell>
          <cell r="W88">
            <v>0.22557451628514838</v>
          </cell>
          <cell r="X88">
            <v>0.23716118371246062</v>
          </cell>
          <cell r="Y88">
            <v>17</v>
          </cell>
          <cell r="Z88">
            <v>5</v>
          </cell>
          <cell r="AA88">
            <v>16.899999999999999</v>
          </cell>
          <cell r="AB88">
            <v>0.155831</v>
          </cell>
          <cell r="AF88" t="str">
            <v>Globigerina bulloides MD12-3401</v>
          </cell>
          <cell r="AG88">
            <v>8.0149583816528303</v>
          </cell>
          <cell r="AH88">
            <v>6.5767836517979891E-2</v>
          </cell>
          <cell r="AN88" t="str">
            <v>OJP3160 MW91-9 GAC44</v>
          </cell>
          <cell r="AO88">
            <v>-3.552</v>
          </cell>
        </row>
        <row r="89">
          <cell r="A89" t="str">
            <v>5_5BC58 G tumida</v>
          </cell>
          <cell r="B89" t="str">
            <v xml:space="preserve">5_5BC58 </v>
          </cell>
          <cell r="C89" t="str">
            <v>125-300</v>
          </cell>
          <cell r="D89" t="str">
            <v>Globorotalia tumida</v>
          </cell>
          <cell r="L89" t="str">
            <v>5_5BC58 G tumida</v>
          </cell>
          <cell r="M89" t="str">
            <v>Pacific Ocean</v>
          </cell>
          <cell r="N89" t="str">
            <v>Pacific Ocean (Western equitorial)</v>
          </cell>
          <cell r="P89" t="str">
            <v>Globigerina bulloides MD12-3401</v>
          </cell>
          <cell r="Q89" t="str">
            <v>100-150</v>
          </cell>
          <cell r="R89">
            <v>-0.21267672999999998</v>
          </cell>
          <cell r="S89">
            <v>2.0230619898334776E-2</v>
          </cell>
          <cell r="U89" t="str">
            <v>OJP 5BC 54  MIXED BENTHIC SPECIES</v>
          </cell>
          <cell r="V89">
            <v>4025</v>
          </cell>
          <cell r="W89">
            <v>-1.1485508064331809E-2</v>
          </cell>
          <cell r="X89">
            <v>0.20124115890039593</v>
          </cell>
          <cell r="Y89">
            <v>1.4</v>
          </cell>
          <cell r="Z89">
            <v>0.2</v>
          </cell>
          <cell r="AA89">
            <v>5.7</v>
          </cell>
          <cell r="AB89">
            <v>0.62993500000000002</v>
          </cell>
          <cell r="AF89" t="str">
            <v>Globorotalia menardii MD12-3426</v>
          </cell>
          <cell r="AG89">
            <v>23.197999168844788</v>
          </cell>
          <cell r="AH89">
            <v>1.9344833394511678</v>
          </cell>
          <cell r="AN89" t="str">
            <v>VM28-230</v>
          </cell>
          <cell r="AO89">
            <v>-2.671448275862069</v>
          </cell>
        </row>
        <row r="90">
          <cell r="A90" t="str">
            <v>OJP 5BC 54  MIXED BENTHIC SPECIES</v>
          </cell>
          <cell r="B90" t="str">
            <v xml:space="preserve">OJP 5BC 54  </v>
          </cell>
          <cell r="C90">
            <v>4025</v>
          </cell>
          <cell r="D90" t="str">
            <v>Mixed benthic species</v>
          </cell>
          <cell r="L90" t="str">
            <v>OJP 5BC 54  MIXED BENTHIC SPECIES</v>
          </cell>
          <cell r="M90" t="str">
            <v>Pacific Ocean</v>
          </cell>
          <cell r="N90" t="str">
            <v>Pacific Ocean (Western equitorial)</v>
          </cell>
          <cell r="P90" t="str">
            <v>Globorotalia menardii MD12-3426</v>
          </cell>
          <cell r="Q90" t="str">
            <v>20-100</v>
          </cell>
          <cell r="R90">
            <v>0.12027092358823535</v>
          </cell>
          <cell r="S90">
            <v>0.14512113299540788</v>
          </cell>
          <cell r="U90" t="str">
            <v>5BC54 g tumida AT-136</v>
          </cell>
          <cell r="V90" t="str">
            <v>125-300</v>
          </cell>
          <cell r="W90">
            <v>0.25846595510698561</v>
          </cell>
          <cell r="X90">
            <v>0.22288336490402166</v>
          </cell>
          <cell r="Y90">
            <v>17</v>
          </cell>
          <cell r="Z90">
            <v>5</v>
          </cell>
          <cell r="AA90">
            <v>17.2</v>
          </cell>
          <cell r="AB90">
            <v>0.19047900000000001</v>
          </cell>
          <cell r="AF90" t="str">
            <v>Orbulina universa MD12-3426</v>
          </cell>
          <cell r="AG90">
            <v>22.624831852160003</v>
          </cell>
          <cell r="AH90">
            <v>2.5187823961902174</v>
          </cell>
          <cell r="AN90" t="str">
            <v>VM28-230</v>
          </cell>
          <cell r="AO90">
            <v>-2.671448275862069</v>
          </cell>
        </row>
        <row r="91">
          <cell r="A91" t="str">
            <v>5BC54 g tumida AT-136</v>
          </cell>
          <cell r="B91" t="str">
            <v>5BC54</v>
          </cell>
          <cell r="C91" t="str">
            <v>125-300</v>
          </cell>
          <cell r="D91" t="str">
            <v>Globorotalia tumida</v>
          </cell>
          <cell r="L91" t="str">
            <v>5BC54 g tumida AT-136</v>
          </cell>
          <cell r="M91" t="str">
            <v>Pacific Ocean</v>
          </cell>
          <cell r="N91" t="str">
            <v>Pacific Ocean (Western equitorial)</v>
          </cell>
          <cell r="P91" t="str">
            <v>Orbulina universa MD12-3426</v>
          </cell>
          <cell r="Q91" t="str">
            <v>20-150</v>
          </cell>
          <cell r="R91">
            <v>0.10916191770000004</v>
          </cell>
          <cell r="S91">
            <v>0.14081886515669723</v>
          </cell>
          <cell r="U91" t="str">
            <v>BOFS 6K</v>
          </cell>
          <cell r="W91">
            <v>0.50856583999999994</v>
          </cell>
          <cell r="X91">
            <v>0.2</v>
          </cell>
          <cell r="Y91">
            <v>14</v>
          </cell>
          <cell r="Z91">
            <v>1</v>
          </cell>
          <cell r="AA91">
            <v>12.869617</v>
          </cell>
          <cell r="AB91">
            <v>0.13217000000000001</v>
          </cell>
          <cell r="AF91" t="str">
            <v>Globigerina bulloides MD88-770</v>
          </cell>
          <cell r="AG91">
            <v>7.255942503611247</v>
          </cell>
          <cell r="AH91">
            <v>0.21172680120433945</v>
          </cell>
          <cell r="AN91" t="str">
            <v>VM28-230</v>
          </cell>
          <cell r="AO91">
            <v>-2.671448275862069</v>
          </cell>
        </row>
        <row r="92">
          <cell r="A92" t="str">
            <v>BOFS 6K</v>
          </cell>
          <cell r="B92" t="str">
            <v>BOFS 6K</v>
          </cell>
          <cell r="D92" t="str">
            <v>Bulk</v>
          </cell>
          <cell r="L92" t="str">
            <v>BOFS 6K</v>
          </cell>
          <cell r="M92" t="str">
            <v>Atlantic Ocean</v>
          </cell>
          <cell r="N92" t="str">
            <v>Atlantic Ocean (Northeastern temperate)</v>
          </cell>
          <cell r="P92" t="str">
            <v>Globigerina bulloides MD88-770</v>
          </cell>
          <cell r="Q92" t="str">
            <v>100-150</v>
          </cell>
          <cell r="R92">
            <v>-0.22624280333333333</v>
          </cell>
          <cell r="S92">
            <v>1.7909649005930669E-2</v>
          </cell>
          <cell r="U92" t="str">
            <v>CD113 site A C WUELLERSTORFI</v>
          </cell>
          <cell r="V92">
            <v>3600</v>
          </cell>
          <cell r="W92">
            <v>0.32575951909378109</v>
          </cell>
          <cell r="X92">
            <v>0.22063243188747053</v>
          </cell>
          <cell r="Y92">
            <v>2.4</v>
          </cell>
          <cell r="Z92">
            <v>0.2</v>
          </cell>
          <cell r="AA92">
            <v>6.0773294</v>
          </cell>
          <cell r="AB92">
            <v>0.27015</v>
          </cell>
          <cell r="AF92" t="str">
            <v>Globigerina bulloides MD95-2014</v>
          </cell>
          <cell r="AG92">
            <v>9.1182044347127285</v>
          </cell>
          <cell r="AH92">
            <v>0.35685931438315271</v>
          </cell>
          <cell r="AN92" t="str">
            <v>VM28-230</v>
          </cell>
          <cell r="AO92">
            <v>-2.671448275862069</v>
          </cell>
        </row>
        <row r="93">
          <cell r="A93" t="str">
            <v>CD113 site A C WUELLERSTORFI</v>
          </cell>
          <cell r="B93" t="str">
            <v xml:space="preserve">CD113 site A </v>
          </cell>
          <cell r="C93">
            <v>3600</v>
          </cell>
          <cell r="D93" t="str">
            <v>Planulina wuellerstorfi</v>
          </cell>
          <cell r="L93" t="str">
            <v>CD113 site A C WUELLERSTORFI</v>
          </cell>
          <cell r="M93" t="str">
            <v>Atlantic Ocean</v>
          </cell>
          <cell r="N93" t="str">
            <v>Atlantic Ocean (Northeastern temperate)</v>
          </cell>
          <cell r="P93" t="str">
            <v>Globigerina bulloides MD95-2014</v>
          </cell>
          <cell r="Q93" t="str">
            <v>0-100</v>
          </cell>
          <cell r="R93">
            <v>0.37794656833333329</v>
          </cell>
          <cell r="S93">
            <v>4.8990432930341912E-3</v>
          </cell>
          <cell r="U93" t="str">
            <v>CD113 site A O UMBONATUS</v>
          </cell>
          <cell r="V93">
            <v>3600</v>
          </cell>
          <cell r="W93">
            <v>0.255462897475078</v>
          </cell>
          <cell r="X93">
            <v>0.20543597530425323</v>
          </cell>
          <cell r="Y93">
            <v>2.4</v>
          </cell>
          <cell r="Z93">
            <v>0.2</v>
          </cell>
          <cell r="AA93">
            <v>4.6256694999999999</v>
          </cell>
          <cell r="AB93">
            <v>0.53754000000000002</v>
          </cell>
          <cell r="AF93" t="str">
            <v>Cibicides wuellerstorfi MOCOSEDst1</v>
          </cell>
          <cell r="AN93" t="str">
            <v>WIND 10B</v>
          </cell>
          <cell r="AO93">
            <v>-2.6450000000000005</v>
          </cell>
        </row>
        <row r="94">
          <cell r="A94" t="str">
            <v>CD113 site A O UMBONATUS</v>
          </cell>
          <cell r="B94" t="str">
            <v xml:space="preserve">CD113 site A </v>
          </cell>
          <cell r="C94">
            <v>3600</v>
          </cell>
          <cell r="D94" t="str">
            <v>Oridorsalis umbonatus</v>
          </cell>
          <cell r="L94" t="str">
            <v>CD113 site A O UMBONATUS</v>
          </cell>
          <cell r="M94" t="str">
            <v>Atlantic Ocean</v>
          </cell>
          <cell r="N94" t="str">
            <v>Atlantic Ocean (Northeastern temperate)</v>
          </cell>
          <cell r="P94" t="str">
            <v>Cibicides wuellerstorfi MOCOSEDst1</v>
          </cell>
          <cell r="Q94">
            <v>1839</v>
          </cell>
          <cell r="U94" t="str">
            <v>CD113 site A C MUNDULUS</v>
          </cell>
          <cell r="V94">
            <v>3600</v>
          </cell>
          <cell r="W94">
            <v>0.36027721187574674</v>
          </cell>
          <cell r="X94">
            <v>0.20597704634214931</v>
          </cell>
          <cell r="Y94">
            <v>2.4</v>
          </cell>
          <cell r="Z94">
            <v>0.2</v>
          </cell>
          <cell r="AA94">
            <v>7.0959634999999999</v>
          </cell>
          <cell r="AB94">
            <v>0.73351</v>
          </cell>
          <cell r="AF94" t="str">
            <v>Neogloboquadrina pachyderma (s.) MOCOSEDst1</v>
          </cell>
          <cell r="AG94">
            <v>0.12384503462912105</v>
          </cell>
          <cell r="AH94">
            <v>0.36591038754753091</v>
          </cell>
          <cell r="AN94" t="str">
            <v>OJP2959 MW0691 3BC16</v>
          </cell>
          <cell r="AO94">
            <v>-2.1734594594594596</v>
          </cell>
        </row>
        <row r="95">
          <cell r="A95" t="str">
            <v>CD113 site A C MUNDULUS</v>
          </cell>
          <cell r="B95" t="str">
            <v>CD113 site A</v>
          </cell>
          <cell r="C95">
            <v>3600</v>
          </cell>
          <cell r="D95" t="str">
            <v>Cibicidoides mundulus</v>
          </cell>
          <cell r="L95" t="str">
            <v>CD113 site A C MUNDULUS</v>
          </cell>
          <cell r="M95" t="str">
            <v>Atlantic Ocean</v>
          </cell>
          <cell r="N95" t="str">
            <v>Atlantic Ocean (Northeastern temperate)</v>
          </cell>
          <cell r="P95" t="str">
            <v>Neogloboquadrina pachyderma (s.) MOCOSEDst1</v>
          </cell>
          <cell r="Q95" t="str">
            <v>0-200</v>
          </cell>
          <cell r="R95">
            <v>3.0729431480000003E-2</v>
          </cell>
          <cell r="S95">
            <v>0.12563551702024728</v>
          </cell>
          <cell r="U95" t="str">
            <v>CD145 A150 g ruber</v>
          </cell>
          <cell r="V95" t="str">
            <v>0-30</v>
          </cell>
          <cell r="W95">
            <v>0.66439550999999997</v>
          </cell>
          <cell r="X95">
            <v>0.2</v>
          </cell>
          <cell r="Y95">
            <v>24.5</v>
          </cell>
          <cell r="Z95">
            <v>1.5</v>
          </cell>
          <cell r="AA95">
            <v>28.074043</v>
          </cell>
          <cell r="AB95">
            <v>0.24517</v>
          </cell>
          <cell r="AF95" t="str">
            <v>Globigerina bulloides SU90-03</v>
          </cell>
          <cell r="AG95">
            <v>16.769580432346896</v>
          </cell>
          <cell r="AH95">
            <v>1.092241344318212</v>
          </cell>
          <cell r="AN95" t="str">
            <v>SO225-53-1</v>
          </cell>
          <cell r="AO95">
            <v>1.8288592964824117</v>
          </cell>
        </row>
        <row r="96">
          <cell r="A96" t="str">
            <v>CD145 A150 g ruber</v>
          </cell>
          <cell r="B96" t="str">
            <v xml:space="preserve">CD145 A150 </v>
          </cell>
          <cell r="C96" t="str">
            <v>0-30</v>
          </cell>
          <cell r="D96" t="str">
            <v>Globigerinoides ruber</v>
          </cell>
          <cell r="L96" t="str">
            <v>CD145 A150 g ruber</v>
          </cell>
          <cell r="M96" t="str">
            <v>Indian Ocean</v>
          </cell>
          <cell r="N96" t="str">
            <v>Indian Ocean (Northern equitorial)</v>
          </cell>
          <cell r="P96" t="str">
            <v>Globigerina bulloides SU90-03</v>
          </cell>
          <cell r="Q96" t="str">
            <v>0-100</v>
          </cell>
          <cell r="R96">
            <v>0.83089506333333341</v>
          </cell>
          <cell r="S96">
            <v>2.6939614219364492E-2</v>
          </cell>
          <cell r="U96" t="str">
            <v>CD145 A150 0-2 UVIGERINA</v>
          </cell>
          <cell r="V96">
            <v>151</v>
          </cell>
          <cell r="W96">
            <v>0.59796778681088314</v>
          </cell>
          <cell r="X96">
            <v>0.20229470646184045</v>
          </cell>
          <cell r="Y96">
            <v>19.899999999999999</v>
          </cell>
          <cell r="Z96">
            <v>0.2</v>
          </cell>
          <cell r="AA96">
            <v>16.277345</v>
          </cell>
          <cell r="AB96">
            <v>1.33883</v>
          </cell>
          <cell r="AF96" t="str">
            <v>Cibicidoides pachyderma 13MC-G</v>
          </cell>
          <cell r="AN96" t="str">
            <v>SO225-53-1</v>
          </cell>
          <cell r="AO96">
            <v>1.8288592964824117</v>
          </cell>
        </row>
        <row r="97">
          <cell r="A97" t="str">
            <v>CD145 A150 0-2 UVIGERINA</v>
          </cell>
          <cell r="B97" t="str">
            <v>CD145 A150</v>
          </cell>
          <cell r="C97">
            <v>151</v>
          </cell>
          <cell r="D97" t="str">
            <v>Uvigerina semiornata</v>
          </cell>
          <cell r="L97" t="str">
            <v>CD145 A150 0-2 UVIGERINA</v>
          </cell>
          <cell r="M97" t="str">
            <v>Indian Ocean</v>
          </cell>
          <cell r="N97" t="str">
            <v>Indian Ocean (Northern equitorial)</v>
          </cell>
          <cell r="P97" t="str">
            <v>Cibicidoides pachyderma 13MC-G</v>
          </cell>
          <cell r="Q97">
            <v>348</v>
          </cell>
          <cell r="U97" t="str">
            <v>CD145 A150 UVIGERINA</v>
          </cell>
          <cell r="V97">
            <v>151</v>
          </cell>
          <cell r="W97">
            <v>0.57801998103573371</v>
          </cell>
          <cell r="X97">
            <v>0.21057747952501502</v>
          </cell>
          <cell r="Y97">
            <v>19.899999999999999</v>
          </cell>
          <cell r="Z97">
            <v>0.2</v>
          </cell>
          <cell r="AA97">
            <v>15.277032</v>
          </cell>
          <cell r="AB97">
            <v>2.0312399999999999</v>
          </cell>
          <cell r="AF97" t="str">
            <v>Hoeglundina elegans 13MC-G</v>
          </cell>
          <cell r="AN97" t="str">
            <v>SO225-53-1</v>
          </cell>
          <cell r="AO97">
            <v>1.8288592964824117</v>
          </cell>
        </row>
        <row r="98">
          <cell r="A98" t="str">
            <v>CD145 A150 UVIGERINA</v>
          </cell>
          <cell r="B98" t="str">
            <v xml:space="preserve">CD145 A150 </v>
          </cell>
          <cell r="C98">
            <v>151</v>
          </cell>
          <cell r="D98" t="str">
            <v>Uvigerina semiornata</v>
          </cell>
          <cell r="L98" t="str">
            <v>CD145 A150 UVIGERINA</v>
          </cell>
          <cell r="M98" t="str">
            <v>Indian Ocean</v>
          </cell>
          <cell r="N98" t="str">
            <v>Indian Ocean (Northern equitorial)</v>
          </cell>
          <cell r="P98" t="str">
            <v>Hoeglundina elegans 13MC-G</v>
          </cell>
          <cell r="Q98">
            <v>348</v>
          </cell>
          <cell r="U98" t="str">
            <v>CD145 A150 G HIRSUTA CLEANED OXID</v>
          </cell>
          <cell r="V98" t="str">
            <v>500-700</v>
          </cell>
          <cell r="W98">
            <v>0.32015273661334526</v>
          </cell>
          <cell r="X98">
            <v>0.20404670846912035</v>
          </cell>
          <cell r="Y98">
            <v>12.0539562225342</v>
          </cell>
          <cell r="Z98">
            <v>0.61967899934956028</v>
          </cell>
          <cell r="AA98">
            <v>8.8872123999999992</v>
          </cell>
          <cell r="AB98">
            <v>1.0989599999999999</v>
          </cell>
          <cell r="AF98" t="str">
            <v>Hoeglundina elegans 13MC-G</v>
          </cell>
          <cell r="AN98" t="str">
            <v>SO225-53-1</v>
          </cell>
          <cell r="AO98">
            <v>1.8288592964824117</v>
          </cell>
        </row>
        <row r="99">
          <cell r="A99" t="str">
            <v>CD145 A150 G HIRSUTA CLEANED OXID</v>
          </cell>
          <cell r="B99" t="str">
            <v xml:space="preserve">CD145 A150 </v>
          </cell>
          <cell r="C99" t="str">
            <v>500-700</v>
          </cell>
          <cell r="D99" t="str">
            <v xml:space="preserve">Globorotalia hirsuta </v>
          </cell>
          <cell r="L99" t="str">
            <v>CD145 A150 G HIRSUTA CLEANED OXID</v>
          </cell>
          <cell r="M99" t="str">
            <v>Indian Ocean</v>
          </cell>
          <cell r="N99" t="str">
            <v>Indian Ocean (Northern equitorial)</v>
          </cell>
          <cell r="P99" t="str">
            <v>Hoeglundina elegans 13MC-G</v>
          </cell>
          <cell r="Q99">
            <v>348</v>
          </cell>
          <cell r="U99" t="str">
            <v>CD145 A300 g ruber cleaned oxid</v>
          </cell>
          <cell r="V99" t="str">
            <v>0-30</v>
          </cell>
          <cell r="W99">
            <v>0.66439550999999997</v>
          </cell>
          <cell r="X99">
            <v>0.2</v>
          </cell>
          <cell r="Y99">
            <v>24</v>
          </cell>
          <cell r="Z99">
            <v>2</v>
          </cell>
          <cell r="AA99">
            <v>28.074043</v>
          </cell>
          <cell r="AB99">
            <v>0.24517</v>
          </cell>
          <cell r="AF99" t="str">
            <v>Lenticulina convergens 13MC-G</v>
          </cell>
          <cell r="AN99" t="str">
            <v>SO225-53-1</v>
          </cell>
          <cell r="AO99">
            <v>1.8288592964824117</v>
          </cell>
        </row>
        <row r="100">
          <cell r="A100" t="str">
            <v>CD145 A300 g ruber cleaned oxid</v>
          </cell>
          <cell r="B100" t="str">
            <v>CD145 A300</v>
          </cell>
          <cell r="C100" t="str">
            <v>0-30</v>
          </cell>
          <cell r="D100" t="str">
            <v>Globigerinoides ruber</v>
          </cell>
          <cell r="L100" t="str">
            <v>CD145 A300 g ruber cleaned oxid</v>
          </cell>
          <cell r="M100" t="str">
            <v>Indian Ocean</v>
          </cell>
          <cell r="N100" t="str">
            <v>Indian Ocean (Northern equitorial)</v>
          </cell>
          <cell r="P100" t="str">
            <v>Lenticulina convergens 13MC-G</v>
          </cell>
          <cell r="Q100">
            <v>348</v>
          </cell>
          <cell r="U100" t="str">
            <v>CD145 A300 0-1 CM G RUBER PLANKTIC FORAM</v>
          </cell>
          <cell r="V100" t="str">
            <v>0-30</v>
          </cell>
          <cell r="W100">
            <v>0.66439550999999997</v>
          </cell>
          <cell r="X100">
            <v>0.2</v>
          </cell>
          <cell r="Y100">
            <v>24</v>
          </cell>
          <cell r="Z100">
            <v>2</v>
          </cell>
          <cell r="AA100">
            <v>28.074043</v>
          </cell>
          <cell r="AB100">
            <v>0.24517</v>
          </cell>
          <cell r="AF100" t="str">
            <v>Lenticulina iota 13MC-G</v>
          </cell>
          <cell r="AN100" t="str">
            <v xml:space="preserve">806A 1-1_ </v>
          </cell>
          <cell r="AO100">
            <v>2.2950872483221474</v>
          </cell>
        </row>
        <row r="101">
          <cell r="A101" t="str">
            <v>CD145 A300 0-1 CM G RUBER PLANKTIC FORAM</v>
          </cell>
          <cell r="B101" t="str">
            <v>CD145 A300</v>
          </cell>
          <cell r="C101" t="str">
            <v>0-30</v>
          </cell>
          <cell r="D101" t="str">
            <v>Globigerinoides ruber</v>
          </cell>
          <cell r="L101" t="str">
            <v>CD145 A300 0-1 CM G RUBER PLANKTIC FORAM</v>
          </cell>
          <cell r="M101" t="str">
            <v>Indian Ocean</v>
          </cell>
          <cell r="N101" t="str">
            <v>Indian Ocean (Northern equitorial)</v>
          </cell>
          <cell r="P101" t="str">
            <v>Lenticulina iota 13MC-G</v>
          </cell>
          <cell r="Q101">
            <v>348</v>
          </cell>
          <cell r="U101" t="str">
            <v>CD145 A300 0-2 UVIGERINA</v>
          </cell>
          <cell r="V101">
            <v>299</v>
          </cell>
          <cell r="W101">
            <v>0.59943841167508216</v>
          </cell>
          <cell r="X101">
            <v>0.2163483794917111</v>
          </cell>
          <cell r="Y101">
            <v>16.100000000000001</v>
          </cell>
          <cell r="Z101">
            <v>0.2</v>
          </cell>
          <cell r="AA101">
            <v>16.028917</v>
          </cell>
          <cell r="AB101">
            <v>1.2221200000000001</v>
          </cell>
          <cell r="AF101" t="str">
            <v>Pyrgo serrata 13MC-G</v>
          </cell>
          <cell r="AN101" t="str">
            <v>806A 1-1</v>
          </cell>
          <cell r="AO101">
            <v>2.2950872483221474</v>
          </cell>
        </row>
        <row r="102">
          <cell r="A102" t="str">
            <v>CD145 A300 0-2 UVIGERINA</v>
          </cell>
          <cell r="B102" t="str">
            <v xml:space="preserve">CD145 A300 </v>
          </cell>
          <cell r="C102">
            <v>299</v>
          </cell>
          <cell r="D102" t="str">
            <v>Uvigerina semiornata</v>
          </cell>
          <cell r="L102" t="str">
            <v>CD145 A300 0-2 UVIGERINA</v>
          </cell>
          <cell r="M102" t="str">
            <v>Indian Ocean</v>
          </cell>
          <cell r="N102" t="str">
            <v>Indian Ocean (Northern equitorial)</v>
          </cell>
          <cell r="P102" t="str">
            <v>Pyrgo serrata 13MC-G</v>
          </cell>
          <cell r="Q102">
            <v>348</v>
          </cell>
          <cell r="U102" t="str">
            <v>CD145 A500 P OBLIQUILOCULATA</v>
          </cell>
          <cell r="V102" t="str">
            <v>100-125</v>
          </cell>
          <cell r="W102">
            <v>0.66439550999999997</v>
          </cell>
          <cell r="X102">
            <v>0.2</v>
          </cell>
          <cell r="Y102">
            <v>23</v>
          </cell>
          <cell r="Z102">
            <v>3</v>
          </cell>
          <cell r="AA102">
            <v>24.485188999999998</v>
          </cell>
          <cell r="AB102">
            <v>0.16</v>
          </cell>
          <cell r="AF102" t="str">
            <v>Uvigerina perigrina 13MC-G</v>
          </cell>
          <cell r="AN102" t="str">
            <v xml:space="preserve">806A 1-1 9-11 </v>
          </cell>
          <cell r="AO102">
            <v>2.2950872483221474</v>
          </cell>
        </row>
        <row r="103">
          <cell r="A103" t="str">
            <v>CD145 A500 P OBLIQUILOCULATA</v>
          </cell>
          <cell r="B103" t="str">
            <v xml:space="preserve">CD145 A500 </v>
          </cell>
          <cell r="C103" t="str">
            <v>100-125</v>
          </cell>
          <cell r="D103" t="str">
            <v>Pulleniatina obliquiloculata</v>
          </cell>
          <cell r="L103" t="str">
            <v>CD145 A500 P OBLIQUILOCULATA</v>
          </cell>
          <cell r="M103" t="str">
            <v>Indian Ocean</v>
          </cell>
          <cell r="N103" t="str">
            <v>Indian Ocean (Northern equitorial)</v>
          </cell>
          <cell r="P103" t="str">
            <v>Uvigerina perigrina 13MC-G</v>
          </cell>
          <cell r="Q103">
            <v>348</v>
          </cell>
          <cell r="U103" t="str">
            <v>CD145 A500 p obliquiloculata cleaned to remove clays</v>
          </cell>
          <cell r="V103" t="str">
            <v>100-125</v>
          </cell>
          <cell r="W103">
            <v>0.70984304517982566</v>
          </cell>
          <cell r="X103">
            <v>0.2207148062919449</v>
          </cell>
          <cell r="Y103">
            <v>23</v>
          </cell>
          <cell r="Z103">
            <v>3</v>
          </cell>
          <cell r="AA103">
            <v>23.360140000000001</v>
          </cell>
          <cell r="AB103">
            <v>1.3912</v>
          </cell>
          <cell r="AF103" t="str">
            <v>Uvigerina perigrina 13MC-G</v>
          </cell>
          <cell r="AN103" t="str">
            <v>806A 1-1_</v>
          </cell>
          <cell r="AO103">
            <v>2.2950872483221474</v>
          </cell>
        </row>
        <row r="104">
          <cell r="A104" t="str">
            <v>CD145 A500 p obliquiloculata cleaned to remove clays</v>
          </cell>
          <cell r="B104" t="str">
            <v xml:space="preserve">CD145 A500 </v>
          </cell>
          <cell r="C104" t="str">
            <v>100-125</v>
          </cell>
          <cell r="D104" t="str">
            <v>Pulleniatina obliquiloculata</v>
          </cell>
          <cell r="L104" t="str">
            <v>CD145 A500 p obliquiloculata cleaned to remove clays</v>
          </cell>
          <cell r="M104" t="str">
            <v>Indian Ocean</v>
          </cell>
          <cell r="N104" t="str">
            <v>Indian Ocean (Northern equitorial)</v>
          </cell>
          <cell r="P104" t="str">
            <v>Uvigerina perigrina 13MC-G</v>
          </cell>
          <cell r="Q104">
            <v>348</v>
          </cell>
          <cell r="U104" t="str">
            <v>CD145 A500 0-1 CM G RUBER PLANKTIC FORAM</v>
          </cell>
          <cell r="V104" t="str">
            <v>0-30</v>
          </cell>
          <cell r="W104">
            <v>0.66439550999999997</v>
          </cell>
          <cell r="X104">
            <v>0.2</v>
          </cell>
          <cell r="Y104">
            <v>23.5</v>
          </cell>
          <cell r="Z104">
            <v>2.5</v>
          </cell>
          <cell r="AA104">
            <v>28.074043</v>
          </cell>
          <cell r="AB104">
            <v>0.24517</v>
          </cell>
          <cell r="AF104" t="str">
            <v>Amphisterigina radiata 19MC-G</v>
          </cell>
          <cell r="AN104" t="str">
            <v>806A-1</v>
          </cell>
          <cell r="AO104">
            <v>2.2950872483221474</v>
          </cell>
        </row>
        <row r="105">
          <cell r="A105" t="str">
            <v>CD145 A500 0-1 CM G RUBER PLANKTIC FORAM</v>
          </cell>
          <cell r="B105" t="str">
            <v xml:space="preserve">CD145 A500 </v>
          </cell>
          <cell r="C105" t="str">
            <v>0-30</v>
          </cell>
          <cell r="D105" t="str">
            <v>Globigerinoides ruber</v>
          </cell>
          <cell r="L105" t="str">
            <v>CD145 A500 0-1 CM G RUBER PLANKTIC FORAM</v>
          </cell>
          <cell r="M105" t="str">
            <v>Indian Ocean</v>
          </cell>
          <cell r="N105" t="str">
            <v>Indian Ocean (Northern equitorial)</v>
          </cell>
          <cell r="P105" t="str">
            <v>Amphisterigina radiata 19MC-G</v>
          </cell>
          <cell r="Q105">
            <v>173</v>
          </cell>
          <cell r="U105" t="str">
            <v>CD145-A500 g ruber cleaned to remove clays</v>
          </cell>
          <cell r="V105" t="str">
            <v>0-30</v>
          </cell>
          <cell r="W105">
            <v>0.6574536875285425</v>
          </cell>
          <cell r="X105">
            <v>0.20260497431082342</v>
          </cell>
          <cell r="Y105">
            <v>23.5</v>
          </cell>
          <cell r="Z105">
            <v>2.5</v>
          </cell>
          <cell r="AA105">
            <v>27.843170000000001</v>
          </cell>
          <cell r="AB105">
            <v>2.13097</v>
          </cell>
          <cell r="AF105" t="str">
            <v>Hoeglundina elegans 19MC-G</v>
          </cell>
          <cell r="AN105" t="str">
            <v>OJP2445 MW0691 2.5BC37</v>
          </cell>
          <cell r="AO105">
            <v>2.9821677852348989</v>
          </cell>
        </row>
        <row r="106">
          <cell r="A106" t="str">
            <v>CD145-A500 g ruber cleaned to remove clays</v>
          </cell>
          <cell r="B106" t="str">
            <v xml:space="preserve">CD145-A500 </v>
          </cell>
          <cell r="C106" t="str">
            <v>0-30</v>
          </cell>
          <cell r="D106" t="str">
            <v>Globigerinoides ruber</v>
          </cell>
          <cell r="L106" t="str">
            <v>CD145-A500 g ruber cleaned to remove clays</v>
          </cell>
          <cell r="M106" t="str">
            <v>Indian Ocean</v>
          </cell>
          <cell r="N106" t="str">
            <v>Indian Ocean (Northern equitorial)</v>
          </cell>
          <cell r="P106" t="str">
            <v>Hoeglundina elegans 19MC-G</v>
          </cell>
          <cell r="Q106">
            <v>173</v>
          </cell>
          <cell r="U106" t="str">
            <v>CD145 A500 UVIGERINA</v>
          </cell>
          <cell r="V106">
            <v>492</v>
          </cell>
          <cell r="W106">
            <v>0.66888533477419765</v>
          </cell>
          <cell r="X106">
            <v>0.2104688962076961</v>
          </cell>
          <cell r="Y106">
            <v>13</v>
          </cell>
          <cell r="Z106">
            <v>0.2</v>
          </cell>
          <cell r="AA106">
            <v>13.599466</v>
          </cell>
          <cell r="AB106">
            <v>0.29738999999999999</v>
          </cell>
          <cell r="AF106" t="str">
            <v>Lenticulina convergens 19MC-G</v>
          </cell>
          <cell r="AN106" t="str">
            <v>OJP2445 MW0691 2.5BC37</v>
          </cell>
          <cell r="AO106">
            <v>2.9821677852348989</v>
          </cell>
        </row>
        <row r="107">
          <cell r="A107" t="str">
            <v>CD145 A500 UVIGERINA</v>
          </cell>
          <cell r="B107" t="str">
            <v xml:space="preserve">CD145 A500 </v>
          </cell>
          <cell r="C107">
            <v>492</v>
          </cell>
          <cell r="D107" t="str">
            <v>Uvigerina semiornata</v>
          </cell>
          <cell r="L107" t="str">
            <v>CD145 A500 UVIGERINA</v>
          </cell>
          <cell r="M107" t="str">
            <v>Indian Ocean</v>
          </cell>
          <cell r="N107" t="str">
            <v>Indian Ocean (Northern equitorial)</v>
          </cell>
          <cell r="P107" t="str">
            <v>Lenticulina convergens 19MC-G</v>
          </cell>
          <cell r="Q107">
            <v>173</v>
          </cell>
          <cell r="U107" t="str">
            <v>CH115-80P G SACC</v>
          </cell>
          <cell r="V107" t="str">
            <v>50-100</v>
          </cell>
          <cell r="W107">
            <v>0.84216586626935641</v>
          </cell>
          <cell r="X107">
            <v>0.21481899944788613</v>
          </cell>
          <cell r="Y107">
            <v>23.5</v>
          </cell>
          <cell r="Z107">
            <v>0.5</v>
          </cell>
          <cell r="AA107">
            <v>21.860752000000002</v>
          </cell>
          <cell r="AB107">
            <v>3.55362</v>
          </cell>
          <cell r="AF107" t="str">
            <v>Lenticulina iota 19MC-G</v>
          </cell>
          <cell r="AN107" t="str">
            <v>A14</v>
          </cell>
          <cell r="AO107">
            <v>3.7016463414634138</v>
          </cell>
        </row>
        <row r="108">
          <cell r="A108" t="str">
            <v>CH115-80P G SACC</v>
          </cell>
          <cell r="B108" t="str">
            <v>CH115-80P G SACC</v>
          </cell>
          <cell r="C108" t="str">
            <v>50-100</v>
          </cell>
          <cell r="D108" t="str">
            <v>Globigerinoides sacculifer</v>
          </cell>
          <cell r="L108" t="str">
            <v>CH115-80P G SACC</v>
          </cell>
          <cell r="M108" t="str">
            <v>Atlantic Ocean</v>
          </cell>
          <cell r="N108" t="str">
            <v>Atlantic Ocean (Southwestern tropical)</v>
          </cell>
          <cell r="P108" t="str">
            <v>Lenticulina iota 19MC-G</v>
          </cell>
          <cell r="Q108">
            <v>173</v>
          </cell>
          <cell r="U108" t="str">
            <v>CH75-18-16 G Sacc</v>
          </cell>
          <cell r="V108" t="str">
            <v>50-100</v>
          </cell>
          <cell r="W108">
            <v>1.0612046059811013</v>
          </cell>
          <cell r="X108">
            <v>0.20691394868508581</v>
          </cell>
          <cell r="Y108">
            <v>28</v>
          </cell>
          <cell r="Z108">
            <v>1</v>
          </cell>
          <cell r="AA108">
            <v>23.711494999999999</v>
          </cell>
          <cell r="AB108">
            <v>1.7784</v>
          </cell>
          <cell r="AF108" t="str">
            <v>Pyrgo spp 19MC-G</v>
          </cell>
          <cell r="AN108" t="str">
            <v>A14</v>
          </cell>
          <cell r="AO108">
            <v>3.7016463414634138</v>
          </cell>
        </row>
        <row r="109">
          <cell r="A109" t="str">
            <v>CH75-18-16 G Sacc</v>
          </cell>
          <cell r="B109" t="str">
            <v xml:space="preserve">CH75-18-16 </v>
          </cell>
          <cell r="C109" t="str">
            <v>50-100</v>
          </cell>
          <cell r="D109" t="str">
            <v>Globigerinoides sacculifer</v>
          </cell>
          <cell r="L109" t="str">
            <v>CH75-18-16 G Sacc</v>
          </cell>
          <cell r="M109" t="str">
            <v>Atlantic Ocean</v>
          </cell>
          <cell r="N109" t="str">
            <v>Atlantic Ocean (Western tropical)</v>
          </cell>
          <cell r="P109" t="str">
            <v>Pyrgo spp 19MC-G</v>
          </cell>
          <cell r="Q109">
            <v>173</v>
          </cell>
          <cell r="U109" t="str">
            <v>KNR110-43-PC G SACC</v>
          </cell>
          <cell r="V109" t="str">
            <v>50-100</v>
          </cell>
          <cell r="W109">
            <v>0.86812698875769156</v>
          </cell>
          <cell r="X109">
            <v>0.20717371426064965</v>
          </cell>
          <cell r="Y109">
            <v>22</v>
          </cell>
          <cell r="Z109">
            <v>3</v>
          </cell>
          <cell r="AA109">
            <v>26.533324</v>
          </cell>
          <cell r="AB109">
            <v>2.0059</v>
          </cell>
          <cell r="AF109" t="str">
            <v>Cibicidoides pachyderma 50MC-G</v>
          </cell>
          <cell r="AN109" t="str">
            <v>A14</v>
          </cell>
          <cell r="AO109">
            <v>3.7016463414634138</v>
          </cell>
        </row>
        <row r="110">
          <cell r="A110" t="str">
            <v>CH75-18-16 G MENARDII</v>
          </cell>
          <cell r="B110" t="str">
            <v xml:space="preserve">CH75-18-16 </v>
          </cell>
          <cell r="C110" t="str">
            <v>20-100</v>
          </cell>
          <cell r="D110" t="str">
            <v>Globorotalia menardii</v>
          </cell>
          <cell r="L110" t="str">
            <v>CH75-18-16 G menardii</v>
          </cell>
          <cell r="M110" t="str">
            <v>Atlantic Ocean</v>
          </cell>
          <cell r="N110" t="str">
            <v>Atlantic Ocean (Western tropical)</v>
          </cell>
          <cell r="P110" t="str">
            <v>Cibicidoides pachyderma 50MC-G</v>
          </cell>
          <cell r="Q110">
            <v>198</v>
          </cell>
          <cell r="U110" t="str">
            <v>KNR-110-43PC G MENARDII</v>
          </cell>
          <cell r="V110" t="str">
            <v>20-100</v>
          </cell>
          <cell r="W110">
            <v>0.74275108843835014</v>
          </cell>
          <cell r="X110">
            <v>0.3675304751019598</v>
          </cell>
          <cell r="Y110">
            <v>22.5</v>
          </cell>
          <cell r="Z110">
            <v>2.5</v>
          </cell>
          <cell r="AA110">
            <v>21.697111</v>
          </cell>
          <cell r="AB110">
            <v>0.13295000000000001</v>
          </cell>
          <cell r="AF110" t="str">
            <v>Lenticulina convergens 50MC-G</v>
          </cell>
          <cell r="AN110" t="str">
            <v>A14</v>
          </cell>
          <cell r="AO110">
            <v>3.7016463414634138</v>
          </cell>
        </row>
        <row r="111">
          <cell r="A111" t="str">
            <v>KNR110-43-PC G SACC</v>
          </cell>
          <cell r="B111" t="str">
            <v xml:space="preserve">KNR110-43-PC </v>
          </cell>
          <cell r="C111" t="str">
            <v>50-100</v>
          </cell>
          <cell r="D111" t="str">
            <v>Globigerinoides sacculifer</v>
          </cell>
          <cell r="L111" t="str">
            <v>KNR110-43-PC G SACC</v>
          </cell>
          <cell r="M111" t="str">
            <v>Atlantic Ocean</v>
          </cell>
          <cell r="N111" t="str">
            <v>Atlantic Ocean (Western tropical)</v>
          </cell>
          <cell r="P111" t="str">
            <v>Lenticulina convergens 50MC-G</v>
          </cell>
          <cell r="Q111">
            <v>198</v>
          </cell>
          <cell r="U111" t="str">
            <v>MD97-2138 0-5cm G ruber</v>
          </cell>
          <cell r="V111" t="str">
            <v>50-150</v>
          </cell>
          <cell r="W111">
            <v>0.2481133422752681</v>
          </cell>
          <cell r="X111">
            <v>0.2626716829467215</v>
          </cell>
          <cell r="Y111">
            <v>29.2</v>
          </cell>
          <cell r="Z111">
            <v>0.4</v>
          </cell>
          <cell r="AA111">
            <v>27.709571</v>
          </cell>
          <cell r="AB111">
            <v>0.44072</v>
          </cell>
          <cell r="AF111" t="str">
            <v>Pyrgo spp 50MC-G</v>
          </cell>
          <cell r="AN111" t="str">
            <v>OJP2016 MW0691 1.5BC11</v>
          </cell>
          <cell r="AO111">
            <v>4.3319155405405407</v>
          </cell>
        </row>
        <row r="112">
          <cell r="A112" t="str">
            <v>KNR-110-43PC G MENARDII</v>
          </cell>
          <cell r="B112" t="str">
            <v xml:space="preserve">KNR-110-43PC </v>
          </cell>
          <cell r="C112" t="str">
            <v>20-100</v>
          </cell>
          <cell r="D112" t="str">
            <v>Globorotalia menardii</v>
          </cell>
          <cell r="L112" t="str">
            <v>KNR-110-43PC G MENARDII</v>
          </cell>
          <cell r="M112" t="str">
            <v>Atlantic Ocean</v>
          </cell>
          <cell r="N112" t="str">
            <v>Atlantic Ocean (Western tropical)</v>
          </cell>
          <cell r="P112" t="str">
            <v>Pyrgo spp 50MC-G</v>
          </cell>
          <cell r="Q112">
            <v>198</v>
          </cell>
          <cell r="U112" t="str">
            <v>MD97-2138 0-5 bulk</v>
          </cell>
          <cell r="W112">
            <v>0.30628018817526698</v>
          </cell>
          <cell r="X112">
            <v>0.24850145114214719</v>
          </cell>
          <cell r="Y112">
            <v>29.2</v>
          </cell>
          <cell r="Z112">
            <v>0.4</v>
          </cell>
          <cell r="AA112">
            <v>25.736034</v>
          </cell>
          <cell r="AB112">
            <v>8.1490000000000007E-2</v>
          </cell>
          <cell r="AF112" t="str">
            <v>Cibicidoides pachyderma 53MC-G</v>
          </cell>
          <cell r="AN112" t="str">
            <v>OJP2016 MW0691 1.5BC11</v>
          </cell>
          <cell r="AO112">
            <v>4.3319155405405407</v>
          </cell>
        </row>
        <row r="113">
          <cell r="A113" t="str">
            <v>MD97-2138 0-5cm G ruber</v>
          </cell>
          <cell r="B113" t="str">
            <v xml:space="preserve">MD97-2138 0-5cm </v>
          </cell>
          <cell r="C113" t="str">
            <v>50-150</v>
          </cell>
          <cell r="D113" t="str">
            <v>Globigerinoides ruber</v>
          </cell>
          <cell r="L113" t="str">
            <v>MD97-2138 0-5cm G ruber</v>
          </cell>
          <cell r="M113" t="str">
            <v>Pacific Ocean</v>
          </cell>
          <cell r="N113" t="str">
            <v>Pacific Ocean (Western equitorial)</v>
          </cell>
          <cell r="P113" t="str">
            <v>Cibicidoides pachyderma 53MC-G</v>
          </cell>
          <cell r="Q113">
            <v>302</v>
          </cell>
          <cell r="U113" t="str">
            <v>MD97-2138 g ruber</v>
          </cell>
          <cell r="V113" t="str">
            <v>50-150</v>
          </cell>
          <cell r="W113">
            <v>0.3139816938099616</v>
          </cell>
          <cell r="X113">
            <v>0.22960072022626818</v>
          </cell>
          <cell r="Y113">
            <v>29.2</v>
          </cell>
          <cell r="Z113">
            <v>0.4</v>
          </cell>
          <cell r="AA113">
            <v>26.161465</v>
          </cell>
          <cell r="AB113">
            <v>0.20014000000000001</v>
          </cell>
          <cell r="AF113" t="str">
            <v>Lenticulina convergens 53MC-G</v>
          </cell>
          <cell r="AN113" t="str">
            <v>OJP2016 MW0691 1.5BC11</v>
          </cell>
          <cell r="AO113">
            <v>4.3319155405405407</v>
          </cell>
        </row>
        <row r="114">
          <cell r="A114" t="str">
            <v>MD97-2138 0-5cm bulk</v>
          </cell>
          <cell r="B114" t="str">
            <v>MD97-2138</v>
          </cell>
          <cell r="D114" t="str">
            <v>Bulk</v>
          </cell>
          <cell r="L114" t="str">
            <v>MD97-2138 0-5 bulk</v>
          </cell>
          <cell r="M114" t="str">
            <v>Pacific Ocean</v>
          </cell>
          <cell r="N114" t="str">
            <v>Pacific Ocean (Western equitorial)</v>
          </cell>
          <cell r="P114" t="str">
            <v>Lenticulina convergens 53MC-G</v>
          </cell>
          <cell r="Q114">
            <v>302</v>
          </cell>
          <cell r="U114" t="str">
            <v>car 38 md97-2138 bulk 0-5</v>
          </cell>
          <cell r="W114">
            <v>0.27624047000000002</v>
          </cell>
          <cell r="X114">
            <v>0.2</v>
          </cell>
          <cell r="Y114">
            <v>29.2</v>
          </cell>
          <cell r="Z114">
            <v>0.4</v>
          </cell>
          <cell r="AA114">
            <v>26.409707000000001</v>
          </cell>
          <cell r="AB114">
            <v>0.2059</v>
          </cell>
          <cell r="AF114" t="str">
            <v>Lenticulina iota 53MC-G</v>
          </cell>
          <cell r="AN114" t="str">
            <v>OJP2015 MW0691 1.5BC33</v>
          </cell>
          <cell r="AO114">
            <v>4.3524594594594594</v>
          </cell>
        </row>
        <row r="115">
          <cell r="A115" t="str">
            <v>MD97-2138 g ruber 0-5 cm</v>
          </cell>
          <cell r="B115" t="str">
            <v xml:space="preserve">MD97-2138 </v>
          </cell>
          <cell r="C115" t="str">
            <v>50-150</v>
          </cell>
          <cell r="D115" t="str">
            <v>Globigerinoides ruber</v>
          </cell>
          <cell r="L115" t="str">
            <v>MD97-2138 g ruber 0-5 cm</v>
          </cell>
          <cell r="M115" t="str">
            <v>Pacific Ocean</v>
          </cell>
          <cell r="N115" t="str">
            <v>Pacific Ocean (Western equitorial)</v>
          </cell>
          <cell r="P115" t="str">
            <v>Lenticulina iota 53MC-G</v>
          </cell>
          <cell r="Q115">
            <v>302</v>
          </cell>
          <cell r="U115" t="str">
            <v>MD97-2138 0-5 bulk 9</v>
          </cell>
          <cell r="W115">
            <v>0.25756468999999999</v>
          </cell>
          <cell r="X115">
            <v>0.2</v>
          </cell>
          <cell r="Y115">
            <v>29.2</v>
          </cell>
          <cell r="Z115">
            <v>0.4</v>
          </cell>
          <cell r="AA115">
            <v>29.400969</v>
          </cell>
          <cell r="AB115">
            <v>6.0290000000000003E-2</v>
          </cell>
          <cell r="AF115" t="str">
            <v>Pyrgo serrata 53MC-G</v>
          </cell>
          <cell r="AN115" t="str">
            <v>OJP2015 MW0691 1.5BC33</v>
          </cell>
          <cell r="AO115">
            <v>4.3524594594594594</v>
          </cell>
        </row>
        <row r="116">
          <cell r="A116" t="str">
            <v>MD97-2138 0-5 bulk</v>
          </cell>
          <cell r="B116" t="str">
            <v>car 38 md97-2138</v>
          </cell>
          <cell r="D116" t="str">
            <v>Bulk</v>
          </cell>
          <cell r="L116" t="str">
            <v>car 38 md97-2138 bulk 0-5</v>
          </cell>
          <cell r="M116" t="str">
            <v>Pacific Ocean</v>
          </cell>
          <cell r="N116" t="str">
            <v>Pacific Ocean (Western equitorial)</v>
          </cell>
          <cell r="P116" t="str">
            <v>Pyrgo serrata 53MC-G</v>
          </cell>
          <cell r="Q116">
            <v>302</v>
          </cell>
          <cell r="U116" t="str">
            <v>NEAP 19 HOEGLUNDINA ELEGANS</v>
          </cell>
          <cell r="V116">
            <v>3283</v>
          </cell>
          <cell r="W116">
            <v>0.24349108</v>
          </cell>
          <cell r="X116">
            <v>0.2</v>
          </cell>
          <cell r="Y116">
            <v>2.8</v>
          </cell>
          <cell r="Z116">
            <v>0.2</v>
          </cell>
          <cell r="AA116">
            <v>2.9165207999999998</v>
          </cell>
          <cell r="AB116">
            <v>2.8039999999999999E-2</v>
          </cell>
          <cell r="AF116" t="str">
            <v>Cibicidoides pachyderma 89MC-G</v>
          </cell>
          <cell r="AN116" t="str">
            <v>MD88-770</v>
          </cell>
          <cell r="AO116">
            <v>5</v>
          </cell>
        </row>
        <row r="117">
          <cell r="A117" t="str">
            <v>MD97-2138 0-5 bulk</v>
          </cell>
          <cell r="B117" t="str">
            <v>MD97-2138 0-5</v>
          </cell>
          <cell r="D117" t="str">
            <v>Bulk</v>
          </cell>
          <cell r="L117" t="str">
            <v>MD97-2138 0-5 bulk 9</v>
          </cell>
          <cell r="M117" t="str">
            <v>Pacific Ocean</v>
          </cell>
          <cell r="N117" t="str">
            <v>Pacific Ocean (Western equitorial)</v>
          </cell>
          <cell r="P117" t="str">
            <v>Cibicidoides pachyderma 89MC-G</v>
          </cell>
          <cell r="Q117">
            <v>353</v>
          </cell>
          <cell r="U117" t="str">
            <v>NEAP 3B G bulloides</v>
          </cell>
          <cell r="V117" t="str">
            <v>0-100</v>
          </cell>
          <cell r="W117">
            <v>0.3549824023877412</v>
          </cell>
          <cell r="X117">
            <v>0.20417738533781749</v>
          </cell>
          <cell r="Y117">
            <v>9.5</v>
          </cell>
          <cell r="Z117">
            <v>1</v>
          </cell>
          <cell r="AA117">
            <v>10.066281999999999</v>
          </cell>
          <cell r="AB117">
            <v>1.9014599999999999</v>
          </cell>
          <cell r="AF117" t="str">
            <v>Hoeglundina elegans 89MC-G</v>
          </cell>
          <cell r="AN117" t="str">
            <v>WP7_01</v>
          </cell>
          <cell r="AO117">
            <v>6.0565632183908047</v>
          </cell>
        </row>
        <row r="118">
          <cell r="A118" t="str">
            <v>NEAP 19 HOEGLUNDINA ELEGANS</v>
          </cell>
          <cell r="B118" t="str">
            <v xml:space="preserve">NEAP 19 </v>
          </cell>
          <cell r="C118">
            <v>3283</v>
          </cell>
          <cell r="D118" t="str">
            <v>Hoeglundina elegans</v>
          </cell>
          <cell r="L118" t="str">
            <v>NEAP 19 HOEGLUNDINA ELEGANS</v>
          </cell>
          <cell r="M118" t="str">
            <v>Atlantic Ocean</v>
          </cell>
          <cell r="N118" t="str">
            <v>Atlantic Ocean (Northeastern temperate)</v>
          </cell>
          <cell r="P118" t="str">
            <v>Hoeglundina elegans 89MC-G</v>
          </cell>
          <cell r="Q118">
            <v>353</v>
          </cell>
          <cell r="U118" t="str">
            <v>NEAP 5B</v>
          </cell>
          <cell r="W118">
            <v>0.26897705641452041</v>
          </cell>
          <cell r="X118">
            <v>0.20697777214315574</v>
          </cell>
          <cell r="Y118">
            <v>9.1</v>
          </cell>
          <cell r="Z118">
            <v>1</v>
          </cell>
          <cell r="AA118">
            <v>5.3100177000000004</v>
          </cell>
          <cell r="AB118">
            <v>1.4183399999999999</v>
          </cell>
          <cell r="AF118" t="str">
            <v>Lenticulina spp 89MC-G</v>
          </cell>
          <cell r="AN118" t="str">
            <v>WP7_01</v>
          </cell>
          <cell r="AO118">
            <v>6.0565632183908047</v>
          </cell>
        </row>
        <row r="119">
          <cell r="A119" t="str">
            <v>NEAP 3B G bulloides</v>
          </cell>
          <cell r="B119" t="str">
            <v xml:space="preserve">NEAP 3B G </v>
          </cell>
          <cell r="C119" t="str">
            <v>0-100</v>
          </cell>
          <cell r="D119" t="str">
            <v>Globigerina bulloides</v>
          </cell>
          <cell r="L119" t="str">
            <v>NEAP 3B G bulloides</v>
          </cell>
          <cell r="M119" t="str">
            <v>Atlantic Ocean</v>
          </cell>
          <cell r="N119" t="str">
            <v>Atlantic Ocean (Northeastern temperate)</v>
          </cell>
          <cell r="P119" t="str">
            <v>Lenticulina spp 89MC-G</v>
          </cell>
          <cell r="Q119">
            <v>353</v>
          </cell>
          <cell r="U119" t="str">
            <v>806A 1-1 9-11 g ruber AT-151</v>
          </cell>
          <cell r="V119" t="str">
            <v>50-150</v>
          </cell>
          <cell r="W119">
            <v>0.30911164377714717</v>
          </cell>
          <cell r="X119">
            <v>0.23410156802560553</v>
          </cell>
          <cell r="Y119">
            <v>29.2</v>
          </cell>
          <cell r="Z119">
            <v>0.4</v>
          </cell>
          <cell r="AA119">
            <v>26.035993000000001</v>
          </cell>
          <cell r="AB119">
            <v>0.28272000000000003</v>
          </cell>
          <cell r="AF119" t="str">
            <v>Pyrgo spp 89MC-G</v>
          </cell>
          <cell r="AN119" t="str">
            <v>WP7_01</v>
          </cell>
          <cell r="AO119">
            <v>6.0565632183908047</v>
          </cell>
        </row>
        <row r="120">
          <cell r="A120" t="str">
            <v>NEAP 5B</v>
          </cell>
          <cell r="B120" t="str">
            <v>NEAP 5B</v>
          </cell>
          <cell r="D120" t="str">
            <v>Bulk</v>
          </cell>
          <cell r="L120" t="str">
            <v>NEAP 5B</v>
          </cell>
          <cell r="M120" t="str">
            <v>Atlantic Ocean</v>
          </cell>
          <cell r="N120" t="str">
            <v>Atlantic Ocean (Northeastern temperate)</v>
          </cell>
          <cell r="P120" t="str">
            <v>Pyrgo spp 89MC-G</v>
          </cell>
          <cell r="Q120">
            <v>353</v>
          </cell>
          <cell r="U120" t="str">
            <v>806A 1-1 9-11 g ruber AT-152</v>
          </cell>
          <cell r="V120" t="str">
            <v>50-150</v>
          </cell>
          <cell r="W120">
            <v>0.28675960927041744</v>
          </cell>
          <cell r="X120">
            <v>0.24335846553267815</v>
          </cell>
          <cell r="Y120">
            <v>29.2</v>
          </cell>
          <cell r="Z120">
            <v>0.4</v>
          </cell>
          <cell r="AA120">
            <v>25.693117999999998</v>
          </cell>
          <cell r="AB120">
            <v>0.12776999999999999</v>
          </cell>
          <cell r="AF120" t="str">
            <v>Amphistegina lessoni 94MC-G</v>
          </cell>
          <cell r="AN120" t="str">
            <v>WIND 33B</v>
          </cell>
          <cell r="AO120">
            <v>7.0529675675675669</v>
          </cell>
        </row>
        <row r="121">
          <cell r="A121" t="str">
            <v>806A 1-1 9-11 g ruber AT-151</v>
          </cell>
          <cell r="B121" t="str">
            <v xml:space="preserve">806A 1-1 9-11 </v>
          </cell>
          <cell r="C121" t="str">
            <v>50-150</v>
          </cell>
          <cell r="D121" t="str">
            <v>Globigerinoides ruber</v>
          </cell>
          <cell r="L121" t="str">
            <v>806A 1-1 9-11 g ruber AT-151</v>
          </cell>
          <cell r="M121" t="str">
            <v>Pacific Ocean</v>
          </cell>
          <cell r="N121" t="str">
            <v>Pacific Ocean (Western equitorial)</v>
          </cell>
          <cell r="P121" t="str">
            <v>Amphistegina lessoni 94MC-G</v>
          </cell>
          <cell r="Q121">
            <v>259</v>
          </cell>
          <cell r="U121" t="str">
            <v>806A 1-1_ 9-11 G ruber</v>
          </cell>
          <cell r="V121" t="str">
            <v>50-150</v>
          </cell>
          <cell r="W121">
            <v>0.29926672450081004</v>
          </cell>
          <cell r="X121">
            <v>0.23410156802560553</v>
          </cell>
          <cell r="Y121">
            <v>29.2</v>
          </cell>
          <cell r="Z121">
            <v>0.4</v>
          </cell>
          <cell r="AA121">
            <v>26.364284000000001</v>
          </cell>
          <cell r="AB121">
            <v>0.30926999999999999</v>
          </cell>
          <cell r="AF121" t="str">
            <v>Hoeglundina elegans 94MC-G</v>
          </cell>
          <cell r="AN121" t="str">
            <v>WIND 33B</v>
          </cell>
          <cell r="AO121">
            <v>7.0529675675675669</v>
          </cell>
        </row>
        <row r="122">
          <cell r="A122" t="str">
            <v>806A 1-1 9-11 g ruber AT-152</v>
          </cell>
          <cell r="B122" t="str">
            <v xml:space="preserve">806A 1-1 9-11 </v>
          </cell>
          <cell r="C122" t="str">
            <v>50-150</v>
          </cell>
          <cell r="D122" t="str">
            <v>Globigerinoides ruber</v>
          </cell>
          <cell r="L122" t="str">
            <v>806A 1-1 9-11 g ruber AT-152</v>
          </cell>
          <cell r="M122" t="str">
            <v>Pacific Ocean</v>
          </cell>
          <cell r="N122" t="str">
            <v>Pacific Ocean (Western equitorial)</v>
          </cell>
          <cell r="P122" t="str">
            <v>Hoeglundina elegans 94MC-G</v>
          </cell>
          <cell r="Q122">
            <v>259</v>
          </cell>
          <cell r="U122" t="str">
            <v>806A 1-1_ 9-11 G sacculifer</v>
          </cell>
          <cell r="V122" t="str">
            <v>50-100</v>
          </cell>
          <cell r="W122">
            <v>0.30975351000000001</v>
          </cell>
          <cell r="X122">
            <v>0.2</v>
          </cell>
          <cell r="Y122">
            <v>29.2</v>
          </cell>
          <cell r="Z122">
            <v>0.4</v>
          </cell>
          <cell r="AA122">
            <v>25.205124000000001</v>
          </cell>
          <cell r="AB122">
            <v>1.5780400000000001</v>
          </cell>
          <cell r="AF122" t="str">
            <v>Lenticulina iota 94MC-G</v>
          </cell>
          <cell r="AN122" t="str">
            <v>WIND 33B</v>
          </cell>
          <cell r="AO122">
            <v>7.0529675675675669</v>
          </cell>
        </row>
        <row r="123">
          <cell r="A123" t="str">
            <v>806A 1-1_9-11 G ruber</v>
          </cell>
          <cell r="B123" t="str">
            <v>806A 1-1</v>
          </cell>
          <cell r="C123" t="str">
            <v>50-150</v>
          </cell>
          <cell r="D123" t="str">
            <v>Globigerinoides ruber</v>
          </cell>
          <cell r="L123" t="str">
            <v>806A 1-1_9-11 G ruber</v>
          </cell>
          <cell r="M123" t="str">
            <v>Pacific Ocean</v>
          </cell>
          <cell r="N123" t="str">
            <v>Pacific Ocean (Western equitorial)</v>
          </cell>
          <cell r="P123" t="str">
            <v>Lenticulina iota 94MC-G</v>
          </cell>
          <cell r="Q123">
            <v>259</v>
          </cell>
          <cell r="U123" t="str">
            <v>806A-1 without sac</v>
          </cell>
          <cell r="V123" t="str">
            <v>50-100</v>
          </cell>
          <cell r="W123">
            <v>0.30018212573222103</v>
          </cell>
          <cell r="X123">
            <v>0.22423764056008755</v>
          </cell>
          <cell r="Y123">
            <v>29.2</v>
          </cell>
          <cell r="Z123">
            <v>0.4</v>
          </cell>
          <cell r="AA123">
            <v>21.659589</v>
          </cell>
          <cell r="AB123">
            <v>0.40098</v>
          </cell>
          <cell r="AF123" t="str">
            <v>Oridorsalis umbonatus 94MC-G</v>
          </cell>
          <cell r="AN123" t="str">
            <v>WIND 33B</v>
          </cell>
          <cell r="AO123">
            <v>7.0529675675675669</v>
          </cell>
        </row>
        <row r="124">
          <cell r="A124" t="str">
            <v>806A 1-1_9-11 G sacculifer</v>
          </cell>
          <cell r="B124" t="str">
            <v>806A 1-1</v>
          </cell>
          <cell r="C124" t="str">
            <v>50-100</v>
          </cell>
          <cell r="D124" t="str">
            <v>Globigerinoides sacculifer</v>
          </cell>
          <cell r="L124" t="str">
            <v>806A 1-1_9-11 G sacculifer</v>
          </cell>
          <cell r="M124" t="str">
            <v>Pacific Ocean</v>
          </cell>
          <cell r="N124" t="str">
            <v>Pacific Ocean (Western equitorial)</v>
          </cell>
          <cell r="P124" t="str">
            <v>Oridorsalis umbonatus 94MC-G</v>
          </cell>
          <cell r="Q124">
            <v>259</v>
          </cell>
          <cell r="U124" t="str">
            <v>PS1243 O umbonatus</v>
          </cell>
          <cell r="V124">
            <v>2710</v>
          </cell>
          <cell r="W124">
            <v>0.27001106279450565</v>
          </cell>
          <cell r="X124">
            <v>0.20179562696014519</v>
          </cell>
          <cell r="Y124">
            <v>-0.8</v>
          </cell>
          <cell r="Z124">
            <v>0.2</v>
          </cell>
          <cell r="AA124">
            <v>-0.1531817</v>
          </cell>
          <cell r="AB124">
            <v>1.25004</v>
          </cell>
          <cell r="AF124" t="str">
            <v>Uvigerina mediteranea 94MC-G</v>
          </cell>
          <cell r="AN124" t="str">
            <v>WIND 33B</v>
          </cell>
          <cell r="AO124">
            <v>7.0529675675675669</v>
          </cell>
        </row>
        <row r="125">
          <cell r="A125" t="str">
            <v>806A-1 without sac</v>
          </cell>
          <cell r="B125" t="str">
            <v>806A-1</v>
          </cell>
          <cell r="C125" t="str">
            <v>50-100</v>
          </cell>
          <cell r="D125" t="str">
            <v>Globigerinoides sacculifer (without Sac)</v>
          </cell>
          <cell r="L125" t="str">
            <v>806A-1 without sac</v>
          </cell>
          <cell r="M125" t="str">
            <v>Pacific Ocean</v>
          </cell>
          <cell r="N125" t="str">
            <v>Pacific Ocean (Western equitorial)</v>
          </cell>
          <cell r="P125" t="str">
            <v>Uvigerina mediteranea 94MC-G</v>
          </cell>
          <cell r="Q125">
            <v>259</v>
          </cell>
          <cell r="U125" t="str">
            <v>PS1243 wuellerstorfi</v>
          </cell>
          <cell r="V125">
            <v>2710</v>
          </cell>
          <cell r="W125">
            <v>0.27001106279450565</v>
          </cell>
          <cell r="X125">
            <v>0.20179562696014519</v>
          </cell>
          <cell r="Y125">
            <v>14.7</v>
          </cell>
          <cell r="Z125">
            <v>1</v>
          </cell>
          <cell r="AA125">
            <v>15.835077999999999</v>
          </cell>
          <cell r="AB125">
            <v>2.0548000000000002</v>
          </cell>
          <cell r="AF125" t="str">
            <v>Melonis barleannum GS06-144-19</v>
          </cell>
          <cell r="AN125" t="str">
            <v>ML1208-36BB</v>
          </cell>
          <cell r="AO125">
            <v>9.4899102040816317</v>
          </cell>
        </row>
        <row r="126">
          <cell r="A126" t="str">
            <v>PS1243 O umbonatus</v>
          </cell>
          <cell r="B126" t="str">
            <v>PS1243</v>
          </cell>
          <cell r="C126">
            <v>2710</v>
          </cell>
          <cell r="D126" t="str">
            <v>Oridorsalis umbonatus</v>
          </cell>
          <cell r="L126" t="str">
            <v>PS1243 O umbonatus</v>
          </cell>
          <cell r="M126" t="str">
            <v>Atlantic Ocean</v>
          </cell>
          <cell r="N126" t="str">
            <v>Atlantic Ocean (Northeastern temperate)</v>
          </cell>
          <cell r="P126" t="str">
            <v>Melonis barleannum GS06-144-19</v>
          </cell>
          <cell r="Q126">
            <v>830</v>
          </cell>
          <cell r="U126" t="str">
            <v>T90 10B G BULLOIDES</v>
          </cell>
          <cell r="V126" t="str">
            <v>0-100</v>
          </cell>
          <cell r="W126">
            <v>0.69239919609542744</v>
          </cell>
          <cell r="X126">
            <v>0.20368972843906544</v>
          </cell>
          <cell r="Y126">
            <v>13.5</v>
          </cell>
          <cell r="Z126">
            <v>0.5</v>
          </cell>
          <cell r="AA126">
            <v>9.5402655000000003</v>
          </cell>
          <cell r="AB126">
            <v>1.37585</v>
          </cell>
          <cell r="AF126" t="str">
            <v>Pyrgo spp GS07-150-17-2</v>
          </cell>
          <cell r="AN126" t="str">
            <v>ML1208-36BB</v>
          </cell>
          <cell r="AO126">
            <v>9.4899102040816317</v>
          </cell>
        </row>
        <row r="127">
          <cell r="A127" t="str">
            <v>PS1243 wuellerstorfi</v>
          </cell>
          <cell r="B127" t="str">
            <v>PS1243</v>
          </cell>
          <cell r="C127">
            <v>2710</v>
          </cell>
          <cell r="D127" t="str">
            <v>Planulina wuellerstorfi</v>
          </cell>
          <cell r="L127" t="str">
            <v>PS1243 wuellerstorfi</v>
          </cell>
          <cell r="M127" t="str">
            <v>Atlantic Ocean</v>
          </cell>
          <cell r="N127" t="str">
            <v>Atlantic Ocean (Northeastern temperate)</v>
          </cell>
          <cell r="P127" t="str">
            <v>Pyrgo spp GS07-150-17-2</v>
          </cell>
          <cell r="Q127">
            <v>1000</v>
          </cell>
          <cell r="U127" t="str">
            <v>T90 g hirsuta cleaned to remove clays Gannsen</v>
          </cell>
          <cell r="V127" t="str">
            <v>500-700</v>
          </cell>
          <cell r="W127">
            <v>0.42511755810153706</v>
          </cell>
          <cell r="X127">
            <v>0.22116761979694721</v>
          </cell>
          <cell r="Y127">
            <v>14.9</v>
          </cell>
          <cell r="Z127">
            <v>3</v>
          </cell>
          <cell r="AA127">
            <v>11.592435999999999</v>
          </cell>
          <cell r="AB127">
            <v>1.2973300000000001</v>
          </cell>
          <cell r="AF127" t="str">
            <v>Cibicidoides pachyderma GS07-150-22-1</v>
          </cell>
          <cell r="AN127" t="str">
            <v>ML1208-36BB</v>
          </cell>
          <cell r="AO127">
            <v>9.4899102040816317</v>
          </cell>
        </row>
        <row r="128">
          <cell r="A128" t="str">
            <v>T90 10B G BULLOIDES</v>
          </cell>
          <cell r="B128" t="str">
            <v xml:space="preserve">T90 10B </v>
          </cell>
          <cell r="C128" t="str">
            <v>0-100</v>
          </cell>
          <cell r="D128" t="str">
            <v>Globigerina bulloides</v>
          </cell>
          <cell r="L128" t="str">
            <v>T90 10B G BULLOIDES</v>
          </cell>
          <cell r="M128" t="str">
            <v>Atlantic Ocean</v>
          </cell>
          <cell r="N128" t="str">
            <v>Atlantic Ocean (Northeastern temperate)</v>
          </cell>
          <cell r="P128" t="str">
            <v>Cibicidoides pachyderma GS07-150-22-1</v>
          </cell>
          <cell r="Q128">
            <v>598</v>
          </cell>
          <cell r="U128" t="str">
            <v>T90 10B G truncatulinoides</v>
          </cell>
          <cell r="V128" t="str">
            <v>200-500</v>
          </cell>
          <cell r="W128">
            <v>0.47937520747419782</v>
          </cell>
          <cell r="X128">
            <v>0.21893453238778632</v>
          </cell>
          <cell r="Y128">
            <v>29.2</v>
          </cell>
          <cell r="Z128">
            <v>0.4</v>
          </cell>
          <cell r="AA128">
            <v>21.956375999999999</v>
          </cell>
          <cell r="AB128">
            <v>0.54679</v>
          </cell>
          <cell r="AF128" t="str">
            <v>Planulina ariminensis GS07-150-22-1</v>
          </cell>
          <cell r="AN128" t="str">
            <v>ML1208-36BB</v>
          </cell>
          <cell r="AO128">
            <v>9.4899102040816317</v>
          </cell>
        </row>
        <row r="129">
          <cell r="A129" t="str">
            <v>T90 g hirsuta</v>
          </cell>
          <cell r="B129" t="str">
            <v xml:space="preserve">T90 </v>
          </cell>
          <cell r="C129" t="str">
            <v>500-700</v>
          </cell>
          <cell r="D129" t="str">
            <v xml:space="preserve">Globorotalia hirsuta </v>
          </cell>
          <cell r="L129" t="str">
            <v>T90 g hirsuta</v>
          </cell>
          <cell r="M129" t="str">
            <v>Atlantic Ocean</v>
          </cell>
          <cell r="N129" t="str">
            <v>Atlantic Ocean (Northeastern temperate)</v>
          </cell>
          <cell r="P129" t="str">
            <v>Planulina ariminensis GS07-150-22-1</v>
          </cell>
          <cell r="Q129">
            <v>598</v>
          </cell>
          <cell r="U129" t="str">
            <v>V24-109 G ruber</v>
          </cell>
          <cell r="V129" t="str">
            <v>50-150</v>
          </cell>
          <cell r="W129">
            <v>0.31121216806252011</v>
          </cell>
          <cell r="X129">
            <v>0.20399629882668954</v>
          </cell>
          <cell r="Y129">
            <v>29.2</v>
          </cell>
          <cell r="Z129">
            <v>0.4</v>
          </cell>
          <cell r="AA129">
            <v>27.026350000000001</v>
          </cell>
          <cell r="AB129">
            <v>0.56671000000000005</v>
          </cell>
          <cell r="AF129" t="str">
            <v>Pyrgo spp GS07-150-22-1</v>
          </cell>
          <cell r="AN129" t="str">
            <v>OJP1614 1BC7</v>
          </cell>
          <cell r="AO129">
            <v>11.062454545454546</v>
          </cell>
        </row>
        <row r="130">
          <cell r="A130" t="str">
            <v>T90 10B G truncatulinoides</v>
          </cell>
          <cell r="B130" t="str">
            <v>T90 10B</v>
          </cell>
          <cell r="C130" t="str">
            <v>200-500</v>
          </cell>
          <cell r="D130" t="str">
            <v>Globorotalia truncatulinoides</v>
          </cell>
          <cell r="L130" t="str">
            <v>T90 10B G truncatulinoides</v>
          </cell>
          <cell r="M130" t="str">
            <v>Atlantic Ocean</v>
          </cell>
          <cell r="N130" t="str">
            <v>Atlantic Ocean (Northeastern temperate)</v>
          </cell>
          <cell r="P130" t="str">
            <v>Pyrgo spp GS07-150-22-1</v>
          </cell>
          <cell r="Q130">
            <v>598</v>
          </cell>
          <cell r="U130" t="str">
            <v>V24-109 0-1 cm G ruber</v>
          </cell>
          <cell r="V130" t="str">
            <v>50-150</v>
          </cell>
          <cell r="W130">
            <v>0.29566559782470681</v>
          </cell>
          <cell r="X130">
            <v>0.20712469479015064</v>
          </cell>
          <cell r="Y130">
            <v>26.8</v>
          </cell>
          <cell r="Z130">
            <v>2</v>
          </cell>
          <cell r="AA130">
            <v>25.372534000000002</v>
          </cell>
          <cell r="AB130">
            <v>0.17993999999999999</v>
          </cell>
          <cell r="AF130" t="str">
            <v>Uvigerina mediteranea MP43-BC</v>
          </cell>
          <cell r="AN130" t="str">
            <v>OJP1014 MW0691 1BC7</v>
          </cell>
          <cell r="AO130">
            <v>11.062454545454546</v>
          </cell>
        </row>
        <row r="131">
          <cell r="A131" t="str">
            <v>V24-109 G ruber</v>
          </cell>
          <cell r="B131" t="str">
            <v xml:space="preserve">V24-109 </v>
          </cell>
          <cell r="C131" t="str">
            <v>50-150</v>
          </cell>
          <cell r="D131" t="str">
            <v>Globigerinoides ruber</v>
          </cell>
          <cell r="L131" t="str">
            <v>V24-109 G ruber</v>
          </cell>
          <cell r="M131" t="str">
            <v>Pacific Ocean</v>
          </cell>
          <cell r="N131" t="str">
            <v>Pacific Ocean (Western equitorial)</v>
          </cell>
          <cell r="P131" t="str">
            <v>Uvigerina mediteranea MP43-BC</v>
          </cell>
          <cell r="Q131">
            <v>246</v>
          </cell>
          <cell r="U131" t="str">
            <v>V24-109 G sacc without sac</v>
          </cell>
          <cell r="V131" t="str">
            <v>50-100</v>
          </cell>
          <cell r="W131">
            <v>0.30344150808212378</v>
          </cell>
          <cell r="X131">
            <v>0.21499236788849752</v>
          </cell>
          <cell r="Y131">
            <v>26.8</v>
          </cell>
          <cell r="Z131">
            <v>2</v>
          </cell>
          <cell r="AA131">
            <v>25.214144999999998</v>
          </cell>
          <cell r="AB131">
            <v>1.5524199999999999</v>
          </cell>
          <cell r="AF131" t="str">
            <v>Cibicidoides mundulus MP46-MC</v>
          </cell>
          <cell r="AN131" t="str">
            <v>OJP1614 MW0691 1BC7</v>
          </cell>
          <cell r="AO131">
            <v>11.062454545454546</v>
          </cell>
        </row>
        <row r="132">
          <cell r="A132" t="str">
            <v>V24-109 0-1 cm G ruber</v>
          </cell>
          <cell r="B132" t="str">
            <v xml:space="preserve">V24-109 0-1 cm </v>
          </cell>
          <cell r="C132" t="str">
            <v>50-150</v>
          </cell>
          <cell r="D132" t="str">
            <v>Globigerinoides ruber</v>
          </cell>
          <cell r="L132" t="str">
            <v>V24-109 0-1 cm G ruber</v>
          </cell>
          <cell r="M132" t="str">
            <v>Pacific Ocean</v>
          </cell>
          <cell r="N132" t="str">
            <v>Pacific Ocean (Western equitorial)</v>
          </cell>
          <cell r="P132" t="str">
            <v>Cibicidoides mundulus MP46-MC</v>
          </cell>
          <cell r="Q132">
            <v>582</v>
          </cell>
          <cell r="U132" t="str">
            <v>V24-109 G sacc without sac</v>
          </cell>
          <cell r="V132" t="str">
            <v>50-100</v>
          </cell>
          <cell r="W132">
            <v>0.30412859708146167</v>
          </cell>
          <cell r="X132">
            <v>0.20786767309834689</v>
          </cell>
          <cell r="Y132">
            <v>27</v>
          </cell>
          <cell r="Z132">
            <v>1</v>
          </cell>
          <cell r="AA132">
            <v>23.857543</v>
          </cell>
          <cell r="AB132">
            <v>0.89402000000000004</v>
          </cell>
          <cell r="AF132" t="str">
            <v>Cibicidoides pachyderma MP46-MC</v>
          </cell>
          <cell r="AN132" t="str">
            <v>OJP1014 MW0691 1BC7</v>
          </cell>
          <cell r="AO132">
            <v>11.062454545454546</v>
          </cell>
        </row>
        <row r="133">
          <cell r="A133" t="str">
            <v>V24-109 G sacc without sac</v>
          </cell>
          <cell r="B133" t="str">
            <v xml:space="preserve">V24-109 </v>
          </cell>
          <cell r="C133" t="str">
            <v>50-100</v>
          </cell>
          <cell r="D133" t="str">
            <v>Globigerinoides sacculifer (without Sac)</v>
          </cell>
          <cell r="L133" t="str">
            <v>V24-109 G sacc without sac</v>
          </cell>
          <cell r="M133" t="str">
            <v>Pacific Ocean</v>
          </cell>
          <cell r="N133" t="str">
            <v>Pacific Ocean (Western equitorial)</v>
          </cell>
          <cell r="P133" t="str">
            <v>Cibicidoides pachyderma MP46-MC</v>
          </cell>
          <cell r="Q133">
            <v>582</v>
          </cell>
          <cell r="U133" t="str">
            <v>V26-46-G sacc</v>
          </cell>
          <cell r="V133" t="str">
            <v>50-100</v>
          </cell>
          <cell r="W133">
            <v>0.74923059793261282</v>
          </cell>
          <cell r="X133">
            <v>0.20955874017875786</v>
          </cell>
          <cell r="Y133">
            <v>-0.82113009691238403</v>
          </cell>
          <cell r="Z133">
            <v>1.4495642855763401E-2</v>
          </cell>
          <cell r="AA133">
            <v>-0.8</v>
          </cell>
          <cell r="AB133">
            <v>1.4E-2</v>
          </cell>
          <cell r="AF133" t="str">
            <v>Hoeglundina elegans MP46-MC</v>
          </cell>
          <cell r="AN133" t="str">
            <v>WP7_01</v>
          </cell>
          <cell r="AO133">
            <v>14.3355</v>
          </cell>
        </row>
        <row r="134">
          <cell r="A134" t="str">
            <v>V24-109 G sacc without sac</v>
          </cell>
          <cell r="B134" t="str">
            <v xml:space="preserve">V24-109 </v>
          </cell>
          <cell r="C134" t="str">
            <v>50-100</v>
          </cell>
          <cell r="D134" t="str">
            <v>Globigerinoides sacculifer (without Sac)</v>
          </cell>
          <cell r="L134" t="str">
            <v>V24-109 G sacc without sac</v>
          </cell>
          <cell r="M134" t="str">
            <v>Pacific Ocean</v>
          </cell>
          <cell r="N134" t="str">
            <v>Pacific Ocean (Western equitorial)</v>
          </cell>
          <cell r="P134" t="str">
            <v>Hoeglundina elegans MP46-MC</v>
          </cell>
          <cell r="Q134">
            <v>582</v>
          </cell>
          <cell r="U134" t="str">
            <v>Cibicides wuellerstorfi MOCOSEDst1</v>
          </cell>
          <cell r="V134">
            <v>1839</v>
          </cell>
          <cell r="W134">
            <v>0.33275529999999998</v>
          </cell>
          <cell r="X134">
            <v>0.2</v>
          </cell>
          <cell r="Y134">
            <v>7.6076994850521995</v>
          </cell>
          <cell r="Z134">
            <v>0.79904103352780909</v>
          </cell>
          <cell r="AA134">
            <v>7.9</v>
          </cell>
          <cell r="AB134">
            <v>1.913</v>
          </cell>
          <cell r="AF134" t="str">
            <v>Melonis spp MP46-MC</v>
          </cell>
          <cell r="AN134" t="str">
            <v xml:space="preserve">MD97-2138 0-5cm </v>
          </cell>
          <cell r="AO134">
            <v>16.225159999999999</v>
          </cell>
        </row>
        <row r="135">
          <cell r="A135" t="str">
            <v>V26-46-G sacc</v>
          </cell>
          <cell r="B135" t="str">
            <v>V26-46-G sacc</v>
          </cell>
          <cell r="C135" t="str">
            <v>50-100</v>
          </cell>
          <cell r="D135" t="str">
            <v>Globigerinoides sacculifer</v>
          </cell>
          <cell r="L135" t="str">
            <v>V26-46-G sacc</v>
          </cell>
          <cell r="M135" t="str">
            <v>Atlantic Ocean</v>
          </cell>
          <cell r="N135" t="str">
            <v>Atlantic Ocean (Northeastern tropical)</v>
          </cell>
          <cell r="P135" t="str">
            <v>Melonis spp MP46-MC</v>
          </cell>
          <cell r="Q135">
            <v>582</v>
          </cell>
          <cell r="U135" t="str">
            <v>Globigerina bulloides MD08-3182</v>
          </cell>
          <cell r="V135" t="str">
            <v>0-100</v>
          </cell>
          <cell r="W135">
            <v>0.20700187224660582</v>
          </cell>
          <cell r="X135">
            <v>0.20224595357059805</v>
          </cell>
          <cell r="Y135">
            <v>8.1230430412292485</v>
          </cell>
          <cell r="Z135">
            <v>0.18127386122870726</v>
          </cell>
          <cell r="AA135">
            <v>5.8</v>
          </cell>
          <cell r="AB135">
            <v>2.2170000000000001</v>
          </cell>
          <cell r="AF135" t="str">
            <v>Uvigerina mediteranea MP46-MC</v>
          </cell>
          <cell r="AN135" t="str">
            <v xml:space="preserve">MD97-2138 </v>
          </cell>
          <cell r="AO135">
            <v>16.225159999999999</v>
          </cell>
        </row>
        <row r="136">
          <cell r="L136" t="str">
            <v>Cibicides wuellerstorfi MOCOSEDst1</v>
          </cell>
          <cell r="M136" t="str">
            <v>Arctic Ocean</v>
          </cell>
          <cell r="N136" t="str">
            <v>Arctic Ocean (Subpolar)</v>
          </cell>
          <cell r="P136" t="str">
            <v>Uvigerina mediteranea MP46-MC</v>
          </cell>
          <cell r="Q136">
            <v>582</v>
          </cell>
          <cell r="U136" t="str">
            <v>Globigerina bulloides MD12-3401</v>
          </cell>
          <cell r="V136" t="str">
            <v>0-200</v>
          </cell>
          <cell r="W136">
            <v>5.6428178588212793E-3</v>
          </cell>
          <cell r="X136">
            <v>0.40177413708377313</v>
          </cell>
          <cell r="Y136">
            <v>7.4487638282775892</v>
          </cell>
          <cell r="Z136">
            <v>0.13766084261838318</v>
          </cell>
          <cell r="AA136">
            <v>3.8</v>
          </cell>
          <cell r="AB136">
            <v>1.1830000000000001</v>
          </cell>
          <cell r="AF136" t="str">
            <v>Cibicidoides pachyderma SO213-54-4</v>
          </cell>
          <cell r="AN136" t="str">
            <v>MD77191</v>
          </cell>
          <cell r="AO136">
            <v>17.264211340206185</v>
          </cell>
        </row>
        <row r="137">
          <cell r="L137" t="str">
            <v>Globigerina bulloides MD08-3182</v>
          </cell>
          <cell r="M137" t="str">
            <v>Atlantic Ocean</v>
          </cell>
          <cell r="N137" t="str">
            <v>Atlantic Ocean (Northeastern temperate)</v>
          </cell>
          <cell r="P137" t="str">
            <v>Cibicidoides pachyderma SO213-54-4</v>
          </cell>
          <cell r="Q137">
            <v>3840</v>
          </cell>
          <cell r="U137" t="str">
            <v>Globigerina bulloides MD88-770</v>
          </cell>
          <cell r="V137" t="str">
            <v>0-200</v>
          </cell>
          <cell r="W137">
            <v>-0.18586517893585883</v>
          </cell>
          <cell r="X137">
            <v>0.20118354118821441</v>
          </cell>
          <cell r="Y137">
            <v>9.1182044347127285</v>
          </cell>
          <cell r="Z137">
            <v>0.35685931438315271</v>
          </cell>
          <cell r="AA137">
            <v>8.1999999999999993</v>
          </cell>
          <cell r="AB137">
            <v>1.6519999999999999</v>
          </cell>
          <cell r="AF137" t="str">
            <v>Cibicides lobatus SO213-71-2</v>
          </cell>
          <cell r="AN137" t="str">
            <v>VM18-222</v>
          </cell>
          <cell r="AO137">
            <v>18.796215189873418</v>
          </cell>
        </row>
        <row r="138">
          <cell r="L138" t="str">
            <v>Globigerina bulloides MD12-3401</v>
          </cell>
          <cell r="M138" t="str">
            <v xml:space="preserve">Indian Ocean </v>
          </cell>
          <cell r="N138" t="str">
            <v>Indian Ocean (Southwestern temperate)</v>
          </cell>
          <cell r="P138" t="str">
            <v>Cibicides lobatus SO213-71-2</v>
          </cell>
          <cell r="Q138">
            <v>689</v>
          </cell>
          <cell r="U138" t="str">
            <v>Globigerina bulloides MD95-2014</v>
          </cell>
          <cell r="V138" t="str">
            <v>0-100</v>
          </cell>
          <cell r="W138">
            <v>0.35845780310935155</v>
          </cell>
          <cell r="X138">
            <v>0.2163718448302448</v>
          </cell>
          <cell r="Y138">
            <v>16.769580432346896</v>
          </cell>
          <cell r="Z138">
            <v>1.092241344318212</v>
          </cell>
          <cell r="AA138">
            <v>10</v>
          </cell>
          <cell r="AB138">
            <v>0.60399999999999998</v>
          </cell>
          <cell r="AF138" t="str">
            <v>Uvigerina mediteranea SO213-71-2</v>
          </cell>
          <cell r="AN138" t="str">
            <v>VM18-222</v>
          </cell>
          <cell r="AO138">
            <v>18.796215189873418</v>
          </cell>
        </row>
        <row r="139">
          <cell r="L139" t="str">
            <v>Globigerina bulloides MD88-770</v>
          </cell>
          <cell r="M139" t="str">
            <v xml:space="preserve">Indian Ocean </v>
          </cell>
          <cell r="N139" t="str">
            <v>Indian Ocean (Southwestern temperate)</v>
          </cell>
          <cell r="P139" t="str">
            <v>Uvigerina mediteranea SO213-71-2</v>
          </cell>
          <cell r="Q139">
            <v>689</v>
          </cell>
          <cell r="U139" t="str">
            <v>Globigerina bulloides SU90-03</v>
          </cell>
          <cell r="V139" t="str">
            <v>0-100</v>
          </cell>
          <cell r="W139">
            <v>0.32555323022992</v>
          </cell>
          <cell r="X139">
            <v>0.63746253851636092</v>
          </cell>
          <cell r="Y139">
            <v>25.313241141183028</v>
          </cell>
          <cell r="Z139">
            <v>0.14978337650175302</v>
          </cell>
          <cell r="AA139">
            <v>24.6</v>
          </cell>
          <cell r="AB139">
            <v>2.0089999999999999</v>
          </cell>
          <cell r="AF139" t="str">
            <v>2_5BC37 G tumida</v>
          </cell>
          <cell r="AG139">
            <v>17.25831222534179</v>
          </cell>
          <cell r="AH139">
            <v>4.8178562843647672</v>
          </cell>
          <cell r="AN139" t="str">
            <v>VM18-222</v>
          </cell>
          <cell r="AO139">
            <v>18.796215189873418</v>
          </cell>
        </row>
        <row r="140">
          <cell r="L140" t="str">
            <v>Globigerina bulloides MD95-2014</v>
          </cell>
          <cell r="M140" t="str">
            <v>Atlantic Ocean</v>
          </cell>
          <cell r="N140" t="str">
            <v>Atlantic Ocean (Northeastern temperate)</v>
          </cell>
          <cell r="P140" t="str">
            <v>2_5BC37 G tumida</v>
          </cell>
          <cell r="Q140" t="str">
            <v>125-300</v>
          </cell>
          <cell r="R140">
            <v>0.221328935625</v>
          </cell>
          <cell r="S140">
            <v>8.5425975035099341E-2</v>
          </cell>
          <cell r="U140" t="str">
            <v>Globigerinoides ruber MD00-2360</v>
          </cell>
          <cell r="V140" t="str">
            <v>0-30</v>
          </cell>
          <cell r="W140">
            <v>0.28320114828263504</v>
          </cell>
          <cell r="X140">
            <v>0.20881840150017597</v>
          </cell>
          <cell r="Y140">
            <v>25.015904108683269</v>
          </cell>
          <cell r="Z140">
            <v>4.6642637346498865E-2</v>
          </cell>
          <cell r="AA140">
            <v>25.7</v>
          </cell>
          <cell r="AB140">
            <v>0.84299999999999997</v>
          </cell>
          <cell r="AF140" t="str">
            <v>2BC13 sacculifer</v>
          </cell>
          <cell r="AG140">
            <v>28.525495875965451</v>
          </cell>
          <cell r="AH140">
            <v>0.56243277701630212</v>
          </cell>
          <cell r="AN140" t="str">
            <v>VM18-222</v>
          </cell>
          <cell r="AO140">
            <v>18.796215189873418</v>
          </cell>
        </row>
        <row r="141">
          <cell r="L141" t="str">
            <v>Globigerina bulloides SU90-03</v>
          </cell>
          <cell r="M141" t="str">
            <v>Atlantic Ocean</v>
          </cell>
          <cell r="N141" t="str">
            <v>Atlantic Ocean (Northern subtropical)</v>
          </cell>
          <cell r="P141" t="str">
            <v>2BC13 sacculifer</v>
          </cell>
          <cell r="Q141" t="str">
            <v>50-100</v>
          </cell>
          <cell r="R141">
            <v>0.23856157000000006</v>
          </cell>
          <cell r="S141">
            <v>5.154558182811856E-2</v>
          </cell>
          <cell r="U141" t="str">
            <v>Globigerinoides ruber MD02-2577</v>
          </cell>
          <cell r="V141" t="str">
            <v>0-10</v>
          </cell>
          <cell r="W141">
            <v>0.86199671793589239</v>
          </cell>
          <cell r="X141">
            <v>0.20480929308059184</v>
          </cell>
          <cell r="Y141">
            <v>19.974379221598301</v>
          </cell>
          <cell r="Z141">
            <v>4.1394568727820713E-2</v>
          </cell>
          <cell r="AA141">
            <v>19.5</v>
          </cell>
          <cell r="AB141">
            <v>0.73299999999999998</v>
          </cell>
          <cell r="AF141" t="str">
            <v>3BC16 G tumida</v>
          </cell>
          <cell r="AG141">
            <v>17.185052871704102</v>
          </cell>
          <cell r="AH141">
            <v>4.8968239853543345</v>
          </cell>
          <cell r="AN141" t="str">
            <v>GS06-144-19MC</v>
          </cell>
          <cell r="AO141">
            <v>20</v>
          </cell>
        </row>
        <row r="142">
          <cell r="L142" t="str">
            <v>Globigerinoides ruber MD00-2360</v>
          </cell>
          <cell r="M142" t="str">
            <v xml:space="preserve">Indian Ocean </v>
          </cell>
          <cell r="N142" t="str">
            <v>Indian Ocean (Southerastern subtropical)</v>
          </cell>
          <cell r="P142" t="str">
            <v>3BC16 G tumida</v>
          </cell>
          <cell r="Q142" t="str">
            <v>125-300</v>
          </cell>
          <cell r="R142">
            <v>0.22182993624999997</v>
          </cell>
          <cell r="S142">
            <v>8.5518347270059358E-2</v>
          </cell>
          <cell r="U142" t="str">
            <v>Globigerinoides ruber MD08-3179</v>
          </cell>
          <cell r="V142" t="str">
            <v>0-10</v>
          </cell>
          <cell r="W142">
            <v>0.27962145865023808</v>
          </cell>
          <cell r="X142">
            <v>0.88439793023612268</v>
          </cell>
          <cell r="Y142">
            <v>17.323372248945581</v>
          </cell>
          <cell r="Z142">
            <v>1.9835472357236175</v>
          </cell>
          <cell r="AA142">
            <v>13.2</v>
          </cell>
          <cell r="AB142">
            <v>1.4</v>
          </cell>
          <cell r="AF142" t="str">
            <v>4BC51 G tumida</v>
          </cell>
          <cell r="AG142">
            <v>17.185052871704102</v>
          </cell>
          <cell r="AH142">
            <v>4.8968239853543345</v>
          </cell>
          <cell r="AN142" t="str">
            <v>CD107 A MC 3A</v>
          </cell>
          <cell r="AO142">
            <v>20.270423387096773</v>
          </cell>
        </row>
        <row r="143">
          <cell r="L143" t="str">
            <v>Globigerinoides ruber MD02-2577</v>
          </cell>
          <cell r="M143" t="str">
            <v>Gulf of Mexico</v>
          </cell>
          <cell r="N143" t="str">
            <v>Gulf of Mexico (Tropical)</v>
          </cell>
          <cell r="P143" t="str">
            <v>4BC51 G tumida</v>
          </cell>
          <cell r="Q143" t="str">
            <v>125-300</v>
          </cell>
          <cell r="R143">
            <v>0.22182993624999997</v>
          </cell>
          <cell r="S143">
            <v>8.5518347270059358E-2</v>
          </cell>
          <cell r="U143" t="str">
            <v>G. inflata 200-250 MD08-3179</v>
          </cell>
          <cell r="V143" t="str">
            <v>0-300</v>
          </cell>
          <cell r="W143">
            <v>0.66167506005496535</v>
          </cell>
          <cell r="X143">
            <v>0.21071896628862966</v>
          </cell>
          <cell r="AF143" t="str">
            <v>5_5BC58 G tumida</v>
          </cell>
          <cell r="AG143">
            <v>17.31233656406404</v>
          </cell>
          <cell r="AH143">
            <v>4.9814442922082174</v>
          </cell>
          <cell r="AN143" t="str">
            <v>MD00-2360</v>
          </cell>
          <cell r="AO143">
            <v>22.311353535353533</v>
          </cell>
        </row>
        <row r="144">
          <cell r="L144" t="str">
            <v>Globigerinoides ruber MD08-3179</v>
          </cell>
          <cell r="M144" t="str">
            <v>Atlantic Ocean</v>
          </cell>
          <cell r="N144" t="str">
            <v>Atlantic Ocean (Northern subtropical)</v>
          </cell>
          <cell r="P144" t="str">
            <v>5_5BC58 G tumida</v>
          </cell>
          <cell r="Q144" t="str">
            <v>125-300</v>
          </cell>
          <cell r="R144">
            <v>0.22163964499999997</v>
          </cell>
          <cell r="S144">
            <v>8.5723549358450987E-2</v>
          </cell>
          <cell r="U144" t="str">
            <v>G. inflata 250-315 MD08-3179</v>
          </cell>
          <cell r="V144" t="str">
            <v>0-300</v>
          </cell>
          <cell r="AF144" t="str">
            <v>5BC54 g tumida AT-136</v>
          </cell>
          <cell r="AG144">
            <v>17.31233656406404</v>
          </cell>
          <cell r="AH144">
            <v>4.9814442922082174</v>
          </cell>
          <cell r="AN144" t="str">
            <v>CD107 A ML 5A</v>
          </cell>
          <cell r="AO144">
            <v>23.197717213114753</v>
          </cell>
        </row>
        <row r="145">
          <cell r="L145" t="str">
            <v>Globoconella inflata 200-250 MD08-3179</v>
          </cell>
          <cell r="M145" t="str">
            <v>Atlantic Ocean</v>
          </cell>
          <cell r="N145" t="str">
            <v>Atlantic Ocean (Northern subtropical)</v>
          </cell>
          <cell r="P145" t="str">
            <v>5BC54 g tumida AT-136</v>
          </cell>
          <cell r="Q145" t="str">
            <v>125-300</v>
          </cell>
          <cell r="R145">
            <v>0.22163964499999997</v>
          </cell>
          <cell r="S145">
            <v>8.5723549358450987E-2</v>
          </cell>
          <cell r="U145" t="str">
            <v>G. inflata 315-355 MD08-3179</v>
          </cell>
          <cell r="V145" t="str">
            <v>0-300</v>
          </cell>
          <cell r="AF145" t="str">
            <v>806A 1-1_9-11 G ruber</v>
          </cell>
          <cell r="AG145">
            <v>29.171753623268817</v>
          </cell>
          <cell r="AH145">
            <v>7.4547210167962619E-2</v>
          </cell>
          <cell r="AN145" t="str">
            <v>CD107 A ML 5A</v>
          </cell>
          <cell r="AO145">
            <v>23.197717213114753</v>
          </cell>
        </row>
        <row r="146">
          <cell r="L146" t="str">
            <v>Globoconella inflata 250-315 MD08-3179</v>
          </cell>
          <cell r="M146" t="str">
            <v>Atlantic Ocean</v>
          </cell>
          <cell r="N146" t="str">
            <v>Atlantic Ocean (Northern subtropical)</v>
          </cell>
          <cell r="P146" t="str">
            <v>806A 1-1_9-11 G ruber</v>
          </cell>
          <cell r="Q146" t="str">
            <v>0-50</v>
          </cell>
          <cell r="R146">
            <v>0.29943700863636363</v>
          </cell>
          <cell r="S146">
            <v>1.4844733330760817E-2</v>
          </cell>
          <cell r="U146" t="str">
            <v>G. inflata 355-400 MD08-3179</v>
          </cell>
          <cell r="V146" t="str">
            <v>0-300</v>
          </cell>
          <cell r="AF146" t="str">
            <v>806A 1-1_9-11 G sacculifer</v>
          </cell>
          <cell r="AG146">
            <v>28.480935356833719</v>
          </cell>
          <cell r="AH146">
            <v>0.52342331512992424</v>
          </cell>
          <cell r="AN146" t="str">
            <v>VM19-258</v>
          </cell>
          <cell r="AO146">
            <v>26.307857142857145</v>
          </cell>
        </row>
        <row r="147">
          <cell r="L147" t="str">
            <v>Globoconella inflata 315-355 MD08-3179</v>
          </cell>
          <cell r="M147" t="str">
            <v>Atlantic Ocean</v>
          </cell>
          <cell r="N147" t="str">
            <v>Atlantic Ocean (Northern subtropical)</v>
          </cell>
          <cell r="P147" t="str">
            <v>806A 1-1_9-11 G sacculifer</v>
          </cell>
          <cell r="Q147" t="str">
            <v>50-100</v>
          </cell>
          <cell r="R147">
            <v>0.23476916999999994</v>
          </cell>
          <cell r="S147">
            <v>5.07112358360612E-2</v>
          </cell>
          <cell r="U147" t="str">
            <v>G. inflata 400-450 MD08-3179</v>
          </cell>
          <cell r="V147" t="str">
            <v>0-300</v>
          </cell>
          <cell r="AF147" t="str">
            <v>BOFS 6K</v>
          </cell>
          <cell r="AN147" t="str">
            <v>MD012414</v>
          </cell>
          <cell r="AO147">
            <v>27.51416</v>
          </cell>
        </row>
        <row r="148">
          <cell r="L148" t="str">
            <v>Globoconella inflata 355-400 MD08-3179</v>
          </cell>
          <cell r="M148" t="str">
            <v>Atlantic Ocean</v>
          </cell>
          <cell r="N148" t="str">
            <v>Atlantic Ocean (Northern subtropical)</v>
          </cell>
          <cell r="P148" t="str">
            <v>BOFS 6K</v>
          </cell>
          <cell r="Q148" t="str">
            <v>n/a</v>
          </cell>
          <cell r="U148" t="str">
            <v>G. inflata 450-500 MD08-3179</v>
          </cell>
          <cell r="V148" t="str">
            <v>0-300</v>
          </cell>
          <cell r="Y148">
            <v>23.988025328692274</v>
          </cell>
          <cell r="Z148">
            <v>0.89510941841424141</v>
          </cell>
          <cell r="AA148">
            <v>18.600000000000001</v>
          </cell>
          <cell r="AB148">
            <v>1.5129999999999999</v>
          </cell>
          <cell r="AF148" t="str">
            <v>MD97-2138 0-5 bulk</v>
          </cell>
          <cell r="AN148" t="str">
            <v xml:space="preserve">CD145 A500 </v>
          </cell>
          <cell r="AO148">
            <v>27.987644736842107</v>
          </cell>
        </row>
        <row r="149">
          <cell r="L149" t="str">
            <v>Globoconella inflata 400-450 MD08-3179</v>
          </cell>
          <cell r="M149" t="str">
            <v>Atlantic Ocean</v>
          </cell>
          <cell r="N149" t="str">
            <v>Atlantic Ocean (Northern subtropical)</v>
          </cell>
          <cell r="P149" t="str">
            <v>MD97-2138 0-5 bulk</v>
          </cell>
          <cell r="Q149" t="str">
            <v>n/a</v>
          </cell>
          <cell r="U149" t="str">
            <v>Globorotalia menardii MD00-2360</v>
          </cell>
          <cell r="V149" t="str">
            <v>20-100</v>
          </cell>
          <cell r="W149">
            <v>0.37111790891044766</v>
          </cell>
          <cell r="X149">
            <v>0.20323453976238504</v>
          </cell>
          <cell r="Y149">
            <v>22.149436165304749</v>
          </cell>
          <cell r="Z149">
            <v>1.6688089398995138</v>
          </cell>
          <cell r="AA149">
            <v>19.399999999999999</v>
          </cell>
          <cell r="AB149">
            <v>0.81399999999999995</v>
          </cell>
          <cell r="AF149" t="str">
            <v>CD113 site A C MUNDULUS</v>
          </cell>
          <cell r="AN149" t="str">
            <v xml:space="preserve">CD145-A500 </v>
          </cell>
          <cell r="AO149">
            <v>27.987644736842107</v>
          </cell>
        </row>
        <row r="150">
          <cell r="L150" t="str">
            <v>Globoconella inflata 450-500 MD08-3179</v>
          </cell>
          <cell r="M150" t="str">
            <v>Atlantic Ocean</v>
          </cell>
          <cell r="N150" t="str">
            <v>Atlantic Ocean (Northern subtropical)</v>
          </cell>
          <cell r="P150" t="str">
            <v>CD113 site A C MUNDULUS</v>
          </cell>
          <cell r="Q150">
            <v>3600</v>
          </cell>
          <cell r="U150" t="str">
            <v>Globorotalia menardii MD02-2577</v>
          </cell>
          <cell r="V150" t="str">
            <v>20-100</v>
          </cell>
          <cell r="W150">
            <v>0.95883649045373898</v>
          </cell>
          <cell r="X150">
            <v>0.20984668113112484</v>
          </cell>
          <cell r="Y150">
            <v>22.609839477539062</v>
          </cell>
          <cell r="Z150">
            <v>3.3990995080258029</v>
          </cell>
          <cell r="AA150">
            <v>16.8</v>
          </cell>
          <cell r="AB150">
            <v>0.16500000000000001</v>
          </cell>
          <cell r="AF150" t="str">
            <v>CD113 site A O UMBONATUS</v>
          </cell>
          <cell r="AN150" t="str">
            <v xml:space="preserve">CD145 A500 </v>
          </cell>
          <cell r="AO150">
            <v>27.987644736842107</v>
          </cell>
        </row>
        <row r="151">
          <cell r="L151" t="str">
            <v>Globorotalia menardii MD00-2360</v>
          </cell>
          <cell r="M151" t="str">
            <v xml:space="preserve">Indian Ocean </v>
          </cell>
          <cell r="N151" t="str">
            <v>Indian Ocean (Southerastern subtropical)</v>
          </cell>
          <cell r="P151" t="str">
            <v>CD113 site A O UMBONATUS</v>
          </cell>
          <cell r="Q151">
            <v>3600</v>
          </cell>
          <cell r="U151" t="str">
            <v>Globorotalia menardii MD12-3426</v>
          </cell>
          <cell r="V151" t="str">
            <v>0-200</v>
          </cell>
          <cell r="W151">
            <v>1.1732797553552665E-2</v>
          </cell>
          <cell r="X151">
            <v>0.20200342913219252</v>
          </cell>
          <cell r="Y151">
            <v>13.340459028879801</v>
          </cell>
          <cell r="Z151">
            <v>0.9769595040308412</v>
          </cell>
          <cell r="AA151">
            <v>13.2</v>
          </cell>
          <cell r="AB151">
            <v>0.70499999999999996</v>
          </cell>
          <cell r="AF151" t="str">
            <v>CD113 site A C WUELLERSTORFI</v>
          </cell>
          <cell r="AN151" t="str">
            <v xml:space="preserve">CD145 A500 </v>
          </cell>
          <cell r="AO151">
            <v>27.987644736842107</v>
          </cell>
        </row>
        <row r="152">
          <cell r="L152" t="str">
            <v>Globorotalia menardii MD02-2577</v>
          </cell>
          <cell r="M152" t="str">
            <v>Gulf of Mexico</v>
          </cell>
          <cell r="N152" t="str">
            <v>Gulf of Mexico (Tropical)</v>
          </cell>
          <cell r="P152" t="str">
            <v>CD113 site A C WUELLERSTORFI</v>
          </cell>
          <cell r="Q152">
            <v>3600</v>
          </cell>
          <cell r="U152" t="str">
            <v>Globorotalia truncatulinoides (d.) MD08-3179</v>
          </cell>
          <cell r="V152" t="str">
            <v>200-500</v>
          </cell>
          <cell r="W152">
            <v>0.70534265200503721</v>
          </cell>
          <cell r="X152">
            <v>0.21071896628862957</v>
          </cell>
          <cell r="Y152">
            <v>13.340459028879801</v>
          </cell>
          <cell r="Z152">
            <v>0.9769595040308412</v>
          </cell>
          <cell r="AA152">
            <v>13.4</v>
          </cell>
          <cell r="AB152">
            <v>1.135</v>
          </cell>
          <cell r="AF152" t="str">
            <v>CD145 A150 g ruber</v>
          </cell>
          <cell r="AG152">
            <v>26.604531721635318</v>
          </cell>
          <cell r="AH152">
            <v>0.5158207643413365</v>
          </cell>
          <cell r="AN152" t="str">
            <v>SO164-25-3</v>
          </cell>
          <cell r="AO152">
            <v>28.204020202020203</v>
          </cell>
        </row>
        <row r="153">
          <cell r="L153" t="str">
            <v>Globorotalia menardii MD12-3426</v>
          </cell>
          <cell r="M153" t="str">
            <v>Pacific Ocean</v>
          </cell>
          <cell r="N153" t="str">
            <v>Pacific Ocean (Western tropical)</v>
          </cell>
          <cell r="P153" t="str">
            <v>CD145 A150 g ruber</v>
          </cell>
          <cell r="Q153" t="str">
            <v>0-50</v>
          </cell>
          <cell r="R153">
            <v>0.65396164409090918</v>
          </cell>
          <cell r="S153">
            <v>5.7928468470455248E-3</v>
          </cell>
          <cell r="U153" t="str">
            <v>Globorotalia truncatulinoides (s.) MD08-3179</v>
          </cell>
          <cell r="V153" t="str">
            <v>200-500</v>
          </cell>
          <cell r="W153">
            <v>0.70383312725065583</v>
          </cell>
          <cell r="X153">
            <v>0.22143793257725922</v>
          </cell>
          <cell r="Y153">
            <v>8.7243143263317293</v>
          </cell>
          <cell r="Z153">
            <v>0.32906329355103098</v>
          </cell>
          <cell r="AA153">
            <v>9</v>
          </cell>
          <cell r="AB153">
            <v>1.5880000000000001</v>
          </cell>
          <cell r="AF153" t="str">
            <v>CD145 A150 G HIRSUTA CLEANED OXID</v>
          </cell>
          <cell r="AG153">
            <v>12.0539562225342</v>
          </cell>
          <cell r="AH153">
            <v>0.61967899934956028</v>
          </cell>
          <cell r="AN153" t="str">
            <v>E035</v>
          </cell>
          <cell r="AO153">
            <v>28.30481</v>
          </cell>
        </row>
        <row r="154">
          <cell r="L154" t="str">
            <v>Globorotalia truncatulinoides (d.) MD08-3179</v>
          </cell>
          <cell r="M154" t="str">
            <v>Atlantic Ocean</v>
          </cell>
          <cell r="N154" t="str">
            <v>Atlantic Ocean (Northern subtropical)</v>
          </cell>
          <cell r="P154" t="str">
            <v>CD145 A150 G HIRSUTA CLEANED OXID</v>
          </cell>
          <cell r="Q154" t="str">
            <v>500-700</v>
          </cell>
          <cell r="R154">
            <v>0.44703898499999994</v>
          </cell>
          <cell r="S154">
            <v>2.3835837344773451E-2</v>
          </cell>
          <cell r="U154" t="str">
            <v>Neogloboquadrina pachyderma (d.) MD03-2680</v>
          </cell>
          <cell r="V154" t="str">
            <v>0-50</v>
          </cell>
          <cell r="W154">
            <v>0.35500204061973301</v>
          </cell>
          <cell r="X154">
            <v>0.20034308538180462</v>
          </cell>
          <cell r="Y154">
            <v>2.8482225942611694</v>
          </cell>
          <cell r="Z154">
            <v>0.35558109473192195</v>
          </cell>
          <cell r="AA154">
            <v>3.4000180000000002</v>
          </cell>
          <cell r="AB154">
            <v>8.0626539999999997E-2</v>
          </cell>
          <cell r="AF154" t="str">
            <v>CD145 A150 UVIGERINA</v>
          </cell>
          <cell r="AN154" t="str">
            <v>E035</v>
          </cell>
          <cell r="AO154">
            <v>28.30481</v>
          </cell>
        </row>
        <row r="155">
          <cell r="L155" t="str">
            <v>Globorotalia truncatulinoides (s.) MD08-3179</v>
          </cell>
          <cell r="M155" t="str">
            <v>Atlantic Ocean</v>
          </cell>
          <cell r="N155" t="str">
            <v>Atlantic Ocean (Northern subtropical)</v>
          </cell>
          <cell r="P155" t="str">
            <v>CD145 A150 UVIGERINA</v>
          </cell>
          <cell r="Q155">
            <v>151</v>
          </cell>
          <cell r="U155" t="str">
            <v>Neogloboquadrina pachyderma (d.) MD04-2720</v>
          </cell>
          <cell r="V155" t="str">
            <v>0-200</v>
          </cell>
          <cell r="W155">
            <v>-0.34455329000000001</v>
          </cell>
          <cell r="X155">
            <v>0.2</v>
          </cell>
          <cell r="Y155">
            <v>8.2792010307312012</v>
          </cell>
          <cell r="Z155">
            <v>0.34686267846092528</v>
          </cell>
          <cell r="AA155">
            <v>8.1999999999999993</v>
          </cell>
          <cell r="AB155">
            <v>0.67</v>
          </cell>
          <cell r="AF155" t="str">
            <v>CD145 A300 0-1 CM G RUBER PLANKTIC FORAM</v>
          </cell>
          <cell r="AG155">
            <v>26.167901992797848</v>
          </cell>
          <cell r="AH155">
            <v>0.90353189309973791</v>
          </cell>
          <cell r="AN155" t="str">
            <v>E035</v>
          </cell>
          <cell r="AO155">
            <v>28.30481</v>
          </cell>
        </row>
        <row r="156">
          <cell r="L156" t="str">
            <v>Neogloboquadrina pachyderma (d.) MD03-2680</v>
          </cell>
          <cell r="M156" t="str">
            <v>Atlantic Ocean</v>
          </cell>
          <cell r="N156" t="str">
            <v>Atlantic Ocean (Northeastern temperate)</v>
          </cell>
          <cell r="P156" t="str">
            <v>CD145 A300 0-1 CM G RUBER PLANKTIC FORAM</v>
          </cell>
          <cell r="Q156" t="str">
            <v>0-50</v>
          </cell>
          <cell r="R156">
            <v>0.65396164409090918</v>
          </cell>
          <cell r="S156">
            <v>5.7928468470455248E-3</v>
          </cell>
          <cell r="U156" t="str">
            <v>Neogloboquadrina pachyderma (s.) MD08-3182</v>
          </cell>
          <cell r="V156" t="str">
            <v>0-50</v>
          </cell>
          <cell r="W156">
            <v>0.20510850003423556</v>
          </cell>
          <cell r="X156">
            <v>0.20449190714119606</v>
          </cell>
          <cell r="Y156">
            <v>0.15309484844857998</v>
          </cell>
          <cell r="Z156">
            <v>0.42285065634468244</v>
          </cell>
          <cell r="AA156">
            <v>2.1</v>
          </cell>
          <cell r="AB156">
            <v>1.6040000000000001</v>
          </cell>
          <cell r="AF156" t="str">
            <v>CD145 A300 0-2 UVIGERINA</v>
          </cell>
          <cell r="AN156" t="str">
            <v>E035</v>
          </cell>
          <cell r="AO156">
            <v>28.30481</v>
          </cell>
        </row>
        <row r="157">
          <cell r="L157" t="str">
            <v>Neogloboquadrina pachyderma (d.) MD04-2720</v>
          </cell>
          <cell r="M157" t="str">
            <v xml:space="preserve">Indian Ocean </v>
          </cell>
          <cell r="N157" t="str">
            <v>Indian Ocean (Southwestern temperate)</v>
          </cell>
          <cell r="P157" t="str">
            <v>CD145 A300 0-2 UVIGERINA</v>
          </cell>
          <cell r="Q157">
            <v>299</v>
          </cell>
          <cell r="U157" t="str">
            <v>Neogloboquadrina pachyderma (s.) MOCOSEDst1</v>
          </cell>
          <cell r="V157" t="str">
            <v>0-50</v>
          </cell>
          <cell r="W157">
            <v>-0.15339190870709066</v>
          </cell>
          <cell r="X157">
            <v>0.20393122025408303</v>
          </cell>
          <cell r="Y157">
            <v>23.719305941933087</v>
          </cell>
          <cell r="Z157">
            <v>1.1748606190677457</v>
          </cell>
          <cell r="AA157">
            <v>22.8</v>
          </cell>
          <cell r="AB157">
            <v>1.609</v>
          </cell>
          <cell r="AF157" t="str">
            <v>CD145 A500 0-1 CM G RUBER PLANKTIC FORAM</v>
          </cell>
          <cell r="AG157">
            <v>26.167901992797848</v>
          </cell>
          <cell r="AH157">
            <v>13.322059721827824</v>
          </cell>
          <cell r="AN157" t="str">
            <v>GS15-198-63MC</v>
          </cell>
          <cell r="AO157">
            <v>29.325400513546089</v>
          </cell>
        </row>
        <row r="158">
          <cell r="L158" t="str">
            <v>Neogloboquadrina pachyderma (s.) MD08-3182</v>
          </cell>
          <cell r="M158" t="str">
            <v>Atlantic Ocean</v>
          </cell>
          <cell r="N158" t="str">
            <v>Atlantic Ocean (Northeastern temperate)</v>
          </cell>
          <cell r="P158" t="str">
            <v>CD145 A500 0-1 CM G RUBER PLANKTIC FORAM</v>
          </cell>
          <cell r="Q158" t="str">
            <v>0-50</v>
          </cell>
          <cell r="R158">
            <v>0.65396164409090918</v>
          </cell>
          <cell r="S158">
            <v>5.7928468470455248E-3</v>
          </cell>
          <cell r="U158" t="str">
            <v>Orbulina universa MD00-2360</v>
          </cell>
          <cell r="V158" t="str">
            <v>20-150</v>
          </cell>
          <cell r="W158">
            <v>0.21509821160878351</v>
          </cell>
          <cell r="X158">
            <v>0.2108063791824733</v>
          </cell>
          <cell r="Y158">
            <v>21.702148638273542</v>
          </cell>
          <cell r="Z158">
            <v>2.0754767462404349</v>
          </cell>
          <cell r="AA158">
            <v>21.7</v>
          </cell>
          <cell r="AB158">
            <v>0.83899999999999997</v>
          </cell>
          <cell r="AF158" t="str">
            <v>CD145 A500 P OBLIQUILOCULATA</v>
          </cell>
          <cell r="AG158">
            <v>21.6820392608643</v>
          </cell>
          <cell r="AH158">
            <v>0.83708361589668268</v>
          </cell>
          <cell r="AN158" t="str">
            <v>SHAK7-6ME</v>
          </cell>
          <cell r="AO158">
            <v>29.589605504587155</v>
          </cell>
        </row>
        <row r="159">
          <cell r="L159" t="str">
            <v>Neogloboquadrina pachyderma (s.) MOCOSEDst1</v>
          </cell>
          <cell r="M159" t="str">
            <v>Arctic Ocean</v>
          </cell>
          <cell r="N159" t="str">
            <v>Arctic Ocean (Subpolar)</v>
          </cell>
          <cell r="P159" t="str">
            <v>CD145 A500 P OBLIQUILOCULATA</v>
          </cell>
          <cell r="Q159" t="str">
            <v>100-125</v>
          </cell>
          <cell r="R159">
            <v>0.67691162500000002</v>
          </cell>
          <cell r="S159">
            <v>2.3586006305885036E-2</v>
          </cell>
          <cell r="U159" t="str">
            <v>Orbulina universa MD02-2577</v>
          </cell>
          <cell r="V159" t="str">
            <v>20-150</v>
          </cell>
          <cell r="W159">
            <v>0.92104085072401431</v>
          </cell>
          <cell r="X159">
            <v>0.22365727842678793</v>
          </cell>
          <cell r="Y159">
            <v>22.624831852160003</v>
          </cell>
          <cell r="Z159">
            <v>2.5187823961902174</v>
          </cell>
          <cell r="AA159">
            <v>24.4</v>
          </cell>
          <cell r="AB159">
            <v>0.78600000000000003</v>
          </cell>
          <cell r="AF159" t="str">
            <v>CD145 A500 UVIGERINA</v>
          </cell>
          <cell r="AN159" t="str">
            <v>T90-01B</v>
          </cell>
          <cell r="AO159">
            <v>30.789847290640395</v>
          </cell>
        </row>
        <row r="160">
          <cell r="L160" t="str">
            <v>Orbulina universa MD00-2360</v>
          </cell>
          <cell r="M160" t="str">
            <v xml:space="preserve">Indian Ocean </v>
          </cell>
          <cell r="N160" t="str">
            <v>Indian Ocean (Southerastern subtropical)</v>
          </cell>
          <cell r="P160" t="str">
            <v>CD145 A500 UVIGERINA</v>
          </cell>
          <cell r="Q160">
            <v>492</v>
          </cell>
          <cell r="U160" t="str">
            <v>Orbulina universa MD12-3426</v>
          </cell>
          <cell r="V160" t="str">
            <v>20-150</v>
          </cell>
          <cell r="W160">
            <v>0.28144925020106459</v>
          </cell>
          <cell r="X160">
            <v>0.20986557502431816</v>
          </cell>
          <cell r="Y160">
            <v>10.641770362854</v>
          </cell>
          <cell r="Z160">
            <v>1.6509542241692501E-2</v>
          </cell>
          <cell r="AA160">
            <v>6.9</v>
          </cell>
          <cell r="AB160">
            <v>0.39200000000000002</v>
          </cell>
          <cell r="AF160" t="str">
            <v>CH115-80P G SACC</v>
          </cell>
          <cell r="AG160">
            <v>21.375067103992826</v>
          </cell>
          <cell r="AH160">
            <v>0.46584888972703808</v>
          </cell>
          <cell r="AN160" t="str">
            <v>MD04-2720</v>
          </cell>
          <cell r="AO160">
            <v>31.174993464052289</v>
          </cell>
        </row>
        <row r="161">
          <cell r="L161" t="str">
            <v>Orbulina universa MD02-2577</v>
          </cell>
          <cell r="M161" t="str">
            <v>Gulf of Mexico</v>
          </cell>
          <cell r="N161" t="str">
            <v>Gulf of Mexico (Tropical)</v>
          </cell>
          <cell r="P161" t="str">
            <v>CH115-80P G SACC</v>
          </cell>
          <cell r="Q161" t="str">
            <v>0-50</v>
          </cell>
          <cell r="R161">
            <v>0.84183777227272716</v>
          </cell>
          <cell r="S161">
            <v>1.015701393958022E-2</v>
          </cell>
          <cell r="U161" t="str">
            <v>Uvigerina mediterranea 2FPA1</v>
          </cell>
          <cell r="V161">
            <v>664</v>
          </cell>
          <cell r="W161">
            <v>0.45606574499999986</v>
          </cell>
          <cell r="X161">
            <v>0.2</v>
          </cell>
          <cell r="Y161">
            <v>4.2</v>
          </cell>
          <cell r="Z161">
            <v>1.7</v>
          </cell>
          <cell r="AA161">
            <v>3.9750529999999999</v>
          </cell>
          <cell r="AB161">
            <v>1.509779236</v>
          </cell>
          <cell r="AF161" t="str">
            <v>CH75-18-16 G Sacc</v>
          </cell>
          <cell r="AG161">
            <v>26.213027433915567</v>
          </cell>
          <cell r="AH161">
            <v>0.21868623827624314</v>
          </cell>
          <cell r="AN161" t="str">
            <v>T88-07B</v>
          </cell>
          <cell r="AO161">
            <v>31.227414634146342</v>
          </cell>
        </row>
        <row r="162">
          <cell r="L162" t="str">
            <v>Orbulina universa MD12-3426</v>
          </cell>
          <cell r="M162" t="str">
            <v>Pacific Ocean</v>
          </cell>
          <cell r="N162" t="str">
            <v>Pacific Ocean (Western tropical)</v>
          </cell>
          <cell r="P162" t="str">
            <v>CH75-18-16 G Sacc</v>
          </cell>
          <cell r="Q162" t="str">
            <v>0-50</v>
          </cell>
          <cell r="R162">
            <v>0.86537050954545469</v>
          </cell>
          <cell r="S162">
            <v>1.326176121283397E-2</v>
          </cell>
          <cell r="U162" t="str">
            <v>Neogloboquadrina pachyderma GS15-198-63MC</v>
          </cell>
          <cell r="V162" t="str">
            <v>0-50</v>
          </cell>
          <cell r="W162">
            <v>0.28898581572503118</v>
          </cell>
          <cell r="X162">
            <v>0.21214623339573679</v>
          </cell>
          <cell r="Y162">
            <v>0.2</v>
          </cell>
          <cell r="Z162">
            <v>1.5</v>
          </cell>
          <cell r="AA162">
            <v>-0.96181000000000005</v>
          </cell>
          <cell r="AB162">
            <v>1.8863129759999999</v>
          </cell>
          <cell r="AF162" t="str">
            <v>CH75-18-16 G MENARDII</v>
          </cell>
          <cell r="AG162">
            <v>24.883216409122237</v>
          </cell>
          <cell r="AH162">
            <v>1.4045470736859944</v>
          </cell>
          <cell r="AN162" t="str">
            <v>T88-07B</v>
          </cell>
          <cell r="AO162">
            <v>31.227414634146342</v>
          </cell>
        </row>
        <row r="163">
          <cell r="L163" t="str">
            <v>Uvigerina mediterranea 2FPA1</v>
          </cell>
          <cell r="M163" t="str">
            <v>Atlantic Ocean</v>
          </cell>
          <cell r="N163" t="str">
            <v>Atlantic Ocean (Northeastern temperate)</v>
          </cell>
          <cell r="P163" t="str">
            <v>CH75-18-16 G MENARDII</v>
          </cell>
          <cell r="Q163" t="str">
            <v>20-100</v>
          </cell>
          <cell r="R163">
            <v>0.95784935176470587</v>
          </cell>
          <cell r="S163">
            <v>8.3196296743831097E-2</v>
          </cell>
          <cell r="U163" t="str">
            <v>Neogloboquadrina pachyderma GS15-198-38MC</v>
          </cell>
          <cell r="V163" t="str">
            <v>0-50</v>
          </cell>
          <cell r="W163">
            <v>-0.11527404761903644</v>
          </cell>
          <cell r="X163">
            <v>0.31903272566381274</v>
          </cell>
          <cell r="Y163">
            <v>0.8</v>
          </cell>
          <cell r="Z163">
            <v>1.5</v>
          </cell>
          <cell r="AA163">
            <v>-0.41088000000000002</v>
          </cell>
          <cell r="AB163">
            <v>1.661215501</v>
          </cell>
          <cell r="AF163" t="str">
            <v>KNR110-43-PC G SACC</v>
          </cell>
          <cell r="AG163">
            <v>27.570026224309753</v>
          </cell>
          <cell r="AH163">
            <v>0.10317293119268774</v>
          </cell>
          <cell r="AN163" t="str">
            <v>SO164-25-3</v>
          </cell>
          <cell r="AO163">
            <v>31.811308943089429</v>
          </cell>
        </row>
        <row r="164">
          <cell r="L164" t="str">
            <v>Neogloboquadrina pachyderma GS15-198-63MC</v>
          </cell>
          <cell r="M164" t="str">
            <v>Arctic Ocean</v>
          </cell>
          <cell r="N164" t="str">
            <v>Arctic Ocean (Subpolar)</v>
          </cell>
          <cell r="P164" t="str">
            <v>KNR110-43-PC G SACC</v>
          </cell>
          <cell r="Q164" t="str">
            <v>0-50</v>
          </cell>
          <cell r="R164">
            <v>0.83127105500000009</v>
          </cell>
          <cell r="S164">
            <v>1.4266756880132427E-2</v>
          </cell>
          <cell r="U164" t="str">
            <v>Neogloboquadrina pachyderma GS15-198-62MC</v>
          </cell>
          <cell r="V164" t="str">
            <v>0-50</v>
          </cell>
          <cell r="W164">
            <v>8.4794893781668837E-2</v>
          </cell>
          <cell r="X164">
            <v>0.24516670558074349</v>
          </cell>
          <cell r="Y164">
            <v>8.6</v>
          </cell>
          <cell r="Z164">
            <v>1.6</v>
          </cell>
          <cell r="AA164">
            <v>9.1426949999999998</v>
          </cell>
          <cell r="AB164">
            <v>0.90500565600000005</v>
          </cell>
          <cell r="AF164" t="str">
            <v>KNR-110-43PC G MENARDII</v>
          </cell>
          <cell r="AG164">
            <v>26.802384432624368</v>
          </cell>
          <cell r="AH164">
            <v>0.89521584783390096</v>
          </cell>
          <cell r="AN164" t="str">
            <v>SO164-25-3</v>
          </cell>
          <cell r="AO164">
            <v>31.811308943089429</v>
          </cell>
        </row>
        <row r="165">
          <cell r="L165" t="str">
            <v>Neogloboquadrina pachyderma GS15-198-38MC</v>
          </cell>
          <cell r="M165" t="str">
            <v>Arctic Ocean</v>
          </cell>
          <cell r="N165" t="str">
            <v>Arctic Ocean (Subpolar)</v>
          </cell>
          <cell r="P165" t="str">
            <v>KNR-110-43PC G MENARDII</v>
          </cell>
          <cell r="Q165" t="str">
            <v>20-100</v>
          </cell>
          <cell r="R165">
            <v>0.85850506117647063</v>
          </cell>
          <cell r="S165">
            <v>1.726792776536068E-2</v>
          </cell>
          <cell r="U165" t="str">
            <v>Globigerina bulloides GS06-144-19MC</v>
          </cell>
          <cell r="V165" t="str">
            <v>0-100</v>
          </cell>
          <cell r="W165">
            <v>0.33416712398827958</v>
          </cell>
          <cell r="X165">
            <v>0.22201496706604651</v>
          </cell>
          <cell r="Y165">
            <v>7.6</v>
          </cell>
          <cell r="Z165">
            <v>1.8</v>
          </cell>
          <cell r="AA165">
            <v>8.0694549999999996</v>
          </cell>
          <cell r="AB165">
            <v>0.95578142700000002</v>
          </cell>
          <cell r="AF165" t="str">
            <v>MD97-2138 g ruber 0-5 cm</v>
          </cell>
          <cell r="AG165">
            <v>29.280460357666016</v>
          </cell>
          <cell r="AH165">
            <v>7.2972606797764697E-2</v>
          </cell>
          <cell r="AN165" t="str">
            <v>SO164-25-3</v>
          </cell>
          <cell r="AO165">
            <v>31.811308943089429</v>
          </cell>
        </row>
        <row r="166">
          <cell r="L166" t="str">
            <v>Neogloboquadrina pachyderma GS15-198-62MC</v>
          </cell>
          <cell r="M166" t="str">
            <v>Arctic Ocean</v>
          </cell>
          <cell r="N166" t="str">
            <v>Arctic Ocean (Subpolar)</v>
          </cell>
          <cell r="P166" t="str">
            <v>MD97-2138 g ruber 0-5 cm</v>
          </cell>
          <cell r="Q166" t="str">
            <v>0-50</v>
          </cell>
          <cell r="R166">
            <v>0.28344769181818186</v>
          </cell>
          <cell r="S166">
            <v>2.3449311117710207E-2</v>
          </cell>
          <cell r="U166" t="str">
            <v>Globoconella inflata GS06-144-19MC</v>
          </cell>
          <cell r="V166" t="str">
            <v>0-500</v>
          </cell>
          <cell r="W166">
            <v>0.42689297409532673</v>
          </cell>
          <cell r="X166">
            <v>0.24425746695214326</v>
          </cell>
          <cell r="Y166">
            <v>11.9</v>
          </cell>
          <cell r="Z166">
            <v>1.5</v>
          </cell>
          <cell r="AA166">
            <v>10.504519999999999</v>
          </cell>
          <cell r="AB166">
            <v>1.714134517</v>
          </cell>
          <cell r="AF166" t="str">
            <v>NEAP 19 HOEGLUNDINA ELEGANS</v>
          </cell>
          <cell r="AN166" t="str">
            <v>SO164-25-3</v>
          </cell>
          <cell r="AO166">
            <v>31.811308943089429</v>
          </cell>
        </row>
        <row r="167">
          <cell r="L167" t="str">
            <v>Globigerina bulloides GS06-144-19MC</v>
          </cell>
          <cell r="M167" t="str">
            <v>Atlantic Ocean</v>
          </cell>
          <cell r="N167" t="str">
            <v>Atlantic Ocean (Northeastern temperate)</v>
          </cell>
          <cell r="P167" t="str">
            <v>NEAP 19 HOEGLUNDINA ELEGANS</v>
          </cell>
          <cell r="Q167">
            <v>3283</v>
          </cell>
          <cell r="U167" t="str">
            <v>Globigerina bulloides CD107 A ML 5A</v>
          </cell>
          <cell r="V167" t="str">
            <v>0-100</v>
          </cell>
          <cell r="W167">
            <v>0.32693436142574889</v>
          </cell>
          <cell r="X167">
            <v>0.29009588324566343</v>
          </cell>
          <cell r="Y167">
            <v>10.3</v>
          </cell>
          <cell r="Z167">
            <v>0.3</v>
          </cell>
          <cell r="AA167">
            <v>9.6014520000000001</v>
          </cell>
          <cell r="AB167">
            <v>1.7145334670000001</v>
          </cell>
          <cell r="AF167" t="str">
            <v>NEAP 3B G bulloides</v>
          </cell>
          <cell r="AG167">
            <v>8.7973330361502509</v>
          </cell>
          <cell r="AH167">
            <v>0.33585959070469634</v>
          </cell>
          <cell r="AN167" t="str">
            <v>SO164-25-3</v>
          </cell>
          <cell r="AO167">
            <v>31.811308943089429</v>
          </cell>
        </row>
        <row r="168">
          <cell r="L168" t="str">
            <v>Globoconella inflata GS06-144-19MC</v>
          </cell>
          <cell r="M168" t="str">
            <v>Atlantic Ocean</v>
          </cell>
          <cell r="N168" t="str">
            <v>Atlantic Ocean (Northeastern temperate)</v>
          </cell>
          <cell r="P168" t="str">
            <v>NEAP 3B G bulloides</v>
          </cell>
          <cell r="Q168" t="str">
            <v>0-100</v>
          </cell>
          <cell r="R168">
            <v>0.35655811999999992</v>
          </cell>
          <cell r="S168">
            <v>6.3794273991732301E-3</v>
          </cell>
          <cell r="U168" t="str">
            <v>Globorotalia truncatulinoides CD107 A ML 5A</v>
          </cell>
          <cell r="V168" t="str">
            <v>200-500</v>
          </cell>
          <cell r="W168">
            <v>0.40264036139650727</v>
          </cell>
          <cell r="X168">
            <v>0.20541527121770004</v>
          </cell>
          <cell r="Y168">
            <v>11.5</v>
          </cell>
          <cell r="Z168">
            <v>1.2</v>
          </cell>
          <cell r="AA168">
            <v>12.372680000000001</v>
          </cell>
          <cell r="AB168">
            <v>1.8451944499999999</v>
          </cell>
          <cell r="AF168" t="str">
            <v>NEAP 5B</v>
          </cell>
          <cell r="AN168" t="str">
            <v>ELT47-017-PC</v>
          </cell>
          <cell r="AO168">
            <v>32.135932885906037</v>
          </cell>
        </row>
        <row r="169">
          <cell r="L169" t="str">
            <v>Globigerina bulloides CD107 A ML 5A</v>
          </cell>
          <cell r="M169" t="str">
            <v>Atlantic Ocean</v>
          </cell>
          <cell r="N169" t="str">
            <v>Atlantic Ocean (Northeastern temperate)</v>
          </cell>
          <cell r="P169" t="str">
            <v>NEAP 5B</v>
          </cell>
          <cell r="Q169" t="str">
            <v>n/a</v>
          </cell>
          <cell r="U169" t="str">
            <v>Orbulina universa CD107 A ML 5A</v>
          </cell>
          <cell r="V169" t="str">
            <v>20-150</v>
          </cell>
          <cell r="W169">
            <v>0.50374005106763187</v>
          </cell>
          <cell r="X169">
            <v>0.20008110691556899</v>
          </cell>
          <cell r="Y169">
            <v>9.4</v>
          </cell>
          <cell r="Z169">
            <v>0.4</v>
          </cell>
          <cell r="AA169">
            <v>7.2477780000000003</v>
          </cell>
          <cell r="AB169">
            <v>0.42936926600000003</v>
          </cell>
          <cell r="AF169" t="str">
            <v>OJP 5BC 54  MIXED BENTHIC SPECIES</v>
          </cell>
          <cell r="AN169" t="str">
            <v>ELT47-017-PC</v>
          </cell>
          <cell r="AO169">
            <v>32.135932885906037</v>
          </cell>
        </row>
        <row r="170">
          <cell r="L170" t="str">
            <v>Globorotalia truncatulinoides CD107 A ML 5A</v>
          </cell>
          <cell r="M170" t="str">
            <v>Atlantic Ocean</v>
          </cell>
          <cell r="N170" t="str">
            <v>Atlantic Ocean (Northeastern temperate)</v>
          </cell>
          <cell r="P170" t="str">
            <v>OJP 5BC 54  MIXED BENTHIC SPECIES</v>
          </cell>
          <cell r="Q170">
            <v>4025</v>
          </cell>
          <cell r="U170" t="str">
            <v>Globorotalia hirsuta  CD107 A ML 5A</v>
          </cell>
          <cell r="V170" t="str">
            <v>500-700</v>
          </cell>
          <cell r="W170">
            <v>0.36555691835292486</v>
          </cell>
          <cell r="X170">
            <v>0.21195409268429855</v>
          </cell>
          <cell r="Y170">
            <v>12.9</v>
          </cell>
          <cell r="Z170">
            <v>1.9</v>
          </cell>
          <cell r="AA170">
            <v>14.18817</v>
          </cell>
          <cell r="AB170">
            <v>1.4749621799999999</v>
          </cell>
          <cell r="AF170" t="str">
            <v>PS1243 O umbonatus</v>
          </cell>
          <cell r="AN170" t="str">
            <v>SO213-84-2</v>
          </cell>
          <cell r="AO170">
            <v>33.518709999999999</v>
          </cell>
        </row>
        <row r="171">
          <cell r="L171" t="str">
            <v>Orbulina universa CD107 A ML 5A</v>
          </cell>
          <cell r="M171" t="str">
            <v>Atlantic Ocean</v>
          </cell>
          <cell r="N171" t="str">
            <v>Atlantic Ocean (Northeastern temperate)</v>
          </cell>
          <cell r="P171" t="str">
            <v>PS1243 O umbonatus</v>
          </cell>
          <cell r="Q171">
            <v>2710</v>
          </cell>
          <cell r="U171" t="str">
            <v>Globigerina bulloides CD94 17B</v>
          </cell>
          <cell r="V171" t="str">
            <v>0-100</v>
          </cell>
          <cell r="W171">
            <v>0.57456281293731526</v>
          </cell>
          <cell r="X171">
            <v>0.20011785348722039</v>
          </cell>
          <cell r="Y171">
            <v>11</v>
          </cell>
          <cell r="Z171">
            <v>0.3</v>
          </cell>
          <cell r="AA171">
            <v>10.93177</v>
          </cell>
          <cell r="AB171">
            <v>1.155935089</v>
          </cell>
          <cell r="AF171" t="str">
            <v>PS1243 wuellerstorfi</v>
          </cell>
          <cell r="AN171" t="str">
            <v>MD95-2014</v>
          </cell>
          <cell r="AO171">
            <v>34.270241935483867</v>
          </cell>
        </row>
        <row r="172">
          <cell r="L172" t="str">
            <v>Globorotalia hirsuta  CD107 A ML 5A</v>
          </cell>
          <cell r="M172" t="str">
            <v>Atlantic Ocean</v>
          </cell>
          <cell r="N172" t="str">
            <v>Atlantic Ocean (Northeastern temperate)</v>
          </cell>
          <cell r="P172" t="str">
            <v>PS1243 wuellerstorfi</v>
          </cell>
          <cell r="Q172">
            <v>2710</v>
          </cell>
          <cell r="U172" t="str">
            <v>Globorotalia truncatulinoides CD94 17B</v>
          </cell>
          <cell r="V172" t="str">
            <v>200-500</v>
          </cell>
          <cell r="W172">
            <v>0.51354773634218631</v>
          </cell>
          <cell r="X172">
            <v>0.20195645486199204</v>
          </cell>
          <cell r="Y172">
            <v>12</v>
          </cell>
          <cell r="Z172">
            <v>1.6</v>
          </cell>
          <cell r="AA172">
            <v>10.475</v>
          </cell>
          <cell r="AB172">
            <v>1.325669574</v>
          </cell>
          <cell r="AF172" t="str">
            <v>T90 g hirsuta</v>
          </cell>
          <cell r="AG172">
            <v>10.068471145629895</v>
          </cell>
          <cell r="AH172">
            <v>0.90611159370275729</v>
          </cell>
          <cell r="AN172" t="str">
            <v>V26-46-G sacc</v>
          </cell>
          <cell r="AO172">
            <v>35.535704081632652</v>
          </cell>
        </row>
        <row r="173">
          <cell r="L173" t="str">
            <v>Globigerina bulloides CD94 17B</v>
          </cell>
          <cell r="M173" t="str">
            <v>Atlantic Ocean</v>
          </cell>
          <cell r="N173" t="str">
            <v>Atlantic Ocean (Northeastern temperate)</v>
          </cell>
          <cell r="P173" t="str">
            <v>T90 g hirsuta</v>
          </cell>
          <cell r="Q173" t="str">
            <v>500-700</v>
          </cell>
          <cell r="R173">
            <v>0.433272353</v>
          </cell>
          <cell r="S173">
            <v>3.6744813458187461E-2</v>
          </cell>
          <cell r="U173" t="str">
            <v>Globoconella inflata CD94 17B</v>
          </cell>
          <cell r="V173" t="str">
            <v>0-500</v>
          </cell>
          <cell r="W173">
            <v>0.50827003419641847</v>
          </cell>
          <cell r="X173">
            <v>0.20321726867925471</v>
          </cell>
          <cell r="Y173">
            <v>12.2</v>
          </cell>
          <cell r="Z173">
            <v>1.5</v>
          </cell>
          <cell r="AA173">
            <v>12.11417</v>
          </cell>
          <cell r="AB173">
            <v>2.3295214479999999</v>
          </cell>
          <cell r="AF173" t="str">
            <v>T90 10B G truncatulinoides</v>
          </cell>
          <cell r="AG173">
            <v>12.419644135695229</v>
          </cell>
          <cell r="AH173">
            <v>0.74843689598838259</v>
          </cell>
          <cell r="AN173" t="str">
            <v>CD145 A300</v>
          </cell>
          <cell r="AO173">
            <v>37.677853658536584</v>
          </cell>
        </row>
        <row r="174">
          <cell r="L174" t="str">
            <v>Globorotalia truncatulinoides CD94 17B</v>
          </cell>
          <cell r="M174" t="str">
            <v>Atlantic Ocean</v>
          </cell>
          <cell r="N174" t="str">
            <v>Atlantic Ocean (Northeastern temperate)</v>
          </cell>
          <cell r="P174" t="str">
            <v>T90 10B G truncatulinoides</v>
          </cell>
          <cell r="Q174" t="str">
            <v>200-500</v>
          </cell>
          <cell r="R174">
            <v>0.55371272884615386</v>
          </cell>
          <cell r="S174">
            <v>5.5989032312315043E-2</v>
          </cell>
          <cell r="U174" t="str">
            <v>Orbulina universa CD94 17B</v>
          </cell>
          <cell r="V174" t="str">
            <v>20-150</v>
          </cell>
          <cell r="W174">
            <v>0.57616617228204925</v>
          </cell>
          <cell r="X174">
            <v>0.200222585901009</v>
          </cell>
          <cell r="Y174">
            <v>19.399999999999999</v>
          </cell>
          <cell r="Z174">
            <v>1.9</v>
          </cell>
          <cell r="AA174">
            <v>15.66689</v>
          </cell>
          <cell r="AB174">
            <v>0.378377411</v>
          </cell>
          <cell r="AF174" t="str">
            <v>T90 10B G BULLOIDES</v>
          </cell>
          <cell r="AG174">
            <v>15.006230172656828</v>
          </cell>
          <cell r="AH174">
            <v>0.66786335717343037</v>
          </cell>
          <cell r="AN174" t="str">
            <v>T86-10B</v>
          </cell>
          <cell r="AO174">
            <v>38.565164658634536</v>
          </cell>
        </row>
        <row r="175">
          <cell r="L175" t="str">
            <v>Globoconella inflata CD94 17B</v>
          </cell>
          <cell r="M175" t="str">
            <v>Atlantic Ocean</v>
          </cell>
          <cell r="N175" t="str">
            <v>Atlantic Ocean (Northeastern temperate)</v>
          </cell>
          <cell r="P175" t="str">
            <v>T90 10B G BULLOIDES</v>
          </cell>
          <cell r="Q175" t="str">
            <v>0-100</v>
          </cell>
          <cell r="R175">
            <v>0.68811581142857159</v>
          </cell>
          <cell r="S175">
            <v>1.3328896979549967E-2</v>
          </cell>
          <cell r="U175" t="str">
            <v>Globigerinoides ruber (white s.l.) KL88</v>
          </cell>
          <cell r="V175" t="str">
            <v>30-50</v>
          </cell>
          <cell r="W175">
            <v>0.78639941630552523</v>
          </cell>
          <cell r="X175">
            <v>0.26908875547484207</v>
          </cell>
          <cell r="Y175">
            <v>19.3</v>
          </cell>
          <cell r="Z175">
            <v>2.2999999999999998</v>
          </cell>
          <cell r="AA175">
            <v>11.14227</v>
          </cell>
          <cell r="AB175">
            <v>0.71679122799999995</v>
          </cell>
          <cell r="AF175" t="str">
            <v>V24-109 G ruber</v>
          </cell>
          <cell r="AG175">
            <v>29.171753623268817</v>
          </cell>
          <cell r="AH175">
            <v>7.4547210167962619E-2</v>
          </cell>
          <cell r="AN175" t="str">
            <v xml:space="preserve">V24-109 0-1 cm </v>
          </cell>
          <cell r="AO175">
            <v>39</v>
          </cell>
        </row>
        <row r="176">
          <cell r="L176" t="str">
            <v>Orbulina universa CD94 17B</v>
          </cell>
          <cell r="M176" t="str">
            <v>Atlantic Ocean</v>
          </cell>
          <cell r="N176" t="str">
            <v>Atlantic Ocean (Northeastern temperate)</v>
          </cell>
          <cell r="P176" t="str">
            <v>V24-109 G ruber</v>
          </cell>
          <cell r="Q176" t="str">
            <v>0-50</v>
          </cell>
          <cell r="R176">
            <v>0.24686586136363636</v>
          </cell>
          <cell r="S176">
            <v>9.7315130072402178E-3</v>
          </cell>
          <cell r="U176" t="str">
            <v>Globigerina bulloides KL88</v>
          </cell>
          <cell r="V176" t="str">
            <v>0-100</v>
          </cell>
          <cell r="W176">
            <v>0.52549331296099955</v>
          </cell>
          <cell r="X176">
            <v>0.2061586455056936</v>
          </cell>
          <cell r="Y176">
            <v>13.9</v>
          </cell>
          <cell r="Z176">
            <v>1.2</v>
          </cell>
          <cell r="AA176">
            <v>9.7455569999999998</v>
          </cell>
          <cell r="AB176">
            <v>0.36949924899999997</v>
          </cell>
          <cell r="AF176" t="str">
            <v>V24-109 G sacc without sac</v>
          </cell>
          <cell r="AG176">
            <v>28.480935356833719</v>
          </cell>
          <cell r="AH176">
            <v>0.52342331512992424</v>
          </cell>
          <cell r="AN176" t="str">
            <v xml:space="preserve">V24-109 </v>
          </cell>
          <cell r="AO176">
            <v>39</v>
          </cell>
        </row>
        <row r="177">
          <cell r="L177" t="str">
            <v>Globigerinoides ruber (white s.l.) KL88</v>
          </cell>
          <cell r="M177" t="str">
            <v>Atlantic Ocean</v>
          </cell>
          <cell r="N177" t="str">
            <v>Atlantic Ocean (Northern subtropical)</v>
          </cell>
          <cell r="P177" t="str">
            <v>V24-109 G sacc without sac</v>
          </cell>
          <cell r="Q177" t="str">
            <v>50-100</v>
          </cell>
          <cell r="R177">
            <v>0.27899131636363639</v>
          </cell>
          <cell r="S177">
            <v>9.3947805526780441E-3</v>
          </cell>
          <cell r="U177" t="str">
            <v>Globorotalia truncatulinoides KL88</v>
          </cell>
          <cell r="V177" t="str">
            <v>200-500</v>
          </cell>
          <cell r="W177">
            <v>0.49825614040813065</v>
          </cell>
          <cell r="X177">
            <v>0.20169660019097385</v>
          </cell>
          <cell r="Y177">
            <v>16.899999999999999</v>
          </cell>
          <cell r="Z177">
            <v>3</v>
          </cell>
          <cell r="AA177">
            <v>9.2896090000000004</v>
          </cell>
          <cell r="AB177">
            <v>0.56565590300000002</v>
          </cell>
          <cell r="AF177" t="str">
            <v>V26-46-G sacc</v>
          </cell>
          <cell r="AG177">
            <v>24.033265027132906</v>
          </cell>
          <cell r="AH177">
            <v>2.9660006632713212</v>
          </cell>
          <cell r="AN177" t="str">
            <v xml:space="preserve">V24-109 </v>
          </cell>
          <cell r="AO177">
            <v>39</v>
          </cell>
        </row>
        <row r="178">
          <cell r="L178" t="str">
            <v>Globigerina bulloides KL88</v>
          </cell>
          <cell r="M178" t="str">
            <v>Atlantic Ocean</v>
          </cell>
          <cell r="N178" t="str">
            <v>Atlantic Ocean (Northern subtropical)</v>
          </cell>
          <cell r="P178" t="str">
            <v>V26-46-G sacc</v>
          </cell>
          <cell r="Q178" t="str">
            <v>0-50</v>
          </cell>
          <cell r="R178">
            <v>0.75227035136363629</v>
          </cell>
          <cell r="S178">
            <v>1.9985353689730791E-2</v>
          </cell>
          <cell r="U178" t="str">
            <v>Globoconella inflata KL88</v>
          </cell>
          <cell r="V178" t="str">
            <v>0-500</v>
          </cell>
          <cell r="W178">
            <v>0.49787788656214316</v>
          </cell>
          <cell r="X178">
            <v>0.2122958267850443</v>
          </cell>
          <cell r="Y178">
            <v>23.4</v>
          </cell>
          <cell r="Z178">
            <v>2.1</v>
          </cell>
          <cell r="AA178">
            <v>19.5</v>
          </cell>
          <cell r="AB178">
            <v>0.111</v>
          </cell>
          <cell r="AF178" t="str">
            <v>A14_11</v>
          </cell>
          <cell r="AG178">
            <v>23.787389235063038</v>
          </cell>
          <cell r="AH178">
            <v>2.1982488019866069</v>
          </cell>
          <cell r="AN178" t="str">
            <v xml:space="preserve">V24-109 </v>
          </cell>
          <cell r="AO178">
            <v>39</v>
          </cell>
        </row>
        <row r="179">
          <cell r="L179" t="str">
            <v>Globorotalia truncatulinoides KL88</v>
          </cell>
          <cell r="M179" t="str">
            <v>Atlantic Ocean</v>
          </cell>
          <cell r="N179" t="str">
            <v>Atlantic Ocean (Northern subtropical)</v>
          </cell>
          <cell r="P179" t="str">
            <v>A14_11</v>
          </cell>
          <cell r="Q179" t="str">
            <v>50-100</v>
          </cell>
          <cell r="R179">
            <v>-5.8487953545454531E-2</v>
          </cell>
          <cell r="S179">
            <v>0.12920734026112371</v>
          </cell>
          <cell r="U179" t="str">
            <v>Neogloboquadrina dutertrei CD145 A150</v>
          </cell>
          <cell r="V179" t="str">
            <v>25-125</v>
          </cell>
          <cell r="W179">
            <v>0.70199999999999996</v>
          </cell>
          <cell r="X179">
            <v>0.24879999999999999</v>
          </cell>
          <cell r="Y179">
            <v>27.4</v>
          </cell>
          <cell r="Z179">
            <v>0.8</v>
          </cell>
          <cell r="AA179">
            <v>28.40926</v>
          </cell>
          <cell r="AB179">
            <v>0.15676237600000001</v>
          </cell>
          <cell r="AF179" t="str">
            <v>A14_12</v>
          </cell>
          <cell r="AG179">
            <v>23.787389235063038</v>
          </cell>
          <cell r="AH179">
            <v>2.1982488019866069</v>
          </cell>
          <cell r="AN179" t="str">
            <v>VM21-1</v>
          </cell>
          <cell r="AO179">
            <v>40.871832669322707</v>
          </cell>
        </row>
        <row r="180">
          <cell r="L180" t="str">
            <v>Globoconella inflata KL88</v>
          </cell>
          <cell r="M180" t="str">
            <v>Atlantic Ocean</v>
          </cell>
          <cell r="N180" t="str">
            <v>Atlantic Ocean (Northern subtropical)</v>
          </cell>
          <cell r="P180" t="str">
            <v>A14_12</v>
          </cell>
          <cell r="Q180" t="str">
            <v>50-100</v>
          </cell>
          <cell r="R180">
            <v>-5.8487953545454531E-2</v>
          </cell>
          <cell r="S180">
            <v>0.12920734026112371</v>
          </cell>
          <cell r="U180" t="str">
            <v>Globogerinoides ruber (white s.s.) SO164-25-3</v>
          </cell>
          <cell r="V180" t="str">
            <v>0-30</v>
          </cell>
          <cell r="W180">
            <v>0.68897814000000002</v>
          </cell>
          <cell r="X180">
            <v>0.2</v>
          </cell>
          <cell r="Y180">
            <v>27.1</v>
          </cell>
          <cell r="Z180">
            <v>0.7</v>
          </cell>
          <cell r="AA180">
            <v>28.40926</v>
          </cell>
          <cell r="AB180">
            <v>0.15676237600000001</v>
          </cell>
          <cell r="AF180" t="str">
            <v>A14_10</v>
          </cell>
          <cell r="AG180">
            <v>25.351369969985075</v>
          </cell>
          <cell r="AH180">
            <v>2.8022732575239995</v>
          </cell>
          <cell r="AN180" t="str">
            <v xml:space="preserve">T90 10B </v>
          </cell>
          <cell r="AO180">
            <v>42.868227642276423</v>
          </cell>
        </row>
        <row r="181">
          <cell r="L181" t="str">
            <v>Neogloboquadrina dutertrei CD145 A150</v>
          </cell>
          <cell r="M181" t="str">
            <v>Indian Ocean</v>
          </cell>
          <cell r="N181" t="str">
            <v>Indian Ocean (Northern equitorial)</v>
          </cell>
          <cell r="P181" t="str">
            <v>A14_10</v>
          </cell>
          <cell r="Q181" t="str">
            <v>20-100</v>
          </cell>
          <cell r="R181">
            <v>2.3435169764705884E-2</v>
          </cell>
          <cell r="S181">
            <v>0.15351723593151484</v>
          </cell>
          <cell r="U181" t="str">
            <v>Globigerinoides ruber (white s.l.) SO164-25-3</v>
          </cell>
          <cell r="V181" t="str">
            <v>30-50</v>
          </cell>
          <cell r="W181">
            <v>0.68897814000000002</v>
          </cell>
          <cell r="X181">
            <v>0.2</v>
          </cell>
          <cell r="Y181">
            <v>27.3</v>
          </cell>
          <cell r="Z181">
            <v>0.8</v>
          </cell>
          <cell r="AA181">
            <v>28.40926</v>
          </cell>
          <cell r="AB181">
            <v>0.15676237600000001</v>
          </cell>
          <cell r="AF181" t="str">
            <v>A14_9</v>
          </cell>
          <cell r="AG181">
            <v>25.351369969985075</v>
          </cell>
          <cell r="AH181">
            <v>2.8022732575239995</v>
          </cell>
          <cell r="AN181" t="str">
            <v>SU90-03</v>
          </cell>
          <cell r="AO181">
            <v>44.730006622516555</v>
          </cell>
        </row>
        <row r="182">
          <cell r="L182" t="str">
            <v>Globogerinoides ruber (white s.s.) SO164-25-3</v>
          </cell>
          <cell r="M182" t="str">
            <v>Atlantic Ocean</v>
          </cell>
          <cell r="N182" t="str">
            <v>Atlantic Ocean (Southwestern equitorial)</v>
          </cell>
          <cell r="P182" t="str">
            <v>A14_9</v>
          </cell>
          <cell r="Q182" t="str">
            <v>20-100</v>
          </cell>
          <cell r="R182">
            <v>2.3435169764705884E-2</v>
          </cell>
          <cell r="S182">
            <v>0.15351723593151484</v>
          </cell>
          <cell r="U182" t="str">
            <v>Globigerinoides ruber (pink) SO164-25-3</v>
          </cell>
          <cell r="V182" t="str">
            <v>0-50</v>
          </cell>
          <cell r="W182">
            <v>0.68897814000000002</v>
          </cell>
          <cell r="X182">
            <v>0.2</v>
          </cell>
          <cell r="Y182">
            <v>26</v>
          </cell>
          <cell r="Z182">
            <v>0.9</v>
          </cell>
          <cell r="AA182">
            <v>27.317728320000001</v>
          </cell>
          <cell r="AB182">
            <v>1.1000000000000001</v>
          </cell>
          <cell r="AF182" t="str">
            <v>A14_16</v>
          </cell>
          <cell r="AG182">
            <v>19.694576263427699</v>
          </cell>
          <cell r="AH182">
            <v>11.335930622276717</v>
          </cell>
          <cell r="AN182" t="str">
            <v>KL88</v>
          </cell>
          <cell r="AO182">
            <v>45.443518394648827</v>
          </cell>
        </row>
        <row r="183">
          <cell r="L183" t="str">
            <v>Globigerinoides ruber (white s.l.) SO164-25-3</v>
          </cell>
          <cell r="M183" t="str">
            <v>Atlantic Ocean</v>
          </cell>
          <cell r="N183" t="str">
            <v>Atlantic Ocean (Southwestern equitorial)</v>
          </cell>
          <cell r="P183" t="str">
            <v>A14_16</v>
          </cell>
          <cell r="Q183" t="str">
            <v>100-125</v>
          </cell>
          <cell r="R183">
            <v>-6.7224767000000005E-2</v>
          </cell>
          <cell r="S183">
            <v>3.4850360165756572E-2</v>
          </cell>
          <cell r="U183" t="str">
            <v>Trilobatus trilobus SO164-25-3</v>
          </cell>
          <cell r="V183" t="str">
            <v>50-100</v>
          </cell>
          <cell r="W183">
            <v>0.73399999999999999</v>
          </cell>
          <cell r="X183">
            <v>0.31169999999999998</v>
          </cell>
          <cell r="Y183">
            <v>24.2</v>
          </cell>
          <cell r="Z183">
            <v>0.8</v>
          </cell>
          <cell r="AA183">
            <v>24.507278320000001</v>
          </cell>
          <cell r="AB183">
            <v>0.1</v>
          </cell>
          <cell r="AF183" t="str">
            <v>FC27F_calcite</v>
          </cell>
          <cell r="AG183">
            <v>11.829860305786134</v>
          </cell>
          <cell r="AH183">
            <v>0.57634974197417954</v>
          </cell>
          <cell r="AN183" t="str">
            <v>KL88</v>
          </cell>
          <cell r="AO183">
            <v>45.443518394648827</v>
          </cell>
        </row>
        <row r="184">
          <cell r="L184" t="str">
            <v>Globigerinoides ruber (pink) SO164-25-3</v>
          </cell>
          <cell r="M184" t="str">
            <v>Atlantic Ocean</v>
          </cell>
          <cell r="N184" t="str">
            <v>Atlantic Ocean (Southwestern equitorial)</v>
          </cell>
          <cell r="P184" t="str">
            <v>FC27F_calcite</v>
          </cell>
          <cell r="Q184" t="str">
            <v>0-200</v>
          </cell>
          <cell r="R184">
            <v>0.50680298180000005</v>
          </cell>
          <cell r="S184">
            <v>7.920149533618007E-3</v>
          </cell>
          <cell r="U184" t="str">
            <v>Pulleniatina obliquiloculata SO164-25-3</v>
          </cell>
          <cell r="V184" t="str">
            <v>100-125</v>
          </cell>
          <cell r="W184">
            <v>1.1120000000000001</v>
          </cell>
          <cell r="X184">
            <v>0.22420000000000001</v>
          </cell>
          <cell r="Y184">
            <v>24.8</v>
          </cell>
          <cell r="Z184">
            <v>1.1000000000000001</v>
          </cell>
          <cell r="AA184">
            <v>25.9666</v>
          </cell>
          <cell r="AB184">
            <v>1.400792488</v>
          </cell>
          <cell r="AF184" t="str">
            <v>FC20F</v>
          </cell>
          <cell r="AG184">
            <v>11.396880459141085</v>
          </cell>
          <cell r="AH184">
            <v>0.79889199320919013</v>
          </cell>
          <cell r="AN184" t="str">
            <v>KNR 166-2-26JPC</v>
          </cell>
          <cell r="AO184">
            <v>45.456968000000003</v>
          </cell>
        </row>
        <row r="185">
          <cell r="L185" t="str">
            <v>Trilobatus trilobus SO164-25-3</v>
          </cell>
          <cell r="M185" t="str">
            <v>Atlantic Ocean</v>
          </cell>
          <cell r="N185" t="str">
            <v>Atlantic Ocean (Southwestern equitorial)</v>
          </cell>
          <cell r="P185" t="str">
            <v>FC20F</v>
          </cell>
          <cell r="Q185" t="str">
            <v>0-500</v>
          </cell>
          <cell r="R185">
            <v>0.48094837432432441</v>
          </cell>
          <cell r="S185">
            <v>4.0648615822606177E-2</v>
          </cell>
          <cell r="U185" t="str">
            <v>Globigerinoides conglobatus SO164-25-3</v>
          </cell>
          <cell r="V185" t="str">
            <v>75-125</v>
          </cell>
          <cell r="W185">
            <v>1.0149999999999999</v>
          </cell>
          <cell r="X185">
            <v>0.25430000000000003</v>
          </cell>
          <cell r="Y185">
            <v>26.4</v>
          </cell>
          <cell r="Z185">
            <v>1.9</v>
          </cell>
          <cell r="AA185">
            <v>26.155760000000001</v>
          </cell>
          <cell r="AB185">
            <v>0.438103513</v>
          </cell>
          <cell r="AF185" t="str">
            <v>FC20G_calcite</v>
          </cell>
          <cell r="AG185">
            <v>11.396880459141085</v>
          </cell>
          <cell r="AH185">
            <v>0.79889199320919013</v>
          </cell>
          <cell r="AN185" t="str">
            <v>KNR 166-2-26JPC</v>
          </cell>
          <cell r="AO185">
            <v>45.456968000000003</v>
          </cell>
        </row>
        <row r="186">
          <cell r="L186" t="str">
            <v>Pulleniatina obliquiloculata SO164-25-3</v>
          </cell>
          <cell r="M186" t="str">
            <v>Atlantic Ocean</v>
          </cell>
          <cell r="N186" t="str">
            <v>Atlantic Ocean (Southwestern equitorial)</v>
          </cell>
          <cell r="P186" t="str">
            <v>FC20G_calcite</v>
          </cell>
          <cell r="Q186" t="str">
            <v>0-500</v>
          </cell>
          <cell r="R186">
            <v>0.48094837432432441</v>
          </cell>
          <cell r="S186">
            <v>4.0648615822606177E-2</v>
          </cell>
          <cell r="U186" t="str">
            <v>Trilobatus trilobus OJP2016 MW0691 1.5BC11</v>
          </cell>
          <cell r="V186" t="str">
            <v>75-150</v>
          </cell>
          <cell r="W186">
            <v>0.30250650032851828</v>
          </cell>
          <cell r="X186">
            <v>0.23883518123517386</v>
          </cell>
          <cell r="Y186">
            <v>26.9</v>
          </cell>
          <cell r="Z186">
            <v>1.2</v>
          </cell>
          <cell r="AA186">
            <v>25.31073</v>
          </cell>
          <cell r="AB186">
            <v>1.511151584</v>
          </cell>
          <cell r="AF186" t="str">
            <v>FC20A_calcite</v>
          </cell>
          <cell r="AG186">
            <v>11.768176329763316</v>
          </cell>
          <cell r="AH186">
            <v>0.4789445465470607</v>
          </cell>
          <cell r="AN186" t="str">
            <v>CD145 A300</v>
          </cell>
          <cell r="AO186">
            <v>45.797121951219516</v>
          </cell>
        </row>
        <row r="187">
          <cell r="L187" t="str">
            <v>Globigerinoides conglobatus SO164-25-3</v>
          </cell>
          <cell r="M187" t="str">
            <v>Atlantic Ocean</v>
          </cell>
          <cell r="N187" t="str">
            <v>Atlantic Ocean (Southwestern equitorial)</v>
          </cell>
          <cell r="P187" t="str">
            <v>FC20A_calcite</v>
          </cell>
          <cell r="Q187" t="str">
            <v>20-150</v>
          </cell>
          <cell r="R187">
            <v>0.50969598184210518</v>
          </cell>
          <cell r="S187">
            <v>5.3386871583529913E-3</v>
          </cell>
          <cell r="U187" t="str">
            <v>Globogerinoides ruber (white s.s.) WIND 33B</v>
          </cell>
          <cell r="V187" t="str">
            <v>0-30</v>
          </cell>
          <cell r="W187">
            <v>0.44400000000000001</v>
          </cell>
          <cell r="X187">
            <v>0.27610000000000001</v>
          </cell>
          <cell r="Y187">
            <v>23</v>
          </cell>
          <cell r="Z187">
            <v>2.1</v>
          </cell>
          <cell r="AA187">
            <v>23.118480000000002</v>
          </cell>
          <cell r="AB187">
            <v>1.2411139920000001</v>
          </cell>
          <cell r="AF187" t="str">
            <v>FC29_calcite</v>
          </cell>
          <cell r="AG187">
            <v>5.0769644691830607</v>
          </cell>
          <cell r="AH187">
            <v>0.67114719264954581</v>
          </cell>
          <cell r="AN187" t="str">
            <v xml:space="preserve">NEAP 3B G </v>
          </cell>
          <cell r="AO187">
            <v>46.18917857142857</v>
          </cell>
        </row>
        <row r="188">
          <cell r="L188" t="str">
            <v>Trilobatus trilobus OJP2016 MW0691 1.5BC11</v>
          </cell>
          <cell r="M188" t="str">
            <v>Pacific Ocean</v>
          </cell>
          <cell r="N188" t="str">
            <v>Pacific Ocean (Western equitorial)</v>
          </cell>
          <cell r="P188" t="str">
            <v>FC29_calcite</v>
          </cell>
          <cell r="Q188" t="str">
            <v>0-100</v>
          </cell>
          <cell r="R188">
            <v>0.13087264073809521</v>
          </cell>
          <cell r="S188">
            <v>2.0380333550090158E-2</v>
          </cell>
          <cell r="U188" t="str">
            <v>Trilobatus trilobus WIND 33B</v>
          </cell>
          <cell r="V188" t="str">
            <v>50-100</v>
          </cell>
          <cell r="W188">
            <v>0.23</v>
          </cell>
          <cell r="X188">
            <v>0.26019999999999999</v>
          </cell>
          <cell r="Y188">
            <v>23</v>
          </cell>
          <cell r="Z188">
            <v>2.1</v>
          </cell>
          <cell r="AA188">
            <v>24.074940000000002</v>
          </cell>
          <cell r="AB188">
            <v>2.9238335150000001</v>
          </cell>
          <cell r="AF188" t="str">
            <v>FC30_calcite</v>
          </cell>
          <cell r="AG188">
            <v>8.3244494029453815</v>
          </cell>
          <cell r="AH188">
            <v>4.0510178281631323E-2</v>
          </cell>
          <cell r="AN188" t="str">
            <v>MD08-3182</v>
          </cell>
          <cell r="AO188">
            <v>46.700085714285713</v>
          </cell>
        </row>
        <row r="189">
          <cell r="L189" t="str">
            <v>Globogerinoides ruber (white s.s.) WIND 33B</v>
          </cell>
          <cell r="M189" t="str">
            <v>Indian Ocean</v>
          </cell>
          <cell r="N189" t="str">
            <v>Indian Ocean (Southwestern tropical)</v>
          </cell>
          <cell r="P189" t="str">
            <v>FC30_calcite</v>
          </cell>
          <cell r="Q189" t="str">
            <v>0-100</v>
          </cell>
          <cell r="R189">
            <v>0.25316977047619049</v>
          </cell>
          <cell r="S189">
            <v>4.8539597985161279E-3</v>
          </cell>
          <cell r="U189" t="str">
            <v>Trilobatus sacculifer WIND 33B</v>
          </cell>
          <cell r="V189" t="str">
            <v>50-100</v>
          </cell>
          <cell r="W189">
            <v>0.38500000000000001</v>
          </cell>
          <cell r="X189">
            <v>0.2301</v>
          </cell>
          <cell r="Y189">
            <v>23.5</v>
          </cell>
          <cell r="Z189">
            <v>3.2</v>
          </cell>
          <cell r="AA189">
            <v>18.910520000000002</v>
          </cell>
          <cell r="AB189">
            <v>1.7282785110000001</v>
          </cell>
          <cell r="AF189" t="str">
            <v>FC23_calcite</v>
          </cell>
          <cell r="AG189">
            <v>8.3244494029453815</v>
          </cell>
          <cell r="AH189">
            <v>4.0510178281631323E-2</v>
          </cell>
          <cell r="AN189" t="str">
            <v>MD08-3182</v>
          </cell>
          <cell r="AO189">
            <v>46.700085714285713</v>
          </cell>
        </row>
        <row r="190">
          <cell r="L190" t="str">
            <v>Trilobatus trilobus WIND 33B</v>
          </cell>
          <cell r="M190" t="str">
            <v>Indian Ocean</v>
          </cell>
          <cell r="N190" t="str">
            <v>Indian Ocean (Southwestern tropical)</v>
          </cell>
          <cell r="P190" t="str">
            <v>FC23_calcite</v>
          </cell>
          <cell r="Q190" t="str">
            <v>0-100</v>
          </cell>
          <cell r="R190">
            <v>0.25316977047619049</v>
          </cell>
          <cell r="S190">
            <v>4.8539597985161279E-3</v>
          </cell>
          <cell r="U190" t="str">
            <v>Neogloboquadrina dutertrei WIND 33B</v>
          </cell>
          <cell r="V190" t="str">
            <v>20-125</v>
          </cell>
          <cell r="W190">
            <v>0.22800000000000001</v>
          </cell>
          <cell r="X190">
            <v>0.20830000000000001</v>
          </cell>
          <cell r="Y190">
            <v>19.600000000000001</v>
          </cell>
          <cell r="Z190">
            <v>2.5</v>
          </cell>
          <cell r="AA190">
            <v>19.647970000000001</v>
          </cell>
          <cell r="AB190">
            <v>1.8221218560000001</v>
          </cell>
          <cell r="AF190" t="str">
            <v>FC21_calcite</v>
          </cell>
          <cell r="AG190">
            <v>8.3244494029453815</v>
          </cell>
          <cell r="AH190">
            <v>0.41449599753347122</v>
          </cell>
          <cell r="AN190" t="str">
            <v>MD03-2680</v>
          </cell>
          <cell r="AO190">
            <v>46.883272727272733</v>
          </cell>
        </row>
        <row r="191">
          <cell r="L191" t="str">
            <v>Trilobatus sacculifer WIND 33B</v>
          </cell>
          <cell r="M191" t="str">
            <v>Indian Ocean</v>
          </cell>
          <cell r="N191" t="str">
            <v>Indian Ocean (Southwestern tropical)</v>
          </cell>
          <cell r="P191" t="str">
            <v>FC21_calcite</v>
          </cell>
          <cell r="Q191" t="str">
            <v>0-100</v>
          </cell>
          <cell r="R191">
            <v>0.25316977047619049</v>
          </cell>
          <cell r="S191">
            <v>4.8539597985161279E-3</v>
          </cell>
          <cell r="U191" t="str">
            <v>Pulleniatina obliquiloculata WIND 33B</v>
          </cell>
          <cell r="V191" t="str">
            <v>100-125</v>
          </cell>
          <cell r="W191">
            <v>0.223</v>
          </cell>
          <cell r="X191">
            <v>0.20830000000000001</v>
          </cell>
          <cell r="Y191">
            <v>22.6</v>
          </cell>
          <cell r="Z191">
            <v>3.8</v>
          </cell>
          <cell r="AA191">
            <v>22.307459999999999</v>
          </cell>
          <cell r="AB191">
            <v>2.510100252</v>
          </cell>
          <cell r="AF191" t="str">
            <v>FC13A_calcite</v>
          </cell>
          <cell r="AG191">
            <v>25.060913646922387</v>
          </cell>
          <cell r="AH191">
            <v>1.5034155015697712</v>
          </cell>
          <cell r="AN191" t="str">
            <v>MD08-3179</v>
          </cell>
          <cell r="AO191">
            <v>47.225423841059609</v>
          </cell>
        </row>
        <row r="192">
          <cell r="L192" t="str">
            <v>Neogloboquadrina dutertrei WIND 33B</v>
          </cell>
          <cell r="M192" t="str">
            <v>Indian Ocean</v>
          </cell>
          <cell r="N192" t="str">
            <v>Indian Ocean (Southwestern tropical)</v>
          </cell>
          <cell r="P192" t="str">
            <v>FC13A_calcite</v>
          </cell>
          <cell r="Q192" t="str">
            <v>20-100</v>
          </cell>
          <cell r="R192">
            <v>0.67823443441176445</v>
          </cell>
          <cell r="S192">
            <v>2.8134470270173861E-2</v>
          </cell>
          <cell r="U192" t="str">
            <v>Orbulina universa WIND 33B</v>
          </cell>
          <cell r="V192" t="str">
            <v>20-150</v>
          </cell>
          <cell r="W192">
            <v>0.20499999999999999</v>
          </cell>
          <cell r="X192">
            <v>0.20230000000000001</v>
          </cell>
          <cell r="Y192">
            <v>24.5</v>
          </cell>
          <cell r="Z192">
            <v>2.5</v>
          </cell>
          <cell r="AA192">
            <v>14.105779999999999</v>
          </cell>
          <cell r="AB192">
            <v>0.246764594</v>
          </cell>
          <cell r="AF192" t="str">
            <v>FC12D</v>
          </cell>
          <cell r="AG192">
            <v>23.237951452081855</v>
          </cell>
          <cell r="AH192">
            <v>0.70471382988225528</v>
          </cell>
          <cell r="AN192" t="str">
            <v>MOCOSEDst1</v>
          </cell>
          <cell r="AO192">
            <v>51</v>
          </cell>
        </row>
        <row r="193">
          <cell r="L193" t="str">
            <v>Pulleniatina obliquiloculata WIND 33B</v>
          </cell>
          <cell r="M193" t="str">
            <v>Indian Ocean</v>
          </cell>
          <cell r="N193" t="str">
            <v>Indian Ocean (Southwestern tropical)</v>
          </cell>
          <cell r="P193" t="str">
            <v>FC12D</v>
          </cell>
          <cell r="Q193" t="str">
            <v>50-100</v>
          </cell>
          <cell r="R193">
            <v>0.69662905909090922</v>
          </cell>
          <cell r="S193">
            <v>2.647594803787981E-2</v>
          </cell>
          <cell r="U193" t="str">
            <v>Globorotalia menardii WIND 33B</v>
          </cell>
          <cell r="V193" t="str">
            <v>20-100</v>
          </cell>
          <cell r="W193">
            <v>0.23599999999999999</v>
          </cell>
          <cell r="X193">
            <v>0.20219999999999999</v>
          </cell>
          <cell r="Y193">
            <v>15.1</v>
          </cell>
          <cell r="Z193">
            <v>2.5</v>
          </cell>
          <cell r="AA193">
            <v>12.614509999999999</v>
          </cell>
          <cell r="AB193">
            <v>0.54813108399999999</v>
          </cell>
          <cell r="AF193" t="str">
            <v>FC12E</v>
          </cell>
          <cell r="AG193">
            <v>23.237951452081855</v>
          </cell>
          <cell r="AH193">
            <v>0.70471382988225528</v>
          </cell>
          <cell r="AN193" t="str">
            <v>CD94 17B</v>
          </cell>
          <cell r="AO193">
            <v>51.05021</v>
          </cell>
        </row>
        <row r="194">
          <cell r="L194" t="str">
            <v>Orbulina universa WIND 33B</v>
          </cell>
          <cell r="M194" t="str">
            <v>Indian Ocean</v>
          </cell>
          <cell r="N194" t="str">
            <v>Indian Ocean (Southwestern tropical)</v>
          </cell>
          <cell r="P194" t="str">
            <v>FC12E</v>
          </cell>
          <cell r="Q194" t="str">
            <v>50-100</v>
          </cell>
          <cell r="R194">
            <v>0.69662905909090922</v>
          </cell>
          <cell r="S194">
            <v>2.647594803787981E-2</v>
          </cell>
          <cell r="U194" t="str">
            <v>Globorotalia tumida WIND 33B</v>
          </cell>
          <cell r="V194" t="str">
            <v>125-300</v>
          </cell>
          <cell r="W194">
            <v>0.217</v>
          </cell>
          <cell r="X194">
            <v>0.2072</v>
          </cell>
          <cell r="Y194">
            <v>26.6</v>
          </cell>
          <cell r="Z194">
            <v>1.4</v>
          </cell>
          <cell r="AA194">
            <v>25.643180000000001</v>
          </cell>
          <cell r="AB194">
            <v>0.325958103</v>
          </cell>
          <cell r="AF194" t="str">
            <v>FC12_calcite</v>
          </cell>
          <cell r="AG194">
            <v>23.818623392205495</v>
          </cell>
          <cell r="AH194">
            <v>1.8540719726651722</v>
          </cell>
          <cell r="AN194" t="str">
            <v>LOMROG 2009 PC-09</v>
          </cell>
          <cell r="AO194">
            <v>53</v>
          </cell>
        </row>
        <row r="195">
          <cell r="L195" t="str">
            <v>Globorotalia menardii WIND 33B</v>
          </cell>
          <cell r="M195" t="str">
            <v>Indian Ocean</v>
          </cell>
          <cell r="N195" t="str">
            <v>Indian Ocean (Southwestern tropical)</v>
          </cell>
          <cell r="P195" t="str">
            <v>FC12_calcite</v>
          </cell>
          <cell r="Q195" t="str">
            <v>20-150</v>
          </cell>
          <cell r="R195">
            <v>0.67600076631578931</v>
          </cell>
          <cell r="S195">
            <v>3.3565291927962718E-2</v>
          </cell>
          <cell r="U195" t="str">
            <v>Globogerinoides ruber (white s.s.) SO225-53-1</v>
          </cell>
          <cell r="V195" t="str">
            <v>50-150</v>
          </cell>
          <cell r="W195">
            <v>0.66033237062825112</v>
          </cell>
          <cell r="X195">
            <v>0.20798829844414946</v>
          </cell>
          <cell r="Y195">
            <v>26.2</v>
          </cell>
          <cell r="Z195">
            <v>1.2</v>
          </cell>
          <cell r="AA195">
            <v>24.71697</v>
          </cell>
          <cell r="AB195">
            <v>0.171305863</v>
          </cell>
          <cell r="AF195" t="str">
            <v>FC12F_calcite</v>
          </cell>
          <cell r="AG195">
            <v>24.033018959893127</v>
          </cell>
          <cell r="AH195">
            <v>1.6477489940722234</v>
          </cell>
          <cell r="AN195" t="str">
            <v>GS15-198-38MC</v>
          </cell>
          <cell r="AO195">
            <v>55</v>
          </cell>
        </row>
        <row r="196">
          <cell r="L196" t="str">
            <v>Globorotalia tumida WIND 33B</v>
          </cell>
          <cell r="M196" t="str">
            <v>Indian Ocean</v>
          </cell>
          <cell r="N196" t="str">
            <v>Indian Ocean (Southwestern tropical)</v>
          </cell>
          <cell r="P196" t="str">
            <v>FC12F_calcite</v>
          </cell>
          <cell r="Q196" t="str">
            <v>25-125</v>
          </cell>
          <cell r="R196">
            <v>0.67991711888888884</v>
          </cell>
          <cell r="S196">
            <v>2.9737859829136418E-2</v>
          </cell>
          <cell r="U196" t="str">
            <v>Trilobatus trilobus SO225-53-1</v>
          </cell>
          <cell r="V196" t="str">
            <v>75-150</v>
          </cell>
          <cell r="W196">
            <v>0.66468211437088065</v>
          </cell>
          <cell r="X196">
            <v>0.20798829844414946</v>
          </cell>
          <cell r="Y196">
            <v>26.2</v>
          </cell>
          <cell r="Z196">
            <v>1.2</v>
          </cell>
          <cell r="AA196">
            <v>24.431439999999998</v>
          </cell>
          <cell r="AB196">
            <v>8.7880611999999997E-2</v>
          </cell>
          <cell r="AF196" t="str">
            <v>FC06</v>
          </cell>
          <cell r="AG196">
            <v>10.70870245070685</v>
          </cell>
          <cell r="AH196">
            <v>0.40342955000503572</v>
          </cell>
          <cell r="AN196" t="str">
            <v>CD145 Al50</v>
          </cell>
          <cell r="AO196">
            <v>56.996468085106386</v>
          </cell>
        </row>
        <row r="197">
          <cell r="L197" t="str">
            <v>Globogerinoides ruber (white s.s.) SO225-53-1</v>
          </cell>
          <cell r="M197" t="str">
            <v>Pacific Ocean</v>
          </cell>
          <cell r="N197" t="str">
            <v>Pacific Ocean (Western tropical)</v>
          </cell>
          <cell r="P197" t="str">
            <v>FC06</v>
          </cell>
          <cell r="Q197" t="str">
            <v>0-100</v>
          </cell>
          <cell r="R197">
            <v>0.45313780642857132</v>
          </cell>
          <cell r="S197">
            <v>8.9071635317296942E-3</v>
          </cell>
          <cell r="U197" t="str">
            <v>Trilobatus sacculifer SO225-53-1</v>
          </cell>
          <cell r="V197" t="str">
            <v>75-150</v>
          </cell>
          <cell r="W197">
            <v>0.63588159370421427</v>
          </cell>
          <cell r="X197">
            <v>0.21968144397745282</v>
          </cell>
          <cell r="Y197">
            <v>23.3</v>
          </cell>
          <cell r="Z197">
            <v>1.2</v>
          </cell>
          <cell r="AA197">
            <v>17.663360000000001</v>
          </cell>
          <cell r="AB197">
            <v>8.7472280999999999E-2</v>
          </cell>
          <cell r="AF197" t="str">
            <v>E035_8</v>
          </cell>
          <cell r="AG197">
            <v>19.676251411437953</v>
          </cell>
          <cell r="AH197">
            <v>0.32402092525429377</v>
          </cell>
          <cell r="AN197" t="str">
            <v>CD107 B MC F10NA??</v>
          </cell>
          <cell r="AO197">
            <v>58.109362694300515</v>
          </cell>
        </row>
        <row r="198">
          <cell r="L198" t="str">
            <v>Trilobatus trilobus SO225-53-1</v>
          </cell>
          <cell r="M198" t="str">
            <v>Pacific Ocean</v>
          </cell>
          <cell r="N198" t="str">
            <v>Pacific Ocean (Western tropical)</v>
          </cell>
          <cell r="P198" t="str">
            <v>E035_8</v>
          </cell>
          <cell r="Q198" t="str">
            <v>100-125</v>
          </cell>
          <cell r="R198">
            <v>5.5020889000000003E-2</v>
          </cell>
          <cell r="S198">
            <v>1.8417248068455898E-2</v>
          </cell>
          <cell r="U198" t="str">
            <v>Pulleniatina obliquiloculata SO225-53-1</v>
          </cell>
          <cell r="V198" t="str">
            <v>150-200</v>
          </cell>
          <cell r="W198">
            <v>0.36265561769372912</v>
          </cell>
          <cell r="X198">
            <v>0.30826697188723912</v>
          </cell>
          <cell r="Y198">
            <v>25.8</v>
          </cell>
          <cell r="Z198">
            <v>2.1</v>
          </cell>
          <cell r="AA198">
            <v>23.88288</v>
          </cell>
          <cell r="AB198">
            <v>0.25742604299999999</v>
          </cell>
          <cell r="AF198" t="str">
            <v>JL31</v>
          </cell>
          <cell r="AG198">
            <v>2.5745998525619513</v>
          </cell>
          <cell r="AH198">
            <v>0.48955200072812066</v>
          </cell>
          <cell r="AN198" t="str">
            <v>CD107 B MC 2.3</v>
          </cell>
          <cell r="AO198">
            <v>58.109362694300515</v>
          </cell>
        </row>
        <row r="199">
          <cell r="L199" t="str">
            <v>Trilobatus sacculifer SO225-53-1</v>
          </cell>
          <cell r="M199" t="str">
            <v>Pacific Ocean</v>
          </cell>
          <cell r="N199" t="str">
            <v>Pacific Ocean (Western tropical)</v>
          </cell>
          <cell r="P199" t="str">
            <v>JL31</v>
          </cell>
          <cell r="Q199" t="str">
            <v>0-200</v>
          </cell>
          <cell r="R199">
            <v>-0.37886189140000004</v>
          </cell>
          <cell r="S199">
            <v>1.1031715649833004E-2</v>
          </cell>
          <cell r="U199" t="str">
            <v>Orbulina universa SO225-53-1</v>
          </cell>
          <cell r="V199" t="str">
            <v>50-200</v>
          </cell>
          <cell r="W199">
            <v>0.63584019520174195</v>
          </cell>
          <cell r="X199">
            <v>0.22766974242160223</v>
          </cell>
          <cell r="Y199">
            <v>24.8</v>
          </cell>
          <cell r="Z199">
            <v>1</v>
          </cell>
          <cell r="AA199">
            <v>23.651</v>
          </cell>
          <cell r="AB199">
            <v>2.3313924410000002</v>
          </cell>
          <cell r="AF199" t="str">
            <v>JL28</v>
          </cell>
          <cell r="AG199">
            <v>26.672511707652713</v>
          </cell>
          <cell r="AH199">
            <v>0.31500158572540293</v>
          </cell>
          <cell r="AN199" t="str">
            <v xml:space="preserve">CD145 A150 </v>
          </cell>
          <cell r="AO199">
            <v>62.265468085106377</v>
          </cell>
        </row>
        <row r="200">
          <cell r="L200" t="str">
            <v>Pulleniatina obliquiloculata SO225-53-1</v>
          </cell>
          <cell r="M200" t="str">
            <v>Pacific Ocean</v>
          </cell>
          <cell r="N200" t="str">
            <v>Pacific Ocean (Western tropical)</v>
          </cell>
          <cell r="P200" t="str">
            <v>JL28</v>
          </cell>
          <cell r="Q200" t="str">
            <v>0-50</v>
          </cell>
          <cell r="R200">
            <v>0.84526897681818169</v>
          </cell>
          <cell r="S200">
            <v>6.536834835690156E-3</v>
          </cell>
          <cell r="U200" t="str">
            <v>Globigerinoides conglobatus SO225-53-1</v>
          </cell>
          <cell r="V200" t="str">
            <v>100-200</v>
          </cell>
          <cell r="W200">
            <v>0.61885013504957165</v>
          </cell>
          <cell r="X200">
            <v>0.22766974242160223</v>
          </cell>
          <cell r="Y200">
            <v>21.6</v>
          </cell>
          <cell r="Z200">
            <v>3.5</v>
          </cell>
          <cell r="AA200">
            <v>15.59839</v>
          </cell>
          <cell r="AB200">
            <v>0.106802779</v>
          </cell>
          <cell r="AF200" t="str">
            <v>JL29</v>
          </cell>
          <cell r="AG200">
            <v>25.175615484064284</v>
          </cell>
          <cell r="AH200">
            <v>0.63092568465195598</v>
          </cell>
          <cell r="AN200" t="str">
            <v xml:space="preserve">CD145 A150 </v>
          </cell>
          <cell r="AO200">
            <v>62.265468085106377</v>
          </cell>
        </row>
        <row r="201">
          <cell r="L201" t="str">
            <v>Orbulina universa SO225-53-1</v>
          </cell>
          <cell r="M201" t="str">
            <v>Pacific Ocean</v>
          </cell>
          <cell r="N201" t="str">
            <v>Pacific Ocean (Western tropical)</v>
          </cell>
          <cell r="P201" t="str">
            <v>JL29</v>
          </cell>
          <cell r="Q201" t="str">
            <v>0-50</v>
          </cell>
          <cell r="R201">
            <v>0.88908299454545459</v>
          </cell>
          <cell r="S201">
            <v>2.3463359374223308E-2</v>
          </cell>
          <cell r="U201" t="str">
            <v>Globorotalia tumida SO225-53-1</v>
          </cell>
          <cell r="V201" t="str">
            <v>125-300</v>
          </cell>
          <cell r="W201">
            <v>0.26104783113110086</v>
          </cell>
          <cell r="X201">
            <v>0.23757056795639933</v>
          </cell>
          <cell r="Y201">
            <v>8.3000000000000007</v>
          </cell>
          <cell r="Z201">
            <v>0.4</v>
          </cell>
          <cell r="AA201">
            <v>5.5483659999999997</v>
          </cell>
          <cell r="AB201">
            <v>0.62729341500000002</v>
          </cell>
          <cell r="AF201" t="str">
            <v>B1</v>
          </cell>
          <cell r="AN201" t="str">
            <v>GS15-198-62MC</v>
          </cell>
          <cell r="AO201">
            <v>66</v>
          </cell>
        </row>
        <row r="202">
          <cell r="L202" t="str">
            <v>Globigerinoides conglobatus SO225-53-1</v>
          </cell>
          <cell r="M202" t="str">
            <v>Pacific Ocean</v>
          </cell>
          <cell r="N202" t="str">
            <v>Pacific Ocean (Western tropical)</v>
          </cell>
          <cell r="P202" t="str">
            <v>B1</v>
          </cell>
          <cell r="Q202">
            <v>390</v>
          </cell>
          <cell r="U202" t="str">
            <v>Globigerina bulloides SO213-84-2</v>
          </cell>
          <cell r="V202" t="str">
            <v>100-150</v>
          </cell>
          <cell r="W202">
            <v>-9.437334951374042E-2</v>
          </cell>
          <cell r="X202">
            <v>0.20949704440499259</v>
          </cell>
          <cell r="Y202">
            <v>7.4</v>
          </cell>
          <cell r="Z202">
            <v>0.6</v>
          </cell>
          <cell r="AA202">
            <v>4.9222530000000004</v>
          </cell>
          <cell r="AB202">
            <v>1.1667512250000001</v>
          </cell>
          <cell r="AF202" t="str">
            <v>B2 aragonite</v>
          </cell>
          <cell r="AN202" t="str">
            <v>CD145 Al50</v>
          </cell>
          <cell r="AO202">
            <v>70.194230769230757</v>
          </cell>
        </row>
        <row r="203">
          <cell r="L203" t="str">
            <v>Globorotalia tumida SO225-53-1</v>
          </cell>
          <cell r="M203" t="str">
            <v>Pacific Ocean</v>
          </cell>
          <cell r="N203" t="str">
            <v>Pacific Ocean (Western tropical)</v>
          </cell>
          <cell r="P203" t="str">
            <v>B2 aragonite</v>
          </cell>
          <cell r="Q203">
            <v>390</v>
          </cell>
          <cell r="U203" t="str">
            <v>Globorotalia truncatulinoides SO213-84-2</v>
          </cell>
          <cell r="V203" t="str">
            <v>200-500</v>
          </cell>
          <cell r="W203">
            <v>-9.3525570312870038E-2</v>
          </cell>
          <cell r="X203">
            <v>0.20256766240730056</v>
          </cell>
          <cell r="Y203">
            <v>8.8000000000000007</v>
          </cell>
          <cell r="Z203">
            <v>0.9</v>
          </cell>
          <cell r="AA203">
            <v>6.132841</v>
          </cell>
          <cell r="AB203">
            <v>0.34149228300000001</v>
          </cell>
          <cell r="AF203" t="str">
            <v>B3</v>
          </cell>
          <cell r="AN203" t="str">
            <v>RC1-1</v>
          </cell>
          <cell r="AO203">
            <v>144.87849999999997</v>
          </cell>
        </row>
        <row r="204">
          <cell r="L204" t="str">
            <v>Globigerina bulloides SO213-84-2</v>
          </cell>
          <cell r="M204" t="str">
            <v>Pacific Ocean</v>
          </cell>
          <cell r="N204" t="str">
            <v>Pacific Ocean (Southwestern temperate)</v>
          </cell>
          <cell r="P204" t="str">
            <v>B3</v>
          </cell>
          <cell r="Q204">
            <v>390</v>
          </cell>
          <cell r="U204" t="str">
            <v>Globoconella inflata SO213-84-2</v>
          </cell>
          <cell r="V204" t="str">
            <v>0-500</v>
          </cell>
          <cell r="W204">
            <v>-7.6041890194765066E-2</v>
          </cell>
          <cell r="X204">
            <v>0.21023374996893282</v>
          </cell>
          <cell r="Y204">
            <v>-1.7096868428316974</v>
          </cell>
          <cell r="Z204">
            <v>3.6699898126318293E-3</v>
          </cell>
          <cell r="AA204">
            <v>-1.6969942</v>
          </cell>
          <cell r="AB204">
            <v>2.3284729999999998</v>
          </cell>
          <cell r="AF204" t="str">
            <v>B4</v>
          </cell>
          <cell r="AN204" t="str">
            <v>RC1-1</v>
          </cell>
          <cell r="AO204">
            <v>144.87849999999997</v>
          </cell>
        </row>
        <row r="205">
          <cell r="L205" t="str">
            <v>Globorotalia truncatulinoides SO213-84-2</v>
          </cell>
          <cell r="M205" t="str">
            <v>Pacific Ocean</v>
          </cell>
          <cell r="N205" t="str">
            <v>Pacific Ocean (Southwestern temperate)</v>
          </cell>
          <cell r="P205" t="str">
            <v>B4</v>
          </cell>
          <cell r="Q205">
            <v>390</v>
          </cell>
          <cell r="U205" t="str">
            <v>Neogloboquadrina pachyderma (s.) LOMROG 2009 PC-09</v>
          </cell>
          <cell r="V205" t="str">
            <v>0-50</v>
          </cell>
          <cell r="W205">
            <v>-1.67</v>
          </cell>
          <cell r="X205">
            <v>0.6925</v>
          </cell>
          <cell r="Y205">
            <v>-1.6772394445207388</v>
          </cell>
          <cell r="Z205">
            <v>3.0007514029334492E-2</v>
          </cell>
          <cell r="AA205">
            <v>-1.7</v>
          </cell>
          <cell r="AB205">
            <v>1.353</v>
          </cell>
          <cell r="AF205" t="str">
            <v>B5</v>
          </cell>
          <cell r="AN205" t="str">
            <v>CH115-80P G SACC</v>
          </cell>
          <cell r="AO205">
            <v>215</v>
          </cell>
        </row>
        <row r="206">
          <cell r="L206" t="str">
            <v>Globoconella inflata SO213-84-2</v>
          </cell>
          <cell r="M206" t="str">
            <v>Pacific Ocean</v>
          </cell>
          <cell r="N206" t="str">
            <v>Pacific Ocean (Southwestern temperate)</v>
          </cell>
          <cell r="P206" t="str">
            <v>B5</v>
          </cell>
          <cell r="Q206">
            <v>750</v>
          </cell>
          <cell r="U206" t="str">
            <v>Neogloboquadrina pachyderma (s.) LOMROG 2007 PC-04</v>
          </cell>
          <cell r="V206" t="str">
            <v>0-50</v>
          </cell>
          <cell r="W206">
            <v>-1.9610000000000001</v>
          </cell>
          <cell r="X206">
            <v>0.60589999999999999</v>
          </cell>
          <cell r="Y206">
            <v>17.069575309753429</v>
          </cell>
          <cell r="Z206">
            <v>0.96178550579409106</v>
          </cell>
          <cell r="AA206">
            <v>18.100000000000001</v>
          </cell>
          <cell r="AB206">
            <v>1.9410000000000001</v>
          </cell>
          <cell r="AF206" t="str">
            <v>B6 aragonite</v>
          </cell>
          <cell r="AN206" t="str">
            <v xml:space="preserve">CH75-18-16 </v>
          </cell>
          <cell r="AO206">
            <v>216.24199999999999</v>
          </cell>
        </row>
        <row r="207">
          <cell r="L207" t="str">
            <v>Neogloboquadrina pachyderma (s.) LOMROG 2009 PC-09</v>
          </cell>
          <cell r="M207" t="str">
            <v>Arctic Ocean</v>
          </cell>
          <cell r="N207" t="str">
            <v>Arctic Ocean (Polar)</v>
          </cell>
          <cell r="P207" t="str">
            <v>B6 aragonite</v>
          </cell>
          <cell r="Q207">
            <v>750</v>
          </cell>
          <cell r="U207" t="str">
            <v>Globorotalia menardii BOFS30K</v>
          </cell>
          <cell r="V207" t="str">
            <v>80-150</v>
          </cell>
          <cell r="W207">
            <v>0.89307675252666308</v>
          </cell>
          <cell r="X207">
            <v>0.20587728488903245</v>
          </cell>
          <cell r="Y207">
            <v>19.217872395234963</v>
          </cell>
          <cell r="Z207">
            <v>1.8412346660852479</v>
          </cell>
          <cell r="AA207">
            <v>20.100000000000001</v>
          </cell>
          <cell r="AB207">
            <v>0.56499999999999995</v>
          </cell>
          <cell r="AF207" t="str">
            <v>B7</v>
          </cell>
          <cell r="AN207" t="str">
            <v xml:space="preserve">KNR110-43-PC </v>
          </cell>
          <cell r="AO207">
            <v>224</v>
          </cell>
        </row>
        <row r="208">
          <cell r="L208" t="str">
            <v>Neogloboquadrina pachyderma (s.) LOMROG 2007 PC-04</v>
          </cell>
          <cell r="M208" t="str">
            <v>Arctic Ocean</v>
          </cell>
          <cell r="N208" t="str">
            <v>Arctic Ocean (Polar)</v>
          </cell>
          <cell r="P208" t="str">
            <v>B7</v>
          </cell>
          <cell r="Q208">
            <v>750</v>
          </cell>
          <cell r="U208" t="str">
            <v>Neogloboquadrina dutertrei BOFS30K</v>
          </cell>
          <cell r="V208" t="str">
            <v>25-125</v>
          </cell>
          <cell r="W208">
            <v>0.90275480034295053</v>
          </cell>
          <cell r="X208">
            <v>0.20278036083418821</v>
          </cell>
          <cell r="Y208">
            <v>19.183647406728653</v>
          </cell>
          <cell r="Z208">
            <v>2.0937936261385173</v>
          </cell>
          <cell r="AA208">
            <v>21.1</v>
          </cell>
          <cell r="AB208">
            <v>1.3129999999999999</v>
          </cell>
          <cell r="AF208" t="str">
            <v>B9</v>
          </cell>
          <cell r="AN208" t="str">
            <v>LOMROG 2007 PC-04</v>
          </cell>
        </row>
        <row r="209">
          <cell r="L209" t="str">
            <v>Globorotalia menardii BOFS30K</v>
          </cell>
          <cell r="M209" t="str">
            <v>Atlantic Ocean</v>
          </cell>
          <cell r="N209" t="str">
            <v>Atlantic Ocean (Northeastern tropical)</v>
          </cell>
          <cell r="P209" t="str">
            <v>B9</v>
          </cell>
          <cell r="Q209">
            <v>648</v>
          </cell>
          <cell r="U209" t="str">
            <v>Orbulina universa BOFS30K</v>
          </cell>
          <cell r="V209" t="str">
            <v>20-150</v>
          </cell>
          <cell r="W209">
            <v>0.90460105461815898</v>
          </cell>
          <cell r="X209">
            <v>0.20270582895102415</v>
          </cell>
          <cell r="Y209">
            <v>14.637241212945241</v>
          </cell>
          <cell r="Z209">
            <v>1.0984211367756702</v>
          </cell>
          <cell r="AA209">
            <v>17.791625</v>
          </cell>
          <cell r="AB209">
            <v>0.405418</v>
          </cell>
          <cell r="AF209" t="str">
            <v>B10 aragonite</v>
          </cell>
          <cell r="AN209" t="str">
            <v>MD02-2577</v>
          </cell>
        </row>
        <row r="210">
          <cell r="L210" t="str">
            <v>Neogloboquadrina dutertrei BOFS30K</v>
          </cell>
          <cell r="M210" t="str">
            <v>Atlantic Ocean</v>
          </cell>
          <cell r="N210" t="str">
            <v>Atlantic Ocean (Northeastern tropical)</v>
          </cell>
          <cell r="P210" t="str">
            <v>B10 aragonite</v>
          </cell>
          <cell r="Q210">
            <v>648</v>
          </cell>
          <cell r="U210" t="str">
            <v>Orbulina universa SHAK4-3MA</v>
          </cell>
          <cell r="V210" t="str">
            <v>20-150</v>
          </cell>
          <cell r="W210">
            <v>1.2991935578975187</v>
          </cell>
          <cell r="X210">
            <v>0.24540367997337864</v>
          </cell>
          <cell r="Y210">
            <v>15.809750383550472</v>
          </cell>
          <cell r="Z210">
            <v>0.52130148347634131</v>
          </cell>
          <cell r="AA210">
            <v>16.893889999999999</v>
          </cell>
          <cell r="AB210">
            <v>7.6806100000000002E-2</v>
          </cell>
          <cell r="AF210" t="str">
            <v>B11</v>
          </cell>
          <cell r="AN210" t="str">
            <v>CD94 6B (OMEX)</v>
          </cell>
        </row>
        <row r="211">
          <cell r="L211" t="str">
            <v>Orbulina universa BOFS30K</v>
          </cell>
          <cell r="M211" t="str">
            <v>Atlantic Ocean</v>
          </cell>
          <cell r="N211" t="str">
            <v>Atlantic Ocean (Northeastern tropical)</v>
          </cell>
          <cell r="P211" t="str">
            <v>B11</v>
          </cell>
          <cell r="Q211">
            <v>648</v>
          </cell>
          <cell r="U211" t="str">
            <v>Globigerinoides sacculifer SHAK7-6ME</v>
          </cell>
          <cell r="V211" t="str">
            <v>50-100</v>
          </cell>
          <cell r="W211">
            <v>0.93951303000000008</v>
          </cell>
          <cell r="X211">
            <v>0.2</v>
          </cell>
          <cell r="Y211">
            <v>14.446626225033325</v>
          </cell>
          <cell r="Z211">
            <v>1.8880762356403158</v>
          </cell>
          <cell r="AA211">
            <v>13.659262</v>
          </cell>
          <cell r="AB211">
            <v>0.67801900000000004</v>
          </cell>
          <cell r="AF211" t="str">
            <v>JL20</v>
          </cell>
          <cell r="AG211">
            <v>27.052200837568822</v>
          </cell>
          <cell r="AH211">
            <v>9.3181967429464885E-2</v>
          </cell>
          <cell r="AN211" t="str">
            <v>CD107 C MC 3C</v>
          </cell>
        </row>
        <row r="212">
          <cell r="L212" t="str">
            <v>Orbulina universa SHAK4-3MA</v>
          </cell>
          <cell r="M212" t="str">
            <v>Atlantic Ocean</v>
          </cell>
          <cell r="N212" t="str">
            <v>Atlantic Ocean (Northeastern subtropical)</v>
          </cell>
          <cell r="P212" t="str">
            <v>JL20</v>
          </cell>
          <cell r="Q212" t="str">
            <v>0-50</v>
          </cell>
          <cell r="R212">
            <v>0.41184855681818183</v>
          </cell>
          <cell r="S212">
            <v>8.1800897341663542E-2</v>
          </cell>
          <cell r="U212" t="str">
            <v>Globoconella inflata T86-08B</v>
          </cell>
          <cell r="V212" t="str">
            <v>0-500</v>
          </cell>
          <cell r="W212">
            <v>0.68911892328423852</v>
          </cell>
          <cell r="X212">
            <v>0.21084350370269903</v>
          </cell>
          <cell r="Y212">
            <v>17.092029051347222</v>
          </cell>
          <cell r="Z212">
            <v>0.60722260419738316</v>
          </cell>
          <cell r="AA212">
            <v>18.990417999999998</v>
          </cell>
          <cell r="AB212">
            <v>1.0770379999999999</v>
          </cell>
          <cell r="AF212" t="str">
            <v>JL21</v>
          </cell>
          <cell r="AG212">
            <v>27.052200837568822</v>
          </cell>
          <cell r="AH212">
            <v>9.3181967429464885E-2</v>
          </cell>
          <cell r="AN212" t="str">
            <v>CD107 C MC 1C</v>
          </cell>
        </row>
        <row r="213">
          <cell r="L213" t="str">
            <v>Globigerinoides sacculifer SHAK7-6ME</v>
          </cell>
          <cell r="M213" t="str">
            <v>Atlantic Ocean</v>
          </cell>
          <cell r="N213" t="str">
            <v>Atlantic Ocean (Northeastern subtropical)</v>
          </cell>
          <cell r="P213" t="str">
            <v>JL21</v>
          </cell>
          <cell r="Q213" t="str">
            <v>0-50</v>
          </cell>
          <cell r="R213">
            <v>0.41184855681818183</v>
          </cell>
          <cell r="S213">
            <v>8.1800897341663542E-2</v>
          </cell>
          <cell r="U213" t="str">
            <v>Globigerinoides sacculifer T86-10B</v>
          </cell>
          <cell r="V213" t="str">
            <v>50-100</v>
          </cell>
          <cell r="W213">
            <v>0.95985750823163751</v>
          </cell>
          <cell r="X213">
            <v>0.20181427336596502</v>
          </cell>
          <cell r="Y213">
            <v>11.823414212181447</v>
          </cell>
          <cell r="Z213">
            <v>0.47737452223488125</v>
          </cell>
          <cell r="AA213">
            <v>11.481218</v>
          </cell>
          <cell r="AB213">
            <v>0.303064</v>
          </cell>
          <cell r="AF213" t="str">
            <v>JL22</v>
          </cell>
          <cell r="AG213">
            <v>26.353034279563204</v>
          </cell>
          <cell r="AH213">
            <v>0.50147329302553234</v>
          </cell>
          <cell r="AN213" t="str">
            <v>CD107 C 2C</v>
          </cell>
        </row>
        <row r="214">
          <cell r="L214" t="str">
            <v>Globoconella inflata T86-08B</v>
          </cell>
          <cell r="M214" t="str">
            <v>Atlantic Ocean</v>
          </cell>
          <cell r="N214" t="str">
            <v>Atlantic Ocean (Northeastern subtropical)</v>
          </cell>
          <cell r="P214" t="str">
            <v>JL22</v>
          </cell>
          <cell r="Q214" t="str">
            <v>50-100</v>
          </cell>
          <cell r="R214">
            <v>0.31807114454545454</v>
          </cell>
          <cell r="S214">
            <v>8.7148989816280623E-2</v>
          </cell>
          <cell r="U214" t="str">
            <v>Globigerina bulloides T88-07B</v>
          </cell>
          <cell r="V214" t="str">
            <v>0-100</v>
          </cell>
          <cell r="W214">
            <v>0.43583080319964496</v>
          </cell>
          <cell r="X214">
            <v>0.22694324040851452</v>
          </cell>
          <cell r="Y214">
            <v>11.823414212181447</v>
          </cell>
          <cell r="Z214">
            <v>0.47737452223488125</v>
          </cell>
          <cell r="AA214">
            <v>11.456901</v>
          </cell>
          <cell r="AB214">
            <v>0.37393599999999999</v>
          </cell>
          <cell r="AF214" t="str">
            <v>JL23</v>
          </cell>
          <cell r="AG214">
            <v>26.353034279563204</v>
          </cell>
          <cell r="AH214">
            <v>0.50147329302553234</v>
          </cell>
          <cell r="AN214" t="str">
            <v>T90-04B</v>
          </cell>
          <cell r="AO214">
            <v>13.160940983606558</v>
          </cell>
        </row>
        <row r="215">
          <cell r="L215" t="str">
            <v>Globigerinoides sacculifer T86-10B</v>
          </cell>
          <cell r="M215" t="str">
            <v>Atlantic Ocean</v>
          </cell>
          <cell r="N215" t="str">
            <v>Atlantic Ocean (Northeastern subtropical)</v>
          </cell>
          <cell r="P215" t="str">
            <v>JL23</v>
          </cell>
          <cell r="Q215" t="str">
            <v>50-100</v>
          </cell>
          <cell r="R215">
            <v>0.31807114454545454</v>
          </cell>
          <cell r="S215">
            <v>8.7148989816280623E-2</v>
          </cell>
          <cell r="U215" t="str">
            <v>Globigerina bulloides T88-07B.</v>
          </cell>
          <cell r="V215" t="str">
            <v>0-100</v>
          </cell>
          <cell r="W215">
            <v>0.43379726869184426</v>
          </cell>
          <cell r="X215">
            <v>0.22479252422184734</v>
          </cell>
          <cell r="Y215">
            <v>18.521721990484945</v>
          </cell>
          <cell r="Z215">
            <v>1.2206235574901227</v>
          </cell>
          <cell r="AA215">
            <v>16.100000000000001</v>
          </cell>
          <cell r="AB215">
            <v>1.1100000000000001</v>
          </cell>
          <cell r="AF215" t="str">
            <v>JL24</v>
          </cell>
          <cell r="AG215">
            <v>27.869815826416016</v>
          </cell>
          <cell r="AH215">
            <v>3.7971059636868532E-2</v>
          </cell>
          <cell r="AN215" t="str">
            <v>T86-08B</v>
          </cell>
          <cell r="AO215">
            <v>27.536242424242424</v>
          </cell>
        </row>
        <row r="216">
          <cell r="L216" t="str">
            <v>Globigerina bulloides T88-07B</v>
          </cell>
          <cell r="M216" t="str">
            <v>Atlantic Ocean</v>
          </cell>
          <cell r="N216" t="str">
            <v>Atlantic Ocean (Northeastern temperate)</v>
          </cell>
          <cell r="P216" t="str">
            <v>JL24</v>
          </cell>
          <cell r="Q216" t="str">
            <v>0-50</v>
          </cell>
          <cell r="R216">
            <v>0.25628260409090908</v>
          </cell>
          <cell r="S216">
            <v>3.9227080694886389E-2</v>
          </cell>
          <cell r="U216" t="str">
            <v>Orbulina universa T88-17B</v>
          </cell>
          <cell r="V216" t="str">
            <v>20-150</v>
          </cell>
          <cell r="W216">
            <v>0.88267747650277628</v>
          </cell>
          <cell r="X216">
            <v>0.2149581474558219</v>
          </cell>
          <cell r="Y216">
            <v>9.7597015925816137</v>
          </cell>
          <cell r="Z216">
            <v>0.35323755032055226</v>
          </cell>
          <cell r="AA216">
            <v>9.1999999999999993</v>
          </cell>
          <cell r="AB216">
            <v>1.59</v>
          </cell>
          <cell r="AF216" t="str">
            <v>JL25</v>
          </cell>
          <cell r="AG216">
            <v>27.869815826416016</v>
          </cell>
          <cell r="AH216">
            <v>3.7971059636868532E-2</v>
          </cell>
          <cell r="AN216" t="str">
            <v>SO213-84-2</v>
          </cell>
          <cell r="AO216">
            <v>33.518709999999999</v>
          </cell>
        </row>
        <row r="217">
          <cell r="L217" t="str">
            <v>Globigerina bulloides T88-07B.</v>
          </cell>
          <cell r="M217" t="str">
            <v>Atlantic Ocean</v>
          </cell>
          <cell r="N217" t="str">
            <v>Atlantic Ocean (Northeastern temperate)</v>
          </cell>
          <cell r="P217" t="str">
            <v>JL25</v>
          </cell>
          <cell r="Q217" t="str">
            <v>0-50</v>
          </cell>
          <cell r="R217">
            <v>0.25628260409090908</v>
          </cell>
          <cell r="S217">
            <v>3.9227080694886389E-2</v>
          </cell>
          <cell r="U217" t="str">
            <v>Globigerina bulloides T90-01B</v>
          </cell>
          <cell r="V217" t="str">
            <v>0-100</v>
          </cell>
          <cell r="W217">
            <v>0.40843918311298599</v>
          </cell>
          <cell r="X217">
            <v>0.20369965338984611</v>
          </cell>
          <cell r="Y217">
            <v>9.457449340820304</v>
          </cell>
          <cell r="Z217">
            <v>0.69461212182218213</v>
          </cell>
          <cell r="AA217">
            <v>7.8747027999999997</v>
          </cell>
          <cell r="AB217">
            <v>0.30880400000000002</v>
          </cell>
          <cell r="AF217" t="str">
            <v>JL26</v>
          </cell>
          <cell r="AG217">
            <v>26.90934614701705</v>
          </cell>
          <cell r="AH217">
            <v>0.84539148981712631</v>
          </cell>
          <cell r="AN217" t="str">
            <v>KL88</v>
          </cell>
          <cell r="AO217">
            <v>45.443518394648827</v>
          </cell>
        </row>
        <row r="218">
          <cell r="L218" t="str">
            <v>Orbulina universa T88-17B</v>
          </cell>
          <cell r="M218" t="str">
            <v>Atlantic Ocean</v>
          </cell>
          <cell r="N218" t="str">
            <v>Atlantic Ocean (Northeastern subtropical)</v>
          </cell>
          <cell r="P218" t="str">
            <v>JL26</v>
          </cell>
          <cell r="Q218" t="str">
            <v>50-100</v>
          </cell>
          <cell r="R218">
            <v>0.17494980545454544</v>
          </cell>
          <cell r="S218">
            <v>6.7559782328035542E-2</v>
          </cell>
          <cell r="U218" t="str">
            <v>Globorotalia hirsuta  T90-03B</v>
          </cell>
          <cell r="V218" t="str">
            <v>500-700</v>
          </cell>
          <cell r="W218">
            <v>0.37402152789388982</v>
          </cell>
          <cell r="X218">
            <v>0.20432513176421252</v>
          </cell>
          <cell r="Y218">
            <v>13.376434928492488</v>
          </cell>
          <cell r="Z218">
            <v>0.59890821707768649</v>
          </cell>
          <cell r="AA218">
            <v>13.239234</v>
          </cell>
          <cell r="AB218">
            <v>1.835072</v>
          </cell>
          <cell r="AF218" t="str">
            <v>JL27</v>
          </cell>
          <cell r="AG218">
            <v>26.90934614701705</v>
          </cell>
          <cell r="AH218">
            <v>0.84539148981712631</v>
          </cell>
          <cell r="AN218" t="str">
            <v>CD94 17B</v>
          </cell>
          <cell r="AO218">
            <v>51.05021</v>
          </cell>
        </row>
        <row r="219">
          <cell r="L219" t="str">
            <v>Globigerina bulloides T90-01B</v>
          </cell>
          <cell r="M219" t="str">
            <v>Atlantic Ocean</v>
          </cell>
          <cell r="N219" t="str">
            <v>Atlantic Ocean (Northeastern temperate)</v>
          </cell>
          <cell r="P219" t="str">
            <v>JL27</v>
          </cell>
          <cell r="Q219" t="str">
            <v>50-100</v>
          </cell>
          <cell r="R219">
            <v>0.17494980545454544</v>
          </cell>
          <cell r="S219">
            <v>6.7559782328035542E-2</v>
          </cell>
          <cell r="U219" t="str">
            <v>Orbulina universa T90-03B</v>
          </cell>
          <cell r="V219" t="str">
            <v>20-150</v>
          </cell>
          <cell r="W219">
            <v>0.60322881884323865</v>
          </cell>
          <cell r="X219">
            <v>0.2005939357550712</v>
          </cell>
          <cell r="Y219">
            <v>13.024177886344296</v>
          </cell>
          <cell r="Z219">
            <v>1.2833636656776335</v>
          </cell>
          <cell r="AA219">
            <v>11.443645999999999</v>
          </cell>
          <cell r="AB219">
            <v>1.5039659999999999</v>
          </cell>
          <cell r="AF219" t="str">
            <v>FC45B_calcite</v>
          </cell>
          <cell r="AG219">
            <v>28.5023571361195</v>
          </cell>
          <cell r="AH219">
            <v>0.55506126989267679</v>
          </cell>
          <cell r="AN219" t="str">
            <v>GS06-144-19MC</v>
          </cell>
          <cell r="AO219">
            <v>102</v>
          </cell>
        </row>
        <row r="220">
          <cell r="L220" t="str">
            <v>Globorotalia hirsuta  T90-03B</v>
          </cell>
          <cell r="M220" t="str">
            <v>Atlantic Ocean</v>
          </cell>
          <cell r="N220" t="str">
            <v>Atlantic Ocean (Northeastern temperate)</v>
          </cell>
          <cell r="P220" t="str">
            <v>FC45B_calcite</v>
          </cell>
          <cell r="Q220" t="str">
            <v>50-100</v>
          </cell>
          <cell r="R220">
            <v>0.2623559563636364</v>
          </cell>
          <cell r="S220">
            <v>4.4339633813929843E-2</v>
          </cell>
          <cell r="U220" t="str">
            <v>Globoconella inflata T90-04B</v>
          </cell>
          <cell r="V220" t="str">
            <v>0-500</v>
          </cell>
          <cell r="W220">
            <v>0.50222595488349353</v>
          </cell>
          <cell r="X220">
            <v>0.21561273034530198</v>
          </cell>
          <cell r="Y220">
            <v>9.8667676925659311</v>
          </cell>
          <cell r="Z220">
            <v>0.77676147884339264</v>
          </cell>
          <cell r="AA220">
            <v>8.3570002999999993</v>
          </cell>
          <cell r="AB220">
            <v>7.8718999999999997E-2</v>
          </cell>
          <cell r="AF220" t="str">
            <v>G sacculifer_t 1614m</v>
          </cell>
          <cell r="AG220">
            <v>28.5023571361195</v>
          </cell>
          <cell r="AH220">
            <v>0.55506126989267679</v>
          </cell>
          <cell r="AN220" t="str">
            <v>MD08-3179</v>
          </cell>
          <cell r="AO220">
            <v>47.225423841059609</v>
          </cell>
        </row>
        <row r="221">
          <cell r="L221" t="str">
            <v>Orbulina universa T90-03B</v>
          </cell>
          <cell r="M221" t="str">
            <v>Atlantic Ocean</v>
          </cell>
          <cell r="N221" t="str">
            <v>Atlantic Ocean (Northeastern temperate)</v>
          </cell>
          <cell r="P221" t="str">
            <v>G sacculifer_t 1614m</v>
          </cell>
          <cell r="Q221" t="str">
            <v>50-100</v>
          </cell>
          <cell r="R221">
            <v>0.2623559563636364</v>
          </cell>
          <cell r="S221">
            <v>4.4339633813929843E-2</v>
          </cell>
          <cell r="U221" t="str">
            <v>Globorotalia hirsuta  T90-08B</v>
          </cell>
          <cell r="V221" t="str">
            <v>500-700</v>
          </cell>
          <cell r="W221">
            <v>0.39687209098599024</v>
          </cell>
          <cell r="X221">
            <v>0.21823392568568584</v>
          </cell>
          <cell r="Y221">
            <v>24.50916533036666</v>
          </cell>
          <cell r="Z221">
            <v>1.8151795244812698</v>
          </cell>
          <cell r="AA221">
            <v>28.295724</v>
          </cell>
          <cell r="AB221">
            <v>1.580049</v>
          </cell>
          <cell r="AF221" t="str">
            <v>G tumida 1614m</v>
          </cell>
          <cell r="AG221">
            <v>17.302487373352037</v>
          </cell>
          <cell r="AH221">
            <v>5.9838442062663226</v>
          </cell>
          <cell r="AN221" t="str">
            <v>CD107 A ML 5A</v>
          </cell>
          <cell r="AO221">
            <v>23.197717213114753</v>
          </cell>
        </row>
        <row r="222">
          <cell r="L222" t="str">
            <v>Globoconella inflata T90-04B</v>
          </cell>
          <cell r="M222" t="str">
            <v>Atlantic Ocean</v>
          </cell>
          <cell r="N222" t="str">
            <v>Atlantic Ocean (Northeastern temperate)</v>
          </cell>
          <cell r="P222" t="str">
            <v>G tumida 1614m</v>
          </cell>
          <cell r="Q222" t="str">
            <v>125-300</v>
          </cell>
          <cell r="R222">
            <v>0.26454707687500006</v>
          </cell>
          <cell r="S222">
            <v>0.10319843951059998</v>
          </cell>
          <cell r="U222" t="str">
            <v>Globigerinoides sacculifer MD77191</v>
          </cell>
          <cell r="V222" t="str">
            <v>50-100</v>
          </cell>
          <cell r="W222">
            <v>0.37998056262612923</v>
          </cell>
          <cell r="X222">
            <v>0.23067566041949403</v>
          </cell>
          <cell r="Y222">
            <v>25.734683878281551</v>
          </cell>
          <cell r="Z222">
            <v>2.2388170901994395</v>
          </cell>
          <cell r="AA222">
            <v>20.679538999999998</v>
          </cell>
          <cell r="AB222">
            <v>0.52389200000000002</v>
          </cell>
          <cell r="AF222" t="str">
            <v>P obliq_t 1614m</v>
          </cell>
          <cell r="AG222">
            <v>20.989987691243467</v>
          </cell>
          <cell r="AH222">
            <v>3.3381035758625957</v>
          </cell>
          <cell r="AN222" t="str">
            <v>CD107 A ML 5A</v>
          </cell>
          <cell r="AO222">
            <v>23.197717213114753</v>
          </cell>
        </row>
        <row r="223">
          <cell r="L223" t="str">
            <v>Globorotalia hirsuta  T90-08B</v>
          </cell>
          <cell r="M223" t="str">
            <v>Atlantic Ocean</v>
          </cell>
          <cell r="N223" t="str">
            <v>Atlantic Ocean (Northeastern temperate)</v>
          </cell>
          <cell r="P223" t="str">
            <v>P obliq_t 1614m</v>
          </cell>
          <cell r="Q223" t="str">
            <v>100-125</v>
          </cell>
          <cell r="R223">
            <v>0.35043153000000005</v>
          </cell>
          <cell r="S223">
            <v>3.2969739999999997E-2</v>
          </cell>
          <cell r="U223" t="str">
            <v>Globorotalia menardii MD77191</v>
          </cell>
          <cell r="V223" t="str">
            <v>20-100</v>
          </cell>
          <cell r="W223">
            <v>0.25271430477734563</v>
          </cell>
          <cell r="X223">
            <v>0.22019873854983152</v>
          </cell>
          <cell r="Y223">
            <v>25.16675960316379</v>
          </cell>
          <cell r="Z223">
            <v>2.7248560898687435</v>
          </cell>
          <cell r="AA223">
            <v>20.207263000000001</v>
          </cell>
          <cell r="AB223">
            <v>0.246584</v>
          </cell>
          <cell r="AF223" t="str">
            <v>FC41A_calcite</v>
          </cell>
          <cell r="AG223">
            <v>28.5023571361195</v>
          </cell>
          <cell r="AH223">
            <v>0.55506126989267679</v>
          </cell>
          <cell r="AN223" t="str">
            <v>VM18-222</v>
          </cell>
          <cell r="AO223">
            <v>18.796215189873418</v>
          </cell>
        </row>
        <row r="224">
          <cell r="L224" t="str">
            <v>Globigerinoides sacculifer MD77191</v>
          </cell>
          <cell r="M224" t="str">
            <v>Indian Ocean</v>
          </cell>
          <cell r="N224" t="str">
            <v>Indian Ocean (Northern equitorial)</v>
          </cell>
          <cell r="P224" t="str">
            <v>FC41A_calcite</v>
          </cell>
          <cell r="Q224" t="str">
            <v>50-100</v>
          </cell>
          <cell r="R224">
            <v>0.2623559563636364</v>
          </cell>
          <cell r="S224">
            <v>4.4339633813929843E-2</v>
          </cell>
          <cell r="U224" t="str">
            <v>Neogloboquadrina dutertrei MD77191</v>
          </cell>
          <cell r="V224" t="str">
            <v>25-125</v>
          </cell>
          <cell r="W224">
            <v>0.24828596383431625</v>
          </cell>
          <cell r="X224">
            <v>0.22019873854983152</v>
          </cell>
          <cell r="Y224">
            <v>20.571171911139235</v>
          </cell>
          <cell r="Z224">
            <v>1.5463729767014647</v>
          </cell>
          <cell r="AA224">
            <v>16.929205</v>
          </cell>
          <cell r="AB224">
            <v>1.9866109999999999</v>
          </cell>
          <cell r="AF224" t="str">
            <v>G sacculifer_t 2015m</v>
          </cell>
          <cell r="AG224">
            <v>28.311414025046631</v>
          </cell>
          <cell r="AH224">
            <v>0.67783223071647303</v>
          </cell>
          <cell r="AN224" t="str">
            <v>VM19-258</v>
          </cell>
          <cell r="AO224">
            <v>26.307857142857145</v>
          </cell>
        </row>
        <row r="225">
          <cell r="L225" t="str">
            <v>Globorotalia menardii MD77191</v>
          </cell>
          <cell r="M225" t="str">
            <v>Indian Ocean</v>
          </cell>
          <cell r="N225" t="str">
            <v>Indian Ocean (Northern equitorial)</v>
          </cell>
          <cell r="P225" t="str">
            <v>G sacculifer_t 2015m</v>
          </cell>
          <cell r="Q225" t="str">
            <v>50-100</v>
          </cell>
          <cell r="R225">
            <v>0.24763925454545446</v>
          </cell>
          <cell r="S225">
            <v>4.7327701428025892E-2</v>
          </cell>
          <cell r="U225" t="str">
            <v>Orbulina universa WIND 10B</v>
          </cell>
          <cell r="V225" t="str">
            <v>20-150</v>
          </cell>
          <cell r="W225">
            <v>0.37966598595578899</v>
          </cell>
          <cell r="X225">
            <v>0.20220462812898515</v>
          </cell>
          <cell r="Y225">
            <v>21.388745476217842</v>
          </cell>
          <cell r="Z225">
            <v>0.87094249545319125</v>
          </cell>
          <cell r="AA225">
            <v>19.32648</v>
          </cell>
          <cell r="AB225">
            <v>0.17981</v>
          </cell>
          <cell r="AF225" t="str">
            <v>G tumida _t 2015m</v>
          </cell>
          <cell r="AG225">
            <v>16.820161581039425</v>
          </cell>
          <cell r="AH225">
            <v>5.3242713460185263</v>
          </cell>
          <cell r="AN225" t="str">
            <v>T90-03B</v>
          </cell>
          <cell r="AO225">
            <v>-1.0557604166666676</v>
          </cell>
        </row>
        <row r="226">
          <cell r="L226" t="str">
            <v>Neogloboquadrina dutertrei MD77191</v>
          </cell>
          <cell r="M226" t="str">
            <v>Indian Ocean</v>
          </cell>
          <cell r="N226" t="str">
            <v>Indian Ocean (Northern equitorial)</v>
          </cell>
          <cell r="P226" t="str">
            <v>G tumida _t 2015m</v>
          </cell>
          <cell r="Q226" t="str">
            <v>125-300</v>
          </cell>
          <cell r="R226">
            <v>0.24448945062500002</v>
          </cell>
          <cell r="S226">
            <v>9.5235037415548035E-2</v>
          </cell>
          <cell r="U226" t="str">
            <v>Neogloboquadrina dutertrei IODP1436</v>
          </cell>
          <cell r="V226" t="str">
            <v>25-125</v>
          </cell>
          <cell r="W226">
            <v>7.4467464710461936E-2</v>
          </cell>
          <cell r="X226">
            <v>0.2044927592048674</v>
          </cell>
          <cell r="Y226">
            <v>4.2638228833675376</v>
          </cell>
          <cell r="Z226">
            <v>2.5943145552468172</v>
          </cell>
          <cell r="AA226">
            <v>2.3699998999999998</v>
          </cell>
          <cell r="AB226">
            <v>3.2998E-2</v>
          </cell>
          <cell r="AF226" t="str">
            <v>P obliq_t 2015m</v>
          </cell>
          <cell r="AG226">
            <v>25.967597007751451</v>
          </cell>
          <cell r="AH226">
            <v>1.2360005024792395</v>
          </cell>
          <cell r="AN226" t="str">
            <v>T90-03B</v>
          </cell>
          <cell r="AO226">
            <v>7.6465843520782375</v>
          </cell>
        </row>
        <row r="227">
          <cell r="L227" t="str">
            <v>Orbulina universa WIND 10B</v>
          </cell>
          <cell r="M227" t="str">
            <v>Indian Ocean</v>
          </cell>
          <cell r="N227" t="str">
            <v>Indian Ocean (Southwestern subtropical)</v>
          </cell>
          <cell r="P227" t="str">
            <v>P obliq_t 2015m</v>
          </cell>
          <cell r="Q227" t="str">
            <v>100-125</v>
          </cell>
          <cell r="R227">
            <v>0.30841856000000001</v>
          </cell>
          <cell r="S227">
            <v>3.8835181235173849E-2</v>
          </cell>
          <cell r="U227" t="str">
            <v>Neogloboquadrina pachyderma (s.) MD012414</v>
          </cell>
          <cell r="V227" t="str">
            <v>0-50</v>
          </cell>
          <cell r="W227">
            <v>-0.14537057000000003</v>
          </cell>
          <cell r="X227">
            <v>0.2</v>
          </cell>
          <cell r="Y227">
            <v>9.6999999999999993</v>
          </cell>
          <cell r="Z227">
            <v>0.13</v>
          </cell>
          <cell r="AA227">
            <v>9.9</v>
          </cell>
          <cell r="AB227">
            <v>0.77300000000000002</v>
          </cell>
          <cell r="AF227" t="str">
            <v>FC51A_calcite</v>
          </cell>
          <cell r="AG227">
            <v>28.311414025046631</v>
          </cell>
          <cell r="AH227">
            <v>0.67783223071647303</v>
          </cell>
          <cell r="AN227" t="str">
            <v>T90-08B</v>
          </cell>
          <cell r="AO227">
            <v>24.679363636363636</v>
          </cell>
        </row>
        <row r="228">
          <cell r="L228" t="str">
            <v>Neogloboquadrina dutertrei IODP1436</v>
          </cell>
          <cell r="M228" t="str">
            <v>Pacific Ocean</v>
          </cell>
          <cell r="N228" t="str">
            <v>Pacific Ocean (Northwestern subtropical)</v>
          </cell>
          <cell r="P228" t="str">
            <v>FC51A_calcite</v>
          </cell>
          <cell r="Q228" t="str">
            <v>50-100</v>
          </cell>
          <cell r="R228">
            <v>0.24763925454545446</v>
          </cell>
          <cell r="S228">
            <v>4.7327701428025892E-2</v>
          </cell>
          <cell r="U228" t="str">
            <v>Cibicidoides pachyderma 13MC-G</v>
          </cell>
          <cell r="V228">
            <v>348</v>
          </cell>
          <cell r="W228">
            <v>0.43827635971086742</v>
          </cell>
          <cell r="X228">
            <v>0.24540848476395702</v>
          </cell>
          <cell r="Y228">
            <v>9.6999999999999993</v>
          </cell>
          <cell r="Z228">
            <v>0.13</v>
          </cell>
          <cell r="AA228">
            <v>5.2</v>
          </cell>
          <cell r="AB228">
            <v>0.85099999999999998</v>
          </cell>
          <cell r="AF228" t="str">
            <v>FC51C_calcite</v>
          </cell>
          <cell r="AG228">
            <v>28.311414025046631</v>
          </cell>
          <cell r="AH228">
            <v>0.67783223071647303</v>
          </cell>
          <cell r="AN228" t="str">
            <v>CD107 A ML 5A</v>
          </cell>
          <cell r="AO228">
            <v>23.197717213114753</v>
          </cell>
        </row>
        <row r="229">
          <cell r="L229" t="str">
            <v>Neogloboquadrina pachyderma (s.) MD012414</v>
          </cell>
          <cell r="M229" t="str">
            <v>Pacific Ocean</v>
          </cell>
          <cell r="N229" t="str">
            <v>Pacific Ocean (Northwestern temperate)</v>
          </cell>
          <cell r="P229" t="str">
            <v>FC51C_calcite</v>
          </cell>
          <cell r="Q229" t="str">
            <v>50-100</v>
          </cell>
          <cell r="R229">
            <v>0.24763925454545446</v>
          </cell>
          <cell r="S229">
            <v>4.7327701428025892E-2</v>
          </cell>
          <cell r="U229" t="str">
            <v>Hoeglundina elegans 13MC-G</v>
          </cell>
          <cell r="V229">
            <v>348</v>
          </cell>
          <cell r="W229">
            <v>0.22146803883591923</v>
          </cell>
          <cell r="X229">
            <v>0.20626926882607632</v>
          </cell>
          <cell r="Y229">
            <v>9.6999999999999993</v>
          </cell>
          <cell r="Z229">
            <v>0.13</v>
          </cell>
          <cell r="AA229">
            <v>4.2</v>
          </cell>
          <cell r="AB229">
            <v>7.0000000000000001E-3</v>
          </cell>
          <cell r="AF229" t="str">
            <v>G sacculifer_t 2445m</v>
          </cell>
          <cell r="AG229">
            <v>28.480935356833719</v>
          </cell>
          <cell r="AH229">
            <v>0.52342331512992424</v>
          </cell>
          <cell r="AN229" t="str">
            <v>CD107 A ML 5A</v>
          </cell>
          <cell r="AO229">
            <v>23.197717213114753</v>
          </cell>
        </row>
        <row r="230">
          <cell r="L230" t="str">
            <v>Cibicidoides pachyderma 13MC-G</v>
          </cell>
          <cell r="M230" t="str">
            <v>Atlantic Ocean</v>
          </cell>
          <cell r="N230" t="str">
            <v>Atlantic Ocean (Northwestern tropical)</v>
          </cell>
          <cell r="P230" t="str">
            <v>G sacculifer_t 2445m</v>
          </cell>
          <cell r="Q230" t="str">
            <v>50-100</v>
          </cell>
          <cell r="R230">
            <v>0.23476916999999994</v>
          </cell>
          <cell r="S230">
            <v>5.07112358360612E-2</v>
          </cell>
          <cell r="U230" t="str">
            <v>Hoeglundina elegans 13MC-G</v>
          </cell>
          <cell r="V230">
            <v>348</v>
          </cell>
          <cell r="W230">
            <v>0.24948218</v>
          </cell>
          <cell r="X230">
            <v>0.2</v>
          </cell>
          <cell r="Y230">
            <v>9.6999999999999993</v>
          </cell>
          <cell r="Z230">
            <v>0.13</v>
          </cell>
          <cell r="AA230">
            <v>8.6999999999999993</v>
          </cell>
          <cell r="AB230">
            <v>0.35499999999999998</v>
          </cell>
          <cell r="AF230" t="str">
            <v>G tumida_t 2445m</v>
          </cell>
          <cell r="AG230">
            <v>17.245067238807675</v>
          </cell>
          <cell r="AH230">
            <v>4.9447150137027096</v>
          </cell>
          <cell r="AN230" t="str">
            <v>SO213-84-2</v>
          </cell>
          <cell r="AO230">
            <v>33.518709999999999</v>
          </cell>
        </row>
        <row r="231">
          <cell r="L231" t="str">
            <v>Hoeglundina elegans 13MC-G</v>
          </cell>
          <cell r="M231" t="str">
            <v>Atlantic Ocean</v>
          </cell>
          <cell r="N231" t="str">
            <v>Atlantic Ocean (Northwestern tropical)</v>
          </cell>
          <cell r="P231" t="str">
            <v>G tumida_t 2445m</v>
          </cell>
          <cell r="Q231" t="str">
            <v>125-300</v>
          </cell>
          <cell r="R231">
            <v>0.22036025062500003</v>
          </cell>
          <cell r="S231">
            <v>8.5613395044660021E-2</v>
          </cell>
          <cell r="U231" t="str">
            <v>Lenticulina convergens 13MC-G</v>
          </cell>
          <cell r="V231">
            <v>348</v>
          </cell>
          <cell r="W231">
            <v>0.349383315295136</v>
          </cell>
          <cell r="X231">
            <v>0.2</v>
          </cell>
          <cell r="Y231">
            <v>9.6999999999999993</v>
          </cell>
          <cell r="Z231">
            <v>0.13</v>
          </cell>
          <cell r="AA231">
            <v>10</v>
          </cell>
          <cell r="AB231">
            <v>0.99299999999999999</v>
          </cell>
          <cell r="AF231" t="str">
            <v>P obliq_t 2445m</v>
          </cell>
          <cell r="AG231">
            <v>26.40557861328125</v>
          </cell>
          <cell r="AH231">
            <v>1.5553225598867608</v>
          </cell>
          <cell r="AN231" t="str">
            <v>KL88</v>
          </cell>
          <cell r="AO231">
            <v>45.443518394648827</v>
          </cell>
        </row>
        <row r="232">
          <cell r="L232" t="str">
            <v>Hoeglundina elegans 13MC-G</v>
          </cell>
          <cell r="M232" t="str">
            <v>Atlantic Ocean</v>
          </cell>
          <cell r="N232" t="str">
            <v>Atlantic Ocean (Northwestern tropical)</v>
          </cell>
          <cell r="P232" t="str">
            <v>P obliq_t 2445m</v>
          </cell>
          <cell r="Q232" t="str">
            <v>100-125</v>
          </cell>
          <cell r="R232">
            <v>0.28564005999999997</v>
          </cell>
          <cell r="S232">
            <v>3.4101568025605516E-2</v>
          </cell>
          <cell r="U232" t="str">
            <v>Lenticulina iota 13MC-G</v>
          </cell>
          <cell r="V232">
            <v>348</v>
          </cell>
          <cell r="W232">
            <v>0.44291232841036343</v>
          </cell>
          <cell r="X232">
            <v>0.24540848476395702</v>
          </cell>
          <cell r="Y232">
            <v>9.6999999999999993</v>
          </cell>
          <cell r="Z232">
            <v>0.13</v>
          </cell>
          <cell r="AA232">
            <v>4.8</v>
          </cell>
          <cell r="AB232">
            <v>1.6759999999999999</v>
          </cell>
          <cell r="AF232" t="str">
            <v>P obli 2954m</v>
          </cell>
          <cell r="AG232">
            <v>26.269117355346651</v>
          </cell>
          <cell r="AH232">
            <v>1.6422246410691634</v>
          </cell>
          <cell r="AN232" t="str">
            <v>CD94 17B</v>
          </cell>
          <cell r="AO232">
            <v>51.05021</v>
          </cell>
        </row>
        <row r="233">
          <cell r="L233" t="str">
            <v>Lenticulina convergens 13MC-G</v>
          </cell>
          <cell r="M233" t="str">
            <v>Atlantic Ocean</v>
          </cell>
          <cell r="N233" t="str">
            <v>Atlantic Ocean (Northwestern tropical)</v>
          </cell>
          <cell r="P233" t="str">
            <v>P obli 2954m</v>
          </cell>
          <cell r="Q233" t="str">
            <v>100-125</v>
          </cell>
          <cell r="R233">
            <v>0.28549458500000002</v>
          </cell>
          <cell r="S233">
            <v>3.3591397554047282E-2</v>
          </cell>
          <cell r="U233" t="str">
            <v>Pyrgo serrata 13MC-G</v>
          </cell>
          <cell r="V233">
            <v>348</v>
          </cell>
          <cell r="W233">
            <v>0.23183736721927345</v>
          </cell>
          <cell r="X233">
            <v>0.20562869018639773</v>
          </cell>
          <cell r="Y233">
            <v>9.6999999999999993</v>
          </cell>
          <cell r="Z233">
            <v>0.13</v>
          </cell>
          <cell r="AA233">
            <v>8.1</v>
          </cell>
          <cell r="AB233">
            <v>0.56499999999999995</v>
          </cell>
          <cell r="AF233" t="str">
            <v>G sacculifer_t 3160m</v>
          </cell>
          <cell r="AG233">
            <v>28.480935356833719</v>
          </cell>
          <cell r="AH233">
            <v>0.52342331512992424</v>
          </cell>
          <cell r="AN233" t="str">
            <v>MD08-3179</v>
          </cell>
          <cell r="AO233">
            <v>47.225423841059609</v>
          </cell>
        </row>
        <row r="234">
          <cell r="L234" t="str">
            <v>Lenticulina iota 13MC-G</v>
          </cell>
          <cell r="M234" t="str">
            <v>Atlantic Ocean</v>
          </cell>
          <cell r="N234" t="str">
            <v>Atlantic Ocean (Northwestern tropical)</v>
          </cell>
          <cell r="P234" t="str">
            <v>G sacculifer_t 3160m</v>
          </cell>
          <cell r="Q234" t="str">
            <v>50-100</v>
          </cell>
          <cell r="R234">
            <v>0.2623559563636364</v>
          </cell>
          <cell r="S234">
            <v>4.4339633813929843E-2</v>
          </cell>
          <cell r="U234" t="str">
            <v>Uvigerina perigrina 13MC-G</v>
          </cell>
          <cell r="V234">
            <v>348</v>
          </cell>
          <cell r="W234">
            <v>0.31023168672756496</v>
          </cell>
          <cell r="X234">
            <v>0.23187313514683172</v>
          </cell>
          <cell r="Y234">
            <v>9.6999999999999993</v>
          </cell>
          <cell r="Z234">
            <v>0.13</v>
          </cell>
          <cell r="AA234">
            <v>10.6</v>
          </cell>
          <cell r="AB234">
            <v>1.0649999999999999</v>
          </cell>
          <cell r="AF234" t="str">
            <v>G tumida_t 3160m</v>
          </cell>
          <cell r="AG234">
            <v>17.245067238807675</v>
          </cell>
          <cell r="AH234">
            <v>4.9447150137027096</v>
          </cell>
          <cell r="AN234" t="str">
            <v>MD08-3179</v>
          </cell>
          <cell r="AO234">
            <v>47.225423841059609</v>
          </cell>
        </row>
        <row r="235">
          <cell r="L235" t="str">
            <v>Pyrgo serrata 13MC-G</v>
          </cell>
          <cell r="M235" t="str">
            <v>Atlantic Ocean</v>
          </cell>
          <cell r="N235" t="str">
            <v>Atlantic Ocean (Northwestern tropical)</v>
          </cell>
          <cell r="P235" t="str">
            <v>G tumida_t 3160m</v>
          </cell>
          <cell r="Q235" t="str">
            <v>125-300</v>
          </cell>
          <cell r="R235">
            <v>0.26454707687500006</v>
          </cell>
          <cell r="S235">
            <v>0.10319843951059998</v>
          </cell>
          <cell r="U235" t="str">
            <v>Uvigerina perigrina 13MC-G</v>
          </cell>
          <cell r="V235">
            <v>348</v>
          </cell>
          <cell r="W235">
            <v>0.48744138125782083</v>
          </cell>
          <cell r="X235">
            <v>0.23058007902811412</v>
          </cell>
          <cell r="Y235">
            <v>12.7</v>
          </cell>
          <cell r="Z235">
            <v>0.13</v>
          </cell>
          <cell r="AA235">
            <v>19.535830000000001</v>
          </cell>
          <cell r="AB235">
            <v>0.28517999999999999</v>
          </cell>
          <cell r="AF235" t="str">
            <v>P obliq_t 3160m</v>
          </cell>
          <cell r="AG235">
            <v>26.40557861328125</v>
          </cell>
          <cell r="AH235">
            <v>1.5553225598867608</v>
          </cell>
          <cell r="AN235" t="str">
            <v xml:space="preserve">T90 </v>
          </cell>
          <cell r="AO235">
            <v>42.868227642276423</v>
          </cell>
        </row>
        <row r="236">
          <cell r="L236" t="str">
            <v>Uvigerina perigrina 13MC-G</v>
          </cell>
          <cell r="M236" t="str">
            <v>Atlantic Ocean</v>
          </cell>
          <cell r="N236" t="str">
            <v>Atlantic Ocean (Northwestern tropical)</v>
          </cell>
          <cell r="P236" t="str">
            <v>P obliq_t 3160m</v>
          </cell>
          <cell r="Q236" t="str">
            <v>100-125</v>
          </cell>
          <cell r="R236">
            <v>0.328630955</v>
          </cell>
          <cell r="S236">
            <v>4.2189674591919427E-2</v>
          </cell>
          <cell r="U236" t="str">
            <v>Amphisterigina radiata 19MC-G</v>
          </cell>
          <cell r="V236">
            <v>173</v>
          </cell>
          <cell r="W236">
            <v>0.99454696304209955</v>
          </cell>
          <cell r="X236">
            <v>0.20864014129485231</v>
          </cell>
          <cell r="Y236">
            <v>12.7</v>
          </cell>
          <cell r="Z236">
            <v>0.13</v>
          </cell>
          <cell r="AA236">
            <v>8.0572140000000001</v>
          </cell>
          <cell r="AB236">
            <v>0.52661000000000002</v>
          </cell>
          <cell r="AF236" t="str">
            <v>FC39C_calcite</v>
          </cell>
          <cell r="AG236">
            <v>26.322959899902351</v>
          </cell>
          <cell r="AH236">
            <v>1.6222504066228478</v>
          </cell>
          <cell r="AN236" t="str">
            <v>T90 10B</v>
          </cell>
          <cell r="AO236">
            <v>42.868227642276423</v>
          </cell>
        </row>
        <row r="237">
          <cell r="L237" t="str">
            <v>Uvigerina perigrina 13MC-G</v>
          </cell>
          <cell r="M237" t="str">
            <v>Atlantic Ocean</v>
          </cell>
          <cell r="N237" t="str">
            <v>Atlantic Ocean (Northwestern tropical)</v>
          </cell>
          <cell r="P237" t="str">
            <v>FC39C_calcite</v>
          </cell>
          <cell r="Q237" t="str">
            <v>100-125</v>
          </cell>
          <cell r="R237">
            <v>0.28602145499999998</v>
          </cell>
          <cell r="S237">
            <v>3.263120311373844E-2</v>
          </cell>
          <cell r="U237" t="str">
            <v>Hoeglundina elegans 19MC-G</v>
          </cell>
          <cell r="V237">
            <v>173</v>
          </cell>
          <cell r="W237">
            <v>0.3085359061979791</v>
          </cell>
          <cell r="X237">
            <v>0.23187313514683172</v>
          </cell>
          <cell r="Y237">
            <v>12.7</v>
          </cell>
          <cell r="Z237">
            <v>0.13</v>
          </cell>
          <cell r="AA237">
            <v>16.866900000000001</v>
          </cell>
          <cell r="AB237">
            <v>0.46538000000000002</v>
          </cell>
          <cell r="AF237" t="str">
            <v>P obli_t 3411 C</v>
          </cell>
          <cell r="AG237">
            <v>26.322959899902351</v>
          </cell>
          <cell r="AH237">
            <v>1.6222504066228478</v>
          </cell>
          <cell r="AN237" t="str">
            <v xml:space="preserve">CD145 A150 </v>
          </cell>
          <cell r="AO237">
            <v>62.265468085106377</v>
          </cell>
        </row>
        <row r="238">
          <cell r="L238" t="str">
            <v>Amphisterigina radiata 19MC-G</v>
          </cell>
          <cell r="M238" t="str">
            <v>Atlantic Ocean</v>
          </cell>
          <cell r="N238" t="str">
            <v>Atlantic Ocean (Northwestern tropical)</v>
          </cell>
          <cell r="P238" t="str">
            <v>P obli_t 3411 C</v>
          </cell>
          <cell r="Q238" t="str">
            <v>100-125</v>
          </cell>
          <cell r="R238">
            <v>0.28602145499999998</v>
          </cell>
          <cell r="S238">
            <v>3.263120311373844E-2</v>
          </cell>
          <cell r="U238" t="str">
            <v>Lenticulina convergens 19MC-G</v>
          </cell>
          <cell r="V238">
            <v>173</v>
          </cell>
          <cell r="W238">
            <v>0.93243930038151202</v>
          </cell>
          <cell r="X238">
            <v>0.2218849831619949</v>
          </cell>
          <cell r="Y238">
            <v>12.7</v>
          </cell>
          <cell r="Z238">
            <v>0.13</v>
          </cell>
          <cell r="AA238">
            <v>13.37032</v>
          </cell>
          <cell r="AB238">
            <v>0.42487999999999998</v>
          </cell>
          <cell r="AF238" t="str">
            <v>FC50A_calcite</v>
          </cell>
          <cell r="AG238">
            <v>26.322959899902351</v>
          </cell>
          <cell r="AH238">
            <v>1.6222504066228478</v>
          </cell>
          <cell r="AN238" t="str">
            <v>OJP4438 MW0691 6BC74</v>
          </cell>
          <cell r="AO238">
            <v>-30.215420560747667</v>
          </cell>
        </row>
        <row r="239">
          <cell r="L239" t="str">
            <v>Hoeglundina elegans 19MC-G</v>
          </cell>
          <cell r="M239" t="str">
            <v>Atlantic Ocean</v>
          </cell>
          <cell r="N239" t="str">
            <v>Atlantic Ocean (Northwestern tropical)</v>
          </cell>
          <cell r="P239" t="str">
            <v>FC50A_calcite</v>
          </cell>
          <cell r="Q239" t="str">
            <v>100-125</v>
          </cell>
          <cell r="R239">
            <v>0.28602145499999998</v>
          </cell>
          <cell r="S239">
            <v>3.263120311373844E-2</v>
          </cell>
          <cell r="U239" t="str">
            <v>Lenticulina iota 19MC-G</v>
          </cell>
          <cell r="V239">
            <v>173</v>
          </cell>
          <cell r="W239">
            <v>0.68403116615873805</v>
          </cell>
          <cell r="X239">
            <v>0.30052732577492686</v>
          </cell>
          <cell r="Y239">
            <v>12.7</v>
          </cell>
          <cell r="Z239">
            <v>0.13</v>
          </cell>
          <cell r="AA239">
            <v>10.59136</v>
          </cell>
          <cell r="AB239">
            <v>1.40842</v>
          </cell>
          <cell r="AF239" t="str">
            <v>G tumida_t 3711m</v>
          </cell>
          <cell r="AG239">
            <v>17.185052871704102</v>
          </cell>
          <cell r="AH239">
            <v>2.7754542965128066</v>
          </cell>
          <cell r="AN239" t="str">
            <v>OJP4438 MW0691 6BC74</v>
          </cell>
          <cell r="AO239">
            <v>-30.215420560747667</v>
          </cell>
        </row>
        <row r="240">
          <cell r="L240" t="str">
            <v>Lenticulina convergens 19MC-G</v>
          </cell>
          <cell r="M240" t="str">
            <v>Atlantic Ocean</v>
          </cell>
          <cell r="N240" t="str">
            <v>Atlantic Ocean (Northwestern tropical)</v>
          </cell>
          <cell r="P240" t="str">
            <v>G tumida_t 3711m</v>
          </cell>
          <cell r="Q240" t="str">
            <v>125-300</v>
          </cell>
          <cell r="R240">
            <v>0.22182993624999997</v>
          </cell>
          <cell r="S240">
            <v>3.2235954999999955E-2</v>
          </cell>
          <cell r="U240" t="str">
            <v>Pyrgo spp 19MC-G</v>
          </cell>
          <cell r="V240">
            <v>173</v>
          </cell>
          <cell r="W240">
            <v>0.48446683759696579</v>
          </cell>
          <cell r="X240">
            <v>0.23058007902811412</v>
          </cell>
          <cell r="Y240">
            <v>12.1</v>
          </cell>
          <cell r="Z240">
            <v>0.12</v>
          </cell>
          <cell r="AA240">
            <v>11.80865</v>
          </cell>
          <cell r="AB240">
            <v>1.37635</v>
          </cell>
          <cell r="AF240" t="str">
            <v>P obliq_t 3711m</v>
          </cell>
          <cell r="AG240">
            <v>26.322959899902351</v>
          </cell>
          <cell r="AH240">
            <v>1.6222504066228478</v>
          </cell>
          <cell r="AN240" t="str">
            <v xml:space="preserve">5_5BC58 </v>
          </cell>
          <cell r="AO240">
            <v>-26.950056074766358</v>
          </cell>
        </row>
        <row r="241">
          <cell r="L241" t="str">
            <v>Lenticulina iota 19MC-G</v>
          </cell>
          <cell r="M241" t="str">
            <v>Atlantic Ocean</v>
          </cell>
          <cell r="N241" t="str">
            <v>Atlantic Ocean (Northwestern tropical)</v>
          </cell>
          <cell r="P241" t="str">
            <v>P obliq_t 3711m</v>
          </cell>
          <cell r="Q241" t="str">
            <v>100-125</v>
          </cell>
          <cell r="R241">
            <v>0.28602145499999998</v>
          </cell>
          <cell r="S241">
            <v>3.263120311373844E-2</v>
          </cell>
          <cell r="U241" t="str">
            <v>Cibicidoides pachyderma 50MC-G</v>
          </cell>
          <cell r="V241">
            <v>198</v>
          </cell>
          <cell r="W241">
            <v>0.56784225098955488</v>
          </cell>
          <cell r="X241">
            <v>0.23058007902811412</v>
          </cell>
          <cell r="Y241">
            <v>12.1</v>
          </cell>
          <cell r="Z241">
            <v>0.12</v>
          </cell>
          <cell r="AA241">
            <v>12.809749999999999</v>
          </cell>
          <cell r="AB241">
            <v>0.97857000000000005</v>
          </cell>
          <cell r="AF241" t="str">
            <v>FC53A_calcite</v>
          </cell>
          <cell r="AG241">
            <v>26.322959899902351</v>
          </cell>
          <cell r="AH241">
            <v>1.6222504066228478</v>
          </cell>
          <cell r="AN241" t="str">
            <v>5BC54</v>
          </cell>
          <cell r="AO241">
            <v>-16.624494915254239</v>
          </cell>
        </row>
        <row r="242">
          <cell r="L242" t="str">
            <v>Pyrgo spp 19MC-G</v>
          </cell>
          <cell r="M242" t="str">
            <v>Atlantic Ocean</v>
          </cell>
          <cell r="N242" t="str">
            <v>Atlantic Ocean (Northwestern tropical)</v>
          </cell>
          <cell r="P242" t="str">
            <v>FC53A_calcite</v>
          </cell>
          <cell r="Q242" t="str">
            <v>100-125</v>
          </cell>
          <cell r="R242">
            <v>0.28602145499999998</v>
          </cell>
          <cell r="S242">
            <v>3.263120311373844E-2</v>
          </cell>
          <cell r="U242" t="str">
            <v>Lenticulina convergens 50MC-G</v>
          </cell>
          <cell r="V242">
            <v>198</v>
          </cell>
          <cell r="W242">
            <v>0.64081808700900578</v>
          </cell>
          <cell r="X242">
            <v>0.23497362337340633</v>
          </cell>
          <cell r="Y242">
            <v>12.1</v>
          </cell>
          <cell r="Z242">
            <v>0.12</v>
          </cell>
          <cell r="AA242">
            <v>11.04128</v>
          </cell>
          <cell r="AB242">
            <v>0.78761000000000003</v>
          </cell>
          <cell r="AF242" t="str">
            <v>FC54A_calcite</v>
          </cell>
          <cell r="AG242">
            <v>26.596993446350101</v>
          </cell>
          <cell r="AH242">
            <v>1.5739224698967904</v>
          </cell>
          <cell r="AN242" t="str">
            <v>OJP3711 MW0691 4.5BC53</v>
          </cell>
          <cell r="AO242">
            <v>-13.133238095238095</v>
          </cell>
        </row>
        <row r="243">
          <cell r="L243" t="str">
            <v>Cibicidoides pachyderma 50MC-G</v>
          </cell>
          <cell r="M243" t="str">
            <v>Atlantic Ocean</v>
          </cell>
          <cell r="N243" t="str">
            <v>Atlantic Ocean (Northwestern tropical)</v>
          </cell>
          <cell r="P243" t="str">
            <v>FC54A_calcite</v>
          </cell>
          <cell r="Q243" t="str">
            <v>100-125</v>
          </cell>
          <cell r="R243">
            <v>0.28696180999999998</v>
          </cell>
          <cell r="S243">
            <v>3.1295655180772354E-2</v>
          </cell>
          <cell r="U243" t="str">
            <v>Pyrgo spp 50MC-G</v>
          </cell>
          <cell r="V243">
            <v>198</v>
          </cell>
          <cell r="W243">
            <v>0.51558786538116697</v>
          </cell>
          <cell r="X243">
            <v>0.23058007902811406</v>
          </cell>
          <cell r="Y243">
            <v>10</v>
          </cell>
          <cell r="Z243">
            <v>0.13</v>
          </cell>
          <cell r="AA243">
            <v>10.59423</v>
          </cell>
          <cell r="AB243">
            <v>1.47529</v>
          </cell>
          <cell r="AF243" t="str">
            <v>P obli_t 4438m C</v>
          </cell>
          <cell r="AG243">
            <v>26.596993446350101</v>
          </cell>
          <cell r="AH243">
            <v>1.5739224698967904</v>
          </cell>
          <cell r="AN243" t="str">
            <v>IODP1436</v>
          </cell>
          <cell r="AO243">
            <v>-12.245356783919599</v>
          </cell>
        </row>
        <row r="244">
          <cell r="L244" t="str">
            <v>Lenticulina convergens 50MC-G</v>
          </cell>
          <cell r="M244" t="str">
            <v>Atlantic Ocean</v>
          </cell>
          <cell r="N244" t="str">
            <v>Atlantic Ocean (Northwestern tropical)</v>
          </cell>
          <cell r="P244" t="str">
            <v>P obli_t 4438m C</v>
          </cell>
          <cell r="Q244" t="str">
            <v>100-125</v>
          </cell>
          <cell r="R244">
            <v>0.28696180999999998</v>
          </cell>
          <cell r="S244">
            <v>3.1295655180772354E-2</v>
          </cell>
          <cell r="U244" t="str">
            <v>Cibicidoides pachyderma 53MC-G</v>
          </cell>
          <cell r="V244">
            <v>302</v>
          </cell>
          <cell r="W244">
            <v>0.48467271421494762</v>
          </cell>
          <cell r="X244">
            <v>0.23058007902811412</v>
          </cell>
          <cell r="Y244">
            <v>10</v>
          </cell>
          <cell r="Z244">
            <v>0.13</v>
          </cell>
          <cell r="AA244">
            <v>10.65896</v>
          </cell>
          <cell r="AB244">
            <v>1.9940500000000001</v>
          </cell>
          <cell r="AF244" t="str">
            <v>JL32</v>
          </cell>
          <cell r="AG244">
            <v>26.124011126431562</v>
          </cell>
          <cell r="AH244">
            <v>0.32386370853247054</v>
          </cell>
          <cell r="AN244" t="str">
            <v>VM20-133</v>
          </cell>
          <cell r="AO244">
            <v>-8.5164472361809036</v>
          </cell>
        </row>
        <row r="245">
          <cell r="L245" t="str">
            <v>Pyrgo spp 50MC-G</v>
          </cell>
          <cell r="M245" t="str">
            <v>Atlantic Ocean</v>
          </cell>
          <cell r="N245" t="str">
            <v>Atlantic Ocean (Northwestern tropical)</v>
          </cell>
          <cell r="P245" t="str">
            <v>JL32</v>
          </cell>
          <cell r="Q245" t="str">
            <v>0-50</v>
          </cell>
          <cell r="R245">
            <v>0.94217514136363623</v>
          </cell>
          <cell r="S245">
            <v>4.3702762780395546E-2</v>
          </cell>
          <cell r="U245" t="str">
            <v>Lenticulina iota 53MC-G</v>
          </cell>
          <cell r="V245">
            <v>302</v>
          </cell>
          <cell r="W245">
            <v>0.48931608356430234</v>
          </cell>
          <cell r="X245">
            <v>0.23058007902811412</v>
          </cell>
          <cell r="Y245">
            <v>10</v>
          </cell>
          <cell r="Z245">
            <v>0.13</v>
          </cell>
          <cell r="AA245">
            <v>9.5638389999999998</v>
          </cell>
          <cell r="AB245">
            <v>0.41426000000000002</v>
          </cell>
          <cell r="AF245" t="str">
            <v>JL6</v>
          </cell>
          <cell r="AG245">
            <v>12.651291254404429</v>
          </cell>
          <cell r="AH245">
            <v>1.874205892571116</v>
          </cell>
          <cell r="AN245" t="str">
            <v xml:space="preserve">4BC51 </v>
          </cell>
          <cell r="AO245">
            <v>-6.5107006802721088</v>
          </cell>
        </row>
        <row r="246">
          <cell r="L246" t="str">
            <v>Cibicidoides pachyderma 53MC-G</v>
          </cell>
          <cell r="M246" t="str">
            <v>Atlantic Ocean</v>
          </cell>
          <cell r="N246" t="str">
            <v>Atlantic Ocean (Northwestern tropical)</v>
          </cell>
          <cell r="P246" t="str">
            <v>JL6</v>
          </cell>
          <cell r="Q246" t="str">
            <v>0-500</v>
          </cell>
          <cell r="R246">
            <v>0.29902186424324328</v>
          </cell>
          <cell r="S246">
            <v>0.14750654682292208</v>
          </cell>
          <cell r="U246" t="str">
            <v>Lenticulina convergens 53MC-G</v>
          </cell>
          <cell r="V246">
            <v>302</v>
          </cell>
          <cell r="W246">
            <v>0.41046054751389166</v>
          </cell>
          <cell r="X246">
            <v>0.24540848476395702</v>
          </cell>
          <cell r="Y246">
            <v>10</v>
          </cell>
          <cell r="Z246">
            <v>0.13</v>
          </cell>
          <cell r="AA246">
            <v>5.1168529999999999</v>
          </cell>
          <cell r="AB246">
            <v>1.20716</v>
          </cell>
          <cell r="AF246" t="str">
            <v>JL11</v>
          </cell>
          <cell r="AG246">
            <v>19.650554384504058</v>
          </cell>
          <cell r="AH246">
            <v>0.83615771474875</v>
          </cell>
          <cell r="AN246" t="str">
            <v>OJP3160 MW91-9 GAC44</v>
          </cell>
          <cell r="AO246">
            <v>-3.552</v>
          </cell>
        </row>
        <row r="247">
          <cell r="L247" t="str">
            <v>Lenticulina iota 53MC-G</v>
          </cell>
          <cell r="M247" t="str">
            <v>Atlantic Ocean</v>
          </cell>
          <cell r="N247" t="str">
            <v>Atlantic Ocean (Northwestern tropical)</v>
          </cell>
          <cell r="P247" t="str">
            <v>JL11</v>
          </cell>
          <cell r="Q247" t="str">
            <v>80-150</v>
          </cell>
          <cell r="R247">
            <v>5.8314160000000011E-2</v>
          </cell>
          <cell r="S247">
            <v>8.4445205638119004E-3</v>
          </cell>
          <cell r="U247" t="str">
            <v>Pyrgo serrata 53MC-G</v>
          </cell>
          <cell r="V247">
            <v>302</v>
          </cell>
          <cell r="W247">
            <v>0.2229434767893092</v>
          </cell>
          <cell r="X247">
            <v>0.20643941639529934</v>
          </cell>
          <cell r="Y247">
            <v>17.8</v>
          </cell>
          <cell r="Z247">
            <v>0.06</v>
          </cell>
          <cell r="AA247">
            <v>17.816490000000002</v>
          </cell>
          <cell r="AB247">
            <v>0.3291</v>
          </cell>
          <cell r="AF247" t="str">
            <v>JL12</v>
          </cell>
          <cell r="AG247">
            <v>13.073890368143699</v>
          </cell>
          <cell r="AH247">
            <v>0.37570420128050808</v>
          </cell>
          <cell r="AN247" t="str">
            <v>CD145 A3200</v>
          </cell>
          <cell r="AO247">
            <v>-3.1203763837638374</v>
          </cell>
        </row>
        <row r="248">
          <cell r="L248" t="str">
            <v>Lenticulina convergens 53MC-G</v>
          </cell>
          <cell r="M248" t="str">
            <v>Atlantic Ocean</v>
          </cell>
          <cell r="N248" t="str">
            <v>Atlantic Ocean (Northwestern tropical)</v>
          </cell>
          <cell r="P248" t="str">
            <v>JL12</v>
          </cell>
          <cell r="Q248" t="str">
            <v>100-150</v>
          </cell>
          <cell r="R248">
            <v>0.77012673999999992</v>
          </cell>
          <cell r="S248">
            <v>1.0289308372252231E-2</v>
          </cell>
          <cell r="U248" t="str">
            <v>Cibicidoides pachyderma 89MC-G</v>
          </cell>
          <cell r="V248">
            <v>353</v>
          </cell>
          <cell r="W248">
            <v>0.92697208050197133</v>
          </cell>
          <cell r="X248">
            <v>0.26757440852118508</v>
          </cell>
          <cell r="Y248">
            <v>17.8</v>
          </cell>
          <cell r="Z248">
            <v>0.06</v>
          </cell>
          <cell r="AA248">
            <v>20.122</v>
          </cell>
          <cell r="AB248">
            <v>0.26002999999999998</v>
          </cell>
          <cell r="AF248" t="str">
            <v>JL13</v>
          </cell>
          <cell r="AG248">
            <v>13.356450217110758</v>
          </cell>
          <cell r="AH248">
            <v>0.34539083844057633</v>
          </cell>
          <cell r="AN248" t="str">
            <v xml:space="preserve">3BC16 </v>
          </cell>
          <cell r="AO248">
            <v>-2.1734594594594596</v>
          </cell>
        </row>
        <row r="249">
          <cell r="L249" t="str">
            <v>Pyrgo serrata 53MC-G</v>
          </cell>
          <cell r="M249" t="str">
            <v>Atlantic Ocean</v>
          </cell>
          <cell r="N249" t="str">
            <v>Atlantic Ocean (Northwestern tropical)</v>
          </cell>
          <cell r="P249" t="str">
            <v>JL13</v>
          </cell>
          <cell r="Q249" t="str">
            <v>80-150</v>
          </cell>
          <cell r="R249">
            <v>0.72938453999999997</v>
          </cell>
          <cell r="S249">
            <v>4.4257532196621402E-2</v>
          </cell>
          <cell r="U249" t="str">
            <v>Hoeglundina elegans 89MC-G</v>
          </cell>
          <cell r="V249">
            <v>353</v>
          </cell>
          <cell r="W249">
            <v>1.042584459451702</v>
          </cell>
          <cell r="X249">
            <v>0.22227481820153092</v>
          </cell>
          <cell r="Y249">
            <v>17.8</v>
          </cell>
          <cell r="Z249">
            <v>0.06</v>
          </cell>
          <cell r="AA249">
            <v>18.053979999999999</v>
          </cell>
          <cell r="AB249">
            <v>0.88507000000000002</v>
          </cell>
          <cell r="AF249" t="str">
            <v>JL15</v>
          </cell>
          <cell r="AG249">
            <v>29.576979723843671</v>
          </cell>
          <cell r="AH249">
            <v>2.5905385019412964E-2</v>
          </cell>
          <cell r="AN249" t="str">
            <v>SO225-53-1</v>
          </cell>
          <cell r="AO249">
            <v>1.8288592964824117</v>
          </cell>
        </row>
        <row r="250">
          <cell r="L250" t="str">
            <v>Cibicidoides pachyderma 89MC-G</v>
          </cell>
          <cell r="M250" t="str">
            <v>Atlantic Ocean</v>
          </cell>
          <cell r="N250" t="str">
            <v>Atlantic Ocean (Northwestern tropical)</v>
          </cell>
          <cell r="P250" t="str">
            <v>JL15</v>
          </cell>
          <cell r="Q250" t="str">
            <v>0-50</v>
          </cell>
          <cell r="R250">
            <v>0.36996600818181818</v>
          </cell>
          <cell r="S250">
            <v>1.6412502691662924E-2</v>
          </cell>
          <cell r="U250" t="str">
            <v>Lenticulina spp 89MC-G</v>
          </cell>
          <cell r="V250">
            <v>353</v>
          </cell>
          <cell r="W250">
            <v>0.94770185606086621</v>
          </cell>
          <cell r="X250">
            <v>0.22300141638114079</v>
          </cell>
          <cell r="Y250">
            <v>17.8</v>
          </cell>
          <cell r="Z250">
            <v>0.06</v>
          </cell>
          <cell r="AA250">
            <v>13.92745</v>
          </cell>
          <cell r="AB250">
            <v>0.65398000000000001</v>
          </cell>
          <cell r="AF250" t="str">
            <v>JL16</v>
          </cell>
          <cell r="AG250">
            <v>29.228783520785246</v>
          </cell>
          <cell r="AH250">
            <v>0.27551820692735324</v>
          </cell>
          <cell r="AN250" t="str">
            <v>SO225-53-1</v>
          </cell>
          <cell r="AO250">
            <v>1.8288592964824117</v>
          </cell>
        </row>
        <row r="251">
          <cell r="L251" t="str">
            <v>Hoeglundina elegans 89MC-G</v>
          </cell>
          <cell r="M251" t="str">
            <v>Atlantic Ocean</v>
          </cell>
          <cell r="N251" t="str">
            <v>Atlantic Ocean (Northwestern tropical)</v>
          </cell>
          <cell r="P251" t="str">
            <v>JL16</v>
          </cell>
          <cell r="Q251" t="str">
            <v>50-100</v>
          </cell>
          <cell r="R251">
            <v>0.33952177272727263</v>
          </cell>
          <cell r="S251">
            <v>3.4054699863491938E-2</v>
          </cell>
          <cell r="U251" t="str">
            <v>Pyrgo spp 89MC-G</v>
          </cell>
          <cell r="V251">
            <v>353</v>
          </cell>
          <cell r="W251">
            <v>0.64653269589134621</v>
          </cell>
          <cell r="X251">
            <v>0.28927334658574932</v>
          </cell>
          <cell r="Y251">
            <v>18.5</v>
          </cell>
          <cell r="Z251">
            <v>0.06</v>
          </cell>
          <cell r="AA251">
            <v>28.334050000000001</v>
          </cell>
          <cell r="AB251">
            <v>0.93579000000000001</v>
          </cell>
          <cell r="AF251" t="str">
            <v>JL17</v>
          </cell>
          <cell r="AG251">
            <v>29.228783520785246</v>
          </cell>
          <cell r="AH251">
            <v>0.27551820692735324</v>
          </cell>
          <cell r="AN251" t="str">
            <v xml:space="preserve">2_5BC37 </v>
          </cell>
          <cell r="AO251">
            <v>2.9821677852348989</v>
          </cell>
        </row>
        <row r="252">
          <cell r="L252" t="str">
            <v>Lenticulina spp 89MC-G</v>
          </cell>
          <cell r="M252" t="str">
            <v>Atlantic Ocean</v>
          </cell>
          <cell r="N252" t="str">
            <v>Atlantic Ocean (Northwestern tropical)</v>
          </cell>
          <cell r="P252" t="str">
            <v>JL17</v>
          </cell>
          <cell r="Q252" t="str">
            <v>50-100</v>
          </cell>
          <cell r="R252">
            <v>0.33952177272727263</v>
          </cell>
          <cell r="S252">
            <v>3.4054699863491938E-2</v>
          </cell>
          <cell r="U252" t="str">
            <v>Amphistegina lessoni 94MC-G</v>
          </cell>
          <cell r="V252">
            <v>259</v>
          </cell>
          <cell r="W252">
            <v>0.97402062776467313</v>
          </cell>
          <cell r="X252">
            <v>0.20861837831589433</v>
          </cell>
          <cell r="Y252">
            <v>18.5</v>
          </cell>
          <cell r="Z252">
            <v>0.06</v>
          </cell>
          <cell r="AA252">
            <v>16.628360000000001</v>
          </cell>
          <cell r="AB252">
            <v>0.1638</v>
          </cell>
          <cell r="AF252" t="str">
            <v>JL19</v>
          </cell>
          <cell r="AG252">
            <v>15.194789366288626</v>
          </cell>
          <cell r="AH252">
            <v>0.1821272818196093</v>
          </cell>
          <cell r="AN252" t="str">
            <v>OJP2445 MW0691 2.5BC37</v>
          </cell>
          <cell r="AO252">
            <v>2.9821677852348989</v>
          </cell>
        </row>
        <row r="253">
          <cell r="L253" t="str">
            <v>Pyrgo spp 89MC-G</v>
          </cell>
          <cell r="M253" t="str">
            <v>Atlantic Ocean</v>
          </cell>
          <cell r="N253" t="str">
            <v>Atlantic Ocean (Northwestern tropical)</v>
          </cell>
          <cell r="P253" t="str">
            <v>JL19</v>
          </cell>
          <cell r="Q253" t="str">
            <v>0-50</v>
          </cell>
          <cell r="R253">
            <v>0.167468375</v>
          </cell>
          <cell r="S253">
            <v>1.5214004701146573E-2</v>
          </cell>
          <cell r="U253" t="str">
            <v>Hoeglundina elegans 94MC-G</v>
          </cell>
          <cell r="V253">
            <v>259</v>
          </cell>
          <cell r="W253">
            <v>0.9205108409126922</v>
          </cell>
          <cell r="X253">
            <v>0.22227481820153078</v>
          </cell>
          <cell r="Y253">
            <v>18.5</v>
          </cell>
          <cell r="Z253">
            <v>0.06</v>
          </cell>
          <cell r="AA253">
            <v>19.553080000000001</v>
          </cell>
          <cell r="AB253">
            <v>0.64207000000000003</v>
          </cell>
          <cell r="AF253" t="str">
            <v>FC02A_calcite</v>
          </cell>
          <cell r="AG253">
            <v>20.160433335737739</v>
          </cell>
          <cell r="AH253">
            <v>0.87499928202943988</v>
          </cell>
          <cell r="AN253" t="str">
            <v>A14</v>
          </cell>
          <cell r="AO253">
            <v>3.7016463414634138</v>
          </cell>
        </row>
        <row r="254">
          <cell r="L254" t="str">
            <v>Amphistegina lessoni 94MC-G</v>
          </cell>
          <cell r="M254" t="str">
            <v>Atlantic Ocean</v>
          </cell>
          <cell r="N254" t="str">
            <v>Atlantic Ocean (Northwestern tropical)</v>
          </cell>
          <cell r="P254" t="str">
            <v>FC02A_calcite</v>
          </cell>
          <cell r="Q254" t="str">
            <v>0-50</v>
          </cell>
          <cell r="R254">
            <v>0.40808844545454548</v>
          </cell>
          <cell r="S254">
            <v>4.1557880726259454E-2</v>
          </cell>
          <cell r="U254" t="str">
            <v>Lenticulina iota 94MC-G</v>
          </cell>
          <cell r="V254">
            <v>259</v>
          </cell>
          <cell r="W254">
            <v>1.0235903555847603</v>
          </cell>
          <cell r="X254">
            <v>0.22227481820153078</v>
          </cell>
          <cell r="Y254">
            <v>18.5</v>
          </cell>
          <cell r="Z254">
            <v>0.06</v>
          </cell>
          <cell r="AA254">
            <v>18.943180000000002</v>
          </cell>
          <cell r="AB254">
            <v>0.12299</v>
          </cell>
          <cell r="AF254" t="str">
            <v>FC01C3_calcite</v>
          </cell>
          <cell r="AG254">
            <v>22.753762505271222</v>
          </cell>
          <cell r="AH254">
            <v>1.8657828376214867</v>
          </cell>
          <cell r="AN254" t="str">
            <v>A14</v>
          </cell>
          <cell r="AO254">
            <v>3.7016463414634138</v>
          </cell>
        </row>
        <row r="255">
          <cell r="L255" t="str">
            <v>Hoeglundina elegans 94MC-G</v>
          </cell>
          <cell r="M255" t="str">
            <v>Atlantic Ocean</v>
          </cell>
          <cell r="N255" t="str">
            <v>Atlantic Ocean (Northwestern tropical)</v>
          </cell>
          <cell r="P255" t="str">
            <v>FC01C3_calcite</v>
          </cell>
          <cell r="Q255" t="str">
            <v>50-100</v>
          </cell>
          <cell r="R255">
            <v>0.26490337000000003</v>
          </cell>
          <cell r="S255">
            <v>7.5764599412696101E-2</v>
          </cell>
          <cell r="U255" t="str">
            <v>Oridorsalis umbonatus 94MC-G</v>
          </cell>
          <cell r="V255">
            <v>259</v>
          </cell>
          <cell r="W255">
            <v>0.99520736606574911</v>
          </cell>
          <cell r="X255">
            <v>0.24527623458267156</v>
          </cell>
          <cell r="Y255">
            <v>18.5</v>
          </cell>
          <cell r="Z255">
            <v>0.06</v>
          </cell>
          <cell r="AA255">
            <v>15.768079999999999</v>
          </cell>
          <cell r="AB255">
            <v>0.36617</v>
          </cell>
          <cell r="AF255" t="str">
            <v>WP7_17</v>
          </cell>
          <cell r="AG255">
            <v>28.619503470028139</v>
          </cell>
          <cell r="AH255">
            <v>0.57802400493665773</v>
          </cell>
          <cell r="AN255" t="str">
            <v>A14</v>
          </cell>
          <cell r="AO255">
            <v>3.7016463414634138</v>
          </cell>
        </row>
        <row r="256">
          <cell r="L256" t="str">
            <v>Lenticulina iota 94MC-G</v>
          </cell>
          <cell r="M256" t="str">
            <v>Atlantic Ocean</v>
          </cell>
          <cell r="N256" t="str">
            <v>Atlantic Ocean (Northwestern tropical)</v>
          </cell>
          <cell r="P256" t="str">
            <v>WP7_17</v>
          </cell>
          <cell r="Q256" t="str">
            <v>20-100</v>
          </cell>
          <cell r="R256">
            <v>0.30024778970588234</v>
          </cell>
          <cell r="S256">
            <v>3.7820074112043821E-2</v>
          </cell>
          <cell r="U256" t="str">
            <v>Uvigerina mediteranea 94MC-G</v>
          </cell>
          <cell r="V256">
            <v>259</v>
          </cell>
          <cell r="W256">
            <v>0.76792155097280501</v>
          </cell>
          <cell r="X256">
            <v>0.28209620038233679</v>
          </cell>
          <cell r="Y256">
            <v>-0.74299999999999999</v>
          </cell>
          <cell r="Z256">
            <v>0.02</v>
          </cell>
          <cell r="AA256">
            <v>-0.69537000000000004</v>
          </cell>
          <cell r="AB256">
            <v>1.3579399999999999</v>
          </cell>
          <cell r="AF256" t="str">
            <v>WP7_21</v>
          </cell>
          <cell r="AG256">
            <v>17.823171854019161</v>
          </cell>
          <cell r="AH256">
            <v>5.8062032793759286</v>
          </cell>
          <cell r="AN256" t="str">
            <v>A14</v>
          </cell>
          <cell r="AO256">
            <v>3.7016463414634138</v>
          </cell>
        </row>
        <row r="257">
          <cell r="L257" t="str">
            <v>Oridorsalis umbonatus 94MC-G</v>
          </cell>
          <cell r="M257" t="str">
            <v>Atlantic Ocean</v>
          </cell>
          <cell r="N257" t="str">
            <v>Atlantic Ocean (Northwestern tropical)</v>
          </cell>
          <cell r="P257" t="str">
            <v>WP7_21</v>
          </cell>
          <cell r="Q257" t="str">
            <v>125-300</v>
          </cell>
          <cell r="R257">
            <v>0.29698330437500003</v>
          </cell>
          <cell r="S257">
            <v>0.10840685897119853</v>
          </cell>
          <cell r="U257" t="str">
            <v>Melonis barleannum GS06-144-19</v>
          </cell>
          <cell r="V257">
            <v>830</v>
          </cell>
          <cell r="W257">
            <v>0.28264777334008256</v>
          </cell>
          <cell r="X257">
            <v>0.20795083239134823</v>
          </cell>
          <cell r="Y257">
            <v>4.17</v>
          </cell>
          <cell r="Z257">
            <v>0.05</v>
          </cell>
          <cell r="AA257">
            <v>5.9032830000000001</v>
          </cell>
          <cell r="AB257">
            <v>4.972E-2</v>
          </cell>
          <cell r="AF257" t="str">
            <v>WP7_22</v>
          </cell>
          <cell r="AG257">
            <v>28.482523282368973</v>
          </cell>
          <cell r="AH257">
            <v>0.80759049679522799</v>
          </cell>
          <cell r="AN257" t="str">
            <v>OJP2015 MW0691 1.5BC33</v>
          </cell>
          <cell r="AO257">
            <v>4.3524594594594594</v>
          </cell>
        </row>
        <row r="258">
          <cell r="L258" t="str">
            <v>Uvigerina mediteranea 94MC-G</v>
          </cell>
          <cell r="M258" t="str">
            <v>Atlantic Ocean</v>
          </cell>
          <cell r="N258" t="str">
            <v>Atlantic Ocean (Northwestern tropical)</v>
          </cell>
          <cell r="P258" t="str">
            <v>WP7_22</v>
          </cell>
          <cell r="Q258" t="str">
            <v>25-125</v>
          </cell>
          <cell r="R258">
            <v>0.30507254694444447</v>
          </cell>
          <cell r="S258">
            <v>4.2014621062358627E-2</v>
          </cell>
          <cell r="U258" t="str">
            <v>Pyrgo spp GS07-150-17-2</v>
          </cell>
          <cell r="V258">
            <v>1000</v>
          </cell>
          <cell r="W258">
            <v>6.6671763000000217E-3</v>
          </cell>
          <cell r="X258">
            <v>0.2</v>
          </cell>
          <cell r="Y258">
            <v>6.06</v>
          </cell>
          <cell r="Z258">
            <v>0.05</v>
          </cell>
          <cell r="AA258">
            <v>5.9032830000000001</v>
          </cell>
          <cell r="AB258">
            <v>4.972E-2</v>
          </cell>
          <cell r="AF258" t="str">
            <v>WP7_24</v>
          </cell>
          <cell r="AG258">
            <v>26.817161560058601</v>
          </cell>
          <cell r="AH258">
            <v>0.93804993183979923</v>
          </cell>
          <cell r="AN258" t="str">
            <v>WP7_01</v>
          </cell>
          <cell r="AO258">
            <v>6.0565632183908047</v>
          </cell>
        </row>
        <row r="259">
          <cell r="L259" t="str">
            <v>Melonis barleannum GS06-144-19</v>
          </cell>
          <cell r="M259" t="str">
            <v>Atlantic Ocean</v>
          </cell>
          <cell r="N259" t="str">
            <v>Atlantic Ocean (Northeastern temperate)</v>
          </cell>
          <cell r="P259" t="str">
            <v>WP7_24</v>
          </cell>
          <cell r="Q259" t="str">
            <v>100-125</v>
          </cell>
          <cell r="R259">
            <v>0.35404750500000004</v>
          </cell>
          <cell r="S259">
            <v>4.6733981174028473E-2</v>
          </cell>
          <cell r="U259" t="str">
            <v>Cibicidoides pachyderma GS07-150-22-1</v>
          </cell>
          <cell r="V259">
            <v>598</v>
          </cell>
          <cell r="W259">
            <v>6.6671763000000217E-3</v>
          </cell>
          <cell r="X259">
            <v>0.2</v>
          </cell>
          <cell r="Y259">
            <v>6.06</v>
          </cell>
          <cell r="Z259">
            <v>0.05</v>
          </cell>
          <cell r="AA259">
            <v>6.2852930000000002</v>
          </cell>
          <cell r="AB259">
            <v>0.59650000000000003</v>
          </cell>
          <cell r="AN259" t="str">
            <v>WP7_01</v>
          </cell>
          <cell r="AO259">
            <v>6.0565632183908047</v>
          </cell>
        </row>
        <row r="260">
          <cell r="L260" t="str">
            <v>Pyrgo spp GS07-150-17-2</v>
          </cell>
          <cell r="M260" t="str">
            <v>Atlantic Ocean</v>
          </cell>
          <cell r="N260" t="str">
            <v>Atlantic Ocean (Southwestern tropical)</v>
          </cell>
          <cell r="U260" t="str">
            <v>Planulina ariminensis GS07-150-22-1</v>
          </cell>
          <cell r="V260">
            <v>598</v>
          </cell>
          <cell r="W260">
            <v>1.9938939410558756E-2</v>
          </cell>
          <cell r="X260">
            <v>0.21430157890443433</v>
          </cell>
          <cell r="Y260">
            <v>6.06</v>
          </cell>
          <cell r="Z260">
            <v>0.05</v>
          </cell>
          <cell r="AA260">
            <v>5.9032830000000001</v>
          </cell>
          <cell r="AB260">
            <v>4.972E-2</v>
          </cell>
          <cell r="AN260" t="str">
            <v>WP7_01</v>
          </cell>
          <cell r="AO260">
            <v>6.0565632183908047</v>
          </cell>
        </row>
        <row r="261">
          <cell r="L261" t="str">
            <v>Cibicidoides pachyderma GS07-150-22-1</v>
          </cell>
          <cell r="M261" t="str">
            <v>Atlantic Ocean</v>
          </cell>
          <cell r="N261" t="str">
            <v>Atlantic Ocean (Southwestern tropical)</v>
          </cell>
          <cell r="U261" t="str">
            <v>Pyrgo spp GS07-150-22-1</v>
          </cell>
          <cell r="V261">
            <v>598</v>
          </cell>
          <cell r="W261">
            <v>6.6671763000000217E-3</v>
          </cell>
          <cell r="X261">
            <v>0.2</v>
          </cell>
          <cell r="Y261">
            <v>13.9</v>
          </cell>
          <cell r="Z261">
            <v>0.01</v>
          </cell>
          <cell r="AA261">
            <v>13.59882</v>
          </cell>
          <cell r="AB261">
            <v>1.325E-2</v>
          </cell>
          <cell r="AN261" t="str">
            <v>WP7_01</v>
          </cell>
          <cell r="AO261">
            <v>6.0565632183908047</v>
          </cell>
        </row>
        <row r="262">
          <cell r="L262" t="str">
            <v>Planulina ariminensis GS07-150-22-1</v>
          </cell>
          <cell r="M262" t="str">
            <v>Atlantic Ocean</v>
          </cell>
          <cell r="N262" t="str">
            <v>Atlantic Ocean (Southwestern tropical)</v>
          </cell>
          <cell r="U262" t="str">
            <v>Uvigerina mediteranea MP43-BC</v>
          </cell>
          <cell r="V262">
            <v>246</v>
          </cell>
          <cell r="W262">
            <v>1.6226400399999998</v>
          </cell>
          <cell r="X262">
            <v>0.2</v>
          </cell>
          <cell r="Y262">
            <v>13.9</v>
          </cell>
          <cell r="Z262">
            <v>0.01</v>
          </cell>
          <cell r="AA262">
            <v>14.511089999999999</v>
          </cell>
          <cell r="AB262">
            <v>2.0399600000000002</v>
          </cell>
          <cell r="AN262" t="str">
            <v>WIND 33B</v>
          </cell>
          <cell r="AO262">
            <v>7.0529675675675669</v>
          </cell>
        </row>
        <row r="263">
          <cell r="L263" t="str">
            <v>Pyrgo spp GS07-150-22-1</v>
          </cell>
          <cell r="M263" t="str">
            <v>Atlantic Ocean</v>
          </cell>
          <cell r="N263" t="str">
            <v>Atlantic Ocean (Southwestern tropical)</v>
          </cell>
          <cell r="U263" t="str">
            <v>Cibicidoides mundulus MP46-MC</v>
          </cell>
          <cell r="V263">
            <v>582</v>
          </cell>
          <cell r="W263">
            <v>1.5552526288810682</v>
          </cell>
          <cell r="X263">
            <v>0.21384030002311374</v>
          </cell>
          <cell r="Y263">
            <v>13.9</v>
          </cell>
          <cell r="Z263">
            <v>0.01</v>
          </cell>
          <cell r="AA263">
            <v>13.59882</v>
          </cell>
          <cell r="AB263">
            <v>1.325E-2</v>
          </cell>
          <cell r="AN263" t="str">
            <v>WIND 33B</v>
          </cell>
          <cell r="AO263">
            <v>7.0529675675675669</v>
          </cell>
        </row>
        <row r="264">
          <cell r="L264" t="str">
            <v>Uvigerina mediteranea MP43-BC</v>
          </cell>
          <cell r="M264" t="str">
            <v>Mediterranean Sea</v>
          </cell>
          <cell r="N264" t="str">
            <v>Mediterranean Sea</v>
          </cell>
          <cell r="U264" t="str">
            <v>Hoeglundina elegans MP46-MC</v>
          </cell>
          <cell r="V264">
            <v>582</v>
          </cell>
          <cell r="W264">
            <v>1.7217011999999998</v>
          </cell>
          <cell r="X264">
            <v>0.2</v>
          </cell>
          <cell r="Y264">
            <v>13.9</v>
          </cell>
          <cell r="Z264">
            <v>0.01</v>
          </cell>
          <cell r="AA264">
            <v>14.38101</v>
          </cell>
          <cell r="AB264">
            <v>1.4916100000000001</v>
          </cell>
          <cell r="AN264" t="str">
            <v>WIND 33B</v>
          </cell>
          <cell r="AO264">
            <v>7.0529675675675669</v>
          </cell>
        </row>
        <row r="265">
          <cell r="L265" t="str">
            <v>Cibicidoides mundulus MP46-MC</v>
          </cell>
          <cell r="M265" t="str">
            <v>Mediterranean Sea</v>
          </cell>
          <cell r="N265" t="str">
            <v>Mediterranean Sea</v>
          </cell>
          <cell r="U265" t="str">
            <v>Cibicidoides pachyderma MP46-MC</v>
          </cell>
          <cell r="V265">
            <v>582</v>
          </cell>
          <cell r="W265">
            <v>1.5768244496955035</v>
          </cell>
          <cell r="X265">
            <v>0.21898288965278478</v>
          </cell>
          <cell r="Y265">
            <v>13.9</v>
          </cell>
          <cell r="Z265">
            <v>0.01</v>
          </cell>
          <cell r="AA265">
            <v>13.59882</v>
          </cell>
          <cell r="AB265">
            <v>1.325E-2</v>
          </cell>
          <cell r="AN265" t="str">
            <v>WIND 33B</v>
          </cell>
          <cell r="AO265">
            <v>7.0529675675675669</v>
          </cell>
        </row>
        <row r="266">
          <cell r="L266" t="str">
            <v>Hoeglundina elegans MP46-MC</v>
          </cell>
          <cell r="M266" t="str">
            <v>Mediterranean Sea</v>
          </cell>
          <cell r="N266" t="str">
            <v>Mediterranean Sea</v>
          </cell>
          <cell r="U266" t="str">
            <v>Uvigerina mediteranea MP46-MC</v>
          </cell>
          <cell r="V266">
            <v>582</v>
          </cell>
          <cell r="W266">
            <v>1.7217011999999998</v>
          </cell>
          <cell r="X266">
            <v>0.2</v>
          </cell>
          <cell r="Y266">
            <v>13.9</v>
          </cell>
          <cell r="Z266">
            <v>0.01</v>
          </cell>
          <cell r="AA266">
            <v>14.274559999999999</v>
          </cell>
          <cell r="AB266">
            <v>1.2470399999999999</v>
          </cell>
          <cell r="AN266" t="str">
            <v>OJP1014 MW0691 1BC7</v>
          </cell>
          <cell r="AO266">
            <v>11.062454545454546</v>
          </cell>
        </row>
        <row r="267">
          <cell r="L267" t="str">
            <v>Cibicidoides pachyderma MP46-MC</v>
          </cell>
          <cell r="M267" t="str">
            <v>Mediterranean Sea</v>
          </cell>
          <cell r="N267" t="str">
            <v>Mediterranean Sea</v>
          </cell>
          <cell r="U267" t="str">
            <v>Melonis spp MP46-MC</v>
          </cell>
          <cell r="V267">
            <v>582</v>
          </cell>
          <cell r="W267">
            <v>1.6240000000000001</v>
          </cell>
          <cell r="X267">
            <v>0.252</v>
          </cell>
          <cell r="Y267">
            <v>1.42</v>
          </cell>
          <cell r="Z267">
            <v>0.01</v>
          </cell>
          <cell r="AA267">
            <v>2.3045179999999998</v>
          </cell>
          <cell r="AB267">
            <v>0.6721344592799926</v>
          </cell>
          <cell r="AN267" t="str">
            <v>WIND 10B</v>
          </cell>
          <cell r="AO267">
            <v>14.534944723618091</v>
          </cell>
        </row>
        <row r="268">
          <cell r="L268" t="str">
            <v>Uvigerina mediteranea MP46-MC</v>
          </cell>
          <cell r="M268" t="str">
            <v>Mediterranean Sea</v>
          </cell>
          <cell r="N268" t="str">
            <v>Mediterranean Sea</v>
          </cell>
          <cell r="U268" t="str">
            <v>Cibicidoides pachyderma SO213-54-4</v>
          </cell>
          <cell r="V268">
            <v>3840</v>
          </cell>
          <cell r="W268">
            <v>3.1E-2</v>
          </cell>
          <cell r="X268">
            <v>0.20010597833593713</v>
          </cell>
          <cell r="Y268">
            <v>3.77</v>
          </cell>
          <cell r="Z268">
            <v>0.04</v>
          </cell>
          <cell r="AA268">
            <v>5.9097999999999997</v>
          </cell>
          <cell r="AB268">
            <v>1.4109700000000001</v>
          </cell>
          <cell r="AN268" t="str">
            <v>MD77191</v>
          </cell>
          <cell r="AO268">
            <v>17.264211340206185</v>
          </cell>
        </row>
        <row r="269">
          <cell r="L269" t="str">
            <v>Melonis spp MP46-MC</v>
          </cell>
          <cell r="M269" t="str">
            <v>Mediterranean Sea</v>
          </cell>
          <cell r="N269" t="str">
            <v>Mediterranean Sea</v>
          </cell>
          <cell r="U269" t="str">
            <v>Cibicides lobatus SO213-71-2</v>
          </cell>
          <cell r="V269">
            <v>689</v>
          </cell>
          <cell r="W269">
            <v>-8.8999999999999996E-2</v>
          </cell>
          <cell r="X269">
            <v>0.2</v>
          </cell>
          <cell r="Y269">
            <v>3.77</v>
          </cell>
          <cell r="Z269">
            <v>0.04</v>
          </cell>
          <cell r="AA269">
            <v>2.5</v>
          </cell>
          <cell r="AB269">
            <v>1.4109700000000001</v>
          </cell>
          <cell r="AN269" t="str">
            <v>MD77191</v>
          </cell>
          <cell r="AO269">
            <v>17.264211340206185</v>
          </cell>
        </row>
        <row r="270">
          <cell r="L270" t="str">
            <v>Cibicidoides pachyderma SO213-54-4</v>
          </cell>
          <cell r="M270" t="str">
            <v>Pacific Ocean</v>
          </cell>
          <cell r="N270" t="str">
            <v>Pacific Ocean (Southeastern subtropical)</v>
          </cell>
          <cell r="U270" t="str">
            <v>Uvigerina mediteranea SO213-71-2</v>
          </cell>
          <cell r="V270">
            <v>689</v>
          </cell>
          <cell r="W270">
            <v>2.4E-2</v>
          </cell>
          <cell r="X270">
            <v>0.2</v>
          </cell>
          <cell r="AN270" t="str">
            <v>SHAK4-3MA</v>
          </cell>
          <cell r="AO270">
            <v>17.860185714285716</v>
          </cell>
        </row>
        <row r="271">
          <cell r="L271" t="str">
            <v>Cibicides lobatus SO213-71-2</v>
          </cell>
          <cell r="M271" t="str">
            <v>Pacific Ocean</v>
          </cell>
          <cell r="N271" t="str">
            <v>Pacific Ocean (Southern temperate)</v>
          </cell>
          <cell r="Y271">
            <v>11.982040450686503</v>
          </cell>
          <cell r="Z271">
            <v>0.49440850269024195</v>
          </cell>
          <cell r="AA271">
            <v>9.088392411345998</v>
          </cell>
          <cell r="AB271">
            <v>0.15991090875465677</v>
          </cell>
          <cell r="AN271" t="str">
            <v>BOFS30K</v>
          </cell>
          <cell r="AO271">
            <v>21.243033557046978</v>
          </cell>
        </row>
        <row r="272">
          <cell r="L272" t="str">
            <v>Uvigerina mediteranea SO213-71-2</v>
          </cell>
          <cell r="M272" t="str">
            <v>Pacific Ocean</v>
          </cell>
          <cell r="N272" t="str">
            <v>Pacific Ocean (Southern temperate)</v>
          </cell>
          <cell r="Y272">
            <v>17.31233656406404</v>
          </cell>
          <cell r="Z272">
            <v>4.9814442922082174</v>
          </cell>
          <cell r="AA272">
            <v>16.60902991681694</v>
          </cell>
          <cell r="AB272">
            <v>0.10843909648730396</v>
          </cell>
          <cell r="AN272" t="str">
            <v>BOFS30K</v>
          </cell>
          <cell r="AO272">
            <v>21.243033557046978</v>
          </cell>
        </row>
        <row r="273">
          <cell r="Y273">
            <v>19.796246210734036</v>
          </cell>
          <cell r="Z273">
            <v>2.7754542965128066</v>
          </cell>
          <cell r="AA273">
            <v>18.485902609871843</v>
          </cell>
          <cell r="AB273">
            <v>0.20148217840486557</v>
          </cell>
          <cell r="AN273" t="str">
            <v>BOFS30K</v>
          </cell>
          <cell r="AO273">
            <v>21.243033557046978</v>
          </cell>
        </row>
        <row r="274">
          <cell r="Y274">
            <v>22.895977607140178</v>
          </cell>
          <cell r="Z274">
            <v>2.9781682276271448</v>
          </cell>
          <cell r="AA274">
            <v>29.409477233886701</v>
          </cell>
          <cell r="AB274">
            <v>0.14662840962410001</v>
          </cell>
          <cell r="AN274" t="str">
            <v>MD00-2360</v>
          </cell>
          <cell r="AO274">
            <v>22.311353535353533</v>
          </cell>
        </row>
        <row r="275">
          <cell r="Y275">
            <v>24.987303204006626</v>
          </cell>
          <cell r="Z275">
            <v>3.1267575504204235</v>
          </cell>
          <cell r="AA275">
            <v>22.677547320891712</v>
          </cell>
          <cell r="AB275">
            <v>0.69204432018020345</v>
          </cell>
          <cell r="AN275" t="str">
            <v>MD00-2360</v>
          </cell>
          <cell r="AO275">
            <v>22.311353535353533</v>
          </cell>
        </row>
        <row r="276">
          <cell r="Y276">
            <v>21.88896827697754</v>
          </cell>
          <cell r="Z276">
            <v>3.8353651816938066</v>
          </cell>
          <cell r="AA276">
            <v>26.330263357794426</v>
          </cell>
          <cell r="AB276">
            <v>0.58247276855304819</v>
          </cell>
          <cell r="AN276" t="str">
            <v>CD107 A ML 5A</v>
          </cell>
          <cell r="AO276">
            <v>23.197717213114753</v>
          </cell>
        </row>
        <row r="277">
          <cell r="Y277">
            <v>21.60392055511474</v>
          </cell>
          <cell r="Z277">
            <v>1.8953704752654501</v>
          </cell>
          <cell r="AA277">
            <v>17.467902715042396</v>
          </cell>
          <cell r="AB277">
            <v>0.28896471193722617</v>
          </cell>
          <cell r="AN277" t="str">
            <v>CD107 A ML 5A</v>
          </cell>
          <cell r="AO277">
            <v>23.197717213114753</v>
          </cell>
        </row>
        <row r="278">
          <cell r="Y278">
            <v>20.926321469820454</v>
          </cell>
          <cell r="Z278">
            <v>1.2180003729014999</v>
          </cell>
          <cell r="AA278">
            <v>26.024725211399609</v>
          </cell>
          <cell r="AB278">
            <v>0.14411822284383322</v>
          </cell>
          <cell r="AN278" t="str">
            <v>E035</v>
          </cell>
          <cell r="AO278">
            <v>28.30481</v>
          </cell>
        </row>
        <row r="279">
          <cell r="Y279">
            <v>21.258866570212618</v>
          </cell>
          <cell r="Z279">
            <v>0.98237709445966181</v>
          </cell>
          <cell r="AA279">
            <v>22.357627993357511</v>
          </cell>
          <cell r="AB279">
            <v>0.22184139979762282</v>
          </cell>
          <cell r="AN279" t="str">
            <v>E035</v>
          </cell>
          <cell r="AO279">
            <v>28.30481</v>
          </cell>
        </row>
        <row r="280">
          <cell r="Y280">
            <v>21.98518806033664</v>
          </cell>
          <cell r="Z280">
            <v>1.5610935472116243</v>
          </cell>
          <cell r="AA280">
            <v>20.83999328790286</v>
          </cell>
          <cell r="AB280">
            <v>1.3785109958238724</v>
          </cell>
          <cell r="AN280" t="str">
            <v>T88-17B</v>
          </cell>
          <cell r="AO280">
            <v>30.431688741721857</v>
          </cell>
        </row>
        <row r="281">
          <cell r="Y281">
            <v>28.322359778664318</v>
          </cell>
          <cell r="Z281">
            <v>0.50675105700187739</v>
          </cell>
          <cell r="AA281">
            <v>29.1999816894531</v>
          </cell>
          <cell r="AB281">
            <v>7.4393168091774001E-2</v>
          </cell>
          <cell r="AN281" t="str">
            <v>VM21-1</v>
          </cell>
          <cell r="AO281">
            <v>40.871832669322707</v>
          </cell>
        </row>
        <row r="282">
          <cell r="Y282">
            <v>28.322359778664318</v>
          </cell>
          <cell r="Z282">
            <v>0.50675105700187739</v>
          </cell>
          <cell r="AA282">
            <v>26.161732492834229</v>
          </cell>
          <cell r="AB282">
            <v>0.45627752222695683</v>
          </cell>
          <cell r="AN282" t="str">
            <v>CD94 17B</v>
          </cell>
          <cell r="AO282">
            <v>51.05021</v>
          </cell>
        </row>
        <row r="283">
          <cell r="Y283">
            <v>28.322359778664318</v>
          </cell>
          <cell r="Z283">
            <v>0.50675105700187739</v>
          </cell>
          <cell r="AA283">
            <v>25.241053849066898</v>
          </cell>
          <cell r="AB283">
            <v>0.58191180915257035</v>
          </cell>
          <cell r="AN283" t="str">
            <v>CD145 A150</v>
          </cell>
          <cell r="AO283">
            <v>62.265468085106377</v>
          </cell>
        </row>
        <row r="284">
          <cell r="Y284">
            <v>20.637380773370907</v>
          </cell>
          <cell r="Z284">
            <v>0.59082964551516992</v>
          </cell>
          <cell r="AA284">
            <v>21.427981722819492</v>
          </cell>
          <cell r="AB284">
            <v>1.5662801371568837</v>
          </cell>
          <cell r="AN284" t="str">
            <v>CD145 Al50</v>
          </cell>
          <cell r="AO284">
            <v>62.265468085106377</v>
          </cell>
        </row>
        <row r="285">
          <cell r="Y285">
            <v>28.910185153667744</v>
          </cell>
          <cell r="Z285">
            <v>0.86423522319036461</v>
          </cell>
          <cell r="AA285">
            <v>27.33044718644117</v>
          </cell>
          <cell r="AB285">
            <v>0.20497476706066467</v>
          </cell>
          <cell r="AN285" t="str">
            <v xml:space="preserve">CD145 Al50 </v>
          </cell>
          <cell r="AO285">
            <v>62.265468085106377</v>
          </cell>
        </row>
        <row r="286">
          <cell r="Y286">
            <v>14.728338877360031</v>
          </cell>
          <cell r="Z286">
            <v>0.55102691578556928</v>
          </cell>
          <cell r="AA286">
            <v>6.1400159008687583</v>
          </cell>
          <cell r="AB286">
            <v>0.16017319783741563</v>
          </cell>
          <cell r="AN286" t="str">
            <v xml:space="preserve">KNR-110-43PC </v>
          </cell>
          <cell r="AO286">
            <v>224</v>
          </cell>
        </row>
        <row r="287">
          <cell r="Y287">
            <v>14.05640692937942</v>
          </cell>
          <cell r="Z287">
            <v>0.63461994853417225</v>
          </cell>
          <cell r="AA287">
            <v>14.270906396415564</v>
          </cell>
          <cell r="AB287">
            <v>0.27920190663423805</v>
          </cell>
          <cell r="AN287" t="str">
            <v>MD12-3426</v>
          </cell>
        </row>
        <row r="288">
          <cell r="Y288">
            <v>14.05640692937942</v>
          </cell>
          <cell r="Z288">
            <v>0.63461994853417225</v>
          </cell>
          <cell r="AA288">
            <v>13.8228044509888</v>
          </cell>
          <cell r="AB288">
            <v>0.35429620742797902</v>
          </cell>
          <cell r="AN288" t="str">
            <v>MD02-2577</v>
          </cell>
        </row>
        <row r="289">
          <cell r="Y289">
            <v>13.395893610440755</v>
          </cell>
          <cell r="Z289">
            <v>0.50457899923340832</v>
          </cell>
          <cell r="AA289">
            <v>13.8228044509888</v>
          </cell>
          <cell r="AB289">
            <v>0.35429620742797902</v>
          </cell>
          <cell r="AN289" t="str">
            <v>MD12-3426</v>
          </cell>
        </row>
        <row r="290">
          <cell r="Y290">
            <v>13.395893610440755</v>
          </cell>
          <cell r="Z290">
            <v>0.50457899923340832</v>
          </cell>
          <cell r="AA290">
            <v>13.8228044509888</v>
          </cell>
          <cell r="AB290">
            <v>0.35429620742797902</v>
          </cell>
          <cell r="AN290" t="str">
            <v>MD02-2577</v>
          </cell>
        </row>
        <row r="291">
          <cell r="Y291">
            <v>2.7694537299019961</v>
          </cell>
          <cell r="Z291">
            <v>8.3122829701737788E-2</v>
          </cell>
          <cell r="AA291">
            <v>2.7919371128082302</v>
          </cell>
          <cell r="AB291">
            <v>8.9419461786747007E-2</v>
          </cell>
        </row>
        <row r="292">
          <cell r="Y292">
            <v>24.501767938787292</v>
          </cell>
          <cell r="Z292">
            <v>0.71112500957507285</v>
          </cell>
          <cell r="AA292">
            <v>24.434186811252996</v>
          </cell>
          <cell r="AB292">
            <v>0.77015971632944402</v>
          </cell>
        </row>
        <row r="293">
          <cell r="Y293">
            <v>13.323051375311776</v>
          </cell>
          <cell r="Z293">
            <v>3.4227902783453579</v>
          </cell>
          <cell r="AA293">
            <v>10.551835955757628</v>
          </cell>
          <cell r="AB293">
            <v>0.40496951786374202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rofile temps"/>
      <sheetName val="benthics only"/>
      <sheetName val="atlas temps"/>
      <sheetName val="Sheet2"/>
      <sheetName val="carbsat"/>
      <sheetName val="bystuff"/>
    </sheetNames>
    <sheetDataSet>
      <sheetData sheetId="0"/>
      <sheetData sheetId="1">
        <row r="1">
          <cell r="B1" t="str">
            <v>Neogloboquadrina pachyderma GS15-198-63MC</v>
          </cell>
          <cell r="C1">
            <v>3.9750525637083034</v>
          </cell>
          <cell r="D1">
            <v>1.5097792364761222</v>
          </cell>
        </row>
        <row r="2">
          <cell r="B2" t="str">
            <v>Neogloboquadrina pachyderma GS15-198-38MC</v>
          </cell>
          <cell r="C2">
            <v>-0.96181000182233001</v>
          </cell>
          <cell r="D2">
            <v>1.8863129762406268</v>
          </cell>
        </row>
        <row r="3">
          <cell r="B3" t="str">
            <v>Neogloboquadrina pachyderma GS15-198-62MC</v>
          </cell>
          <cell r="C3">
            <v>-0.41087527157478171</v>
          </cell>
          <cell r="D3">
            <v>1.6612155010870102</v>
          </cell>
        </row>
        <row r="4">
          <cell r="B4" t="str">
            <v>Globigerina bulloides GS06-144-19MC</v>
          </cell>
          <cell r="C4">
            <v>9.1426954590658696</v>
          </cell>
          <cell r="D4">
            <v>0.90500565603429117</v>
          </cell>
        </row>
        <row r="5">
          <cell r="B5" t="str">
            <v>Globoconella inflata GS06-144-19MC</v>
          </cell>
          <cell r="C5">
            <v>8.0694549639327615</v>
          </cell>
          <cell r="D5">
            <v>0.95578142655596987</v>
          </cell>
        </row>
        <row r="6">
          <cell r="B6" t="str">
            <v>Globigerina bulloides CD107-A-ML-5A</v>
          </cell>
          <cell r="C6">
            <v>10.504516715329888</v>
          </cell>
          <cell r="D6">
            <v>1.7141345166775359</v>
          </cell>
        </row>
        <row r="7">
          <cell r="B7" t="str">
            <v>Globorotalia truncatulinoides CD107-A-ML-5A</v>
          </cell>
          <cell r="C7">
            <v>9.6014517195721645</v>
          </cell>
          <cell r="D7">
            <v>1.7145334670750434</v>
          </cell>
        </row>
        <row r="8">
          <cell r="B8" t="str">
            <v>Orbulina universa CD107-A-ML-5A</v>
          </cell>
          <cell r="C8">
            <v>12.372676194029467</v>
          </cell>
          <cell r="D8">
            <v>1.8451944495704147</v>
          </cell>
        </row>
        <row r="9">
          <cell r="B9" t="str">
            <v>Globorotalia hirsuta CD107-A-ML-5A</v>
          </cell>
          <cell r="C9">
            <v>7.2477783920258467</v>
          </cell>
          <cell r="D9">
            <v>0.42936926646575319</v>
          </cell>
        </row>
        <row r="10">
          <cell r="B10" t="str">
            <v>Globigerina bulloides CD94-17B-OMEX</v>
          </cell>
          <cell r="C10">
            <v>14.188173446499359</v>
          </cell>
          <cell r="D10">
            <v>1.4749621798099679</v>
          </cell>
        </row>
        <row r="11">
          <cell r="B11" t="str">
            <v>Globoconella inflata CD94-17B-OMEX</v>
          </cell>
          <cell r="C11">
            <v>10.475003587228828</v>
          </cell>
          <cell r="D11">
            <v>1.3256695739550282</v>
          </cell>
        </row>
        <row r="12">
          <cell r="B12" t="str">
            <v>Globorotalia truncatulinoides CD94-17B-OMEX</v>
          </cell>
          <cell r="C12">
            <v>10.931772883251051</v>
          </cell>
          <cell r="D12">
            <v>1.1559350885416626</v>
          </cell>
        </row>
        <row r="13">
          <cell r="B13" t="str">
            <v>Orbulina universa CD94-17B-OMEX</v>
          </cell>
          <cell r="C13">
            <v>12.114170145853324</v>
          </cell>
          <cell r="D13">
            <v>2.3295214484382427</v>
          </cell>
        </row>
        <row r="14">
          <cell r="B14" t="str">
            <v>Globigerina bulloides KL88</v>
          </cell>
          <cell r="C14">
            <v>11.142265888936336</v>
          </cell>
          <cell r="D14">
            <v>0.71679122790909144</v>
          </cell>
        </row>
        <row r="15">
          <cell r="B15" t="str">
            <v>Globoconella inflata KL88</v>
          </cell>
          <cell r="C15">
            <v>9.2896093267019886</v>
          </cell>
          <cell r="D15">
            <v>0.56565590277557276</v>
          </cell>
        </row>
        <row r="16">
          <cell r="B16" t="str">
            <v>Globorotalia truncatulinoides KL88</v>
          </cell>
          <cell r="C16">
            <v>9.7455572129002981</v>
          </cell>
          <cell r="D16">
            <v>0.36949924926022043</v>
          </cell>
        </row>
        <row r="17">
          <cell r="B17" t="str">
            <v>Globigerinoides ruber KL88</v>
          </cell>
          <cell r="C17">
            <v>15.666887126361615</v>
          </cell>
          <cell r="D17">
            <v>0.37837741105799871</v>
          </cell>
        </row>
        <row r="18">
          <cell r="B18" t="str">
            <v>Neogloboquadrina dutertrei CD145-A150</v>
          </cell>
          <cell r="C18">
            <v>19.534038664866262</v>
          </cell>
          <cell r="D18">
            <v>0.11120569834408411</v>
          </cell>
        </row>
        <row r="19">
          <cell r="B19" t="str">
            <v>Globigerinoides ruber white ss SO164-25-3</v>
          </cell>
          <cell r="C19">
            <v>28.409255981445298</v>
          </cell>
          <cell r="D19">
            <v>0.15676237642765001</v>
          </cell>
        </row>
        <row r="20">
          <cell r="B20" t="str">
            <v>Globigerinoides ruber pink SO164-25-3</v>
          </cell>
          <cell r="C20">
            <v>28.409255981445298</v>
          </cell>
          <cell r="D20">
            <v>0.15676237642765001</v>
          </cell>
        </row>
        <row r="21">
          <cell r="B21" t="str">
            <v>Pulleniatina obliquiloculata SO164-25-3</v>
          </cell>
          <cell r="C21">
            <v>24.507278320655136</v>
          </cell>
          <cell r="D21">
            <v>0.13307516512345885</v>
          </cell>
        </row>
        <row r="22">
          <cell r="B22" t="str">
            <v>Globigerinoides ruber white sl SO164-25-3</v>
          </cell>
          <cell r="C22">
            <v>28.409255981445298</v>
          </cell>
          <cell r="D22">
            <v>0.15676237642765001</v>
          </cell>
        </row>
        <row r="23">
          <cell r="B23" t="str">
            <v>Trilobatus trilobus SO164-25-3</v>
          </cell>
          <cell r="C23">
            <v>27.317728317089603</v>
          </cell>
          <cell r="D23">
            <v>1.1044090235546631</v>
          </cell>
        </row>
        <row r="24">
          <cell r="B24" t="str">
            <v>Globigerinoides conglobatus SO164-25-3</v>
          </cell>
          <cell r="C24">
            <v>25.966596604889656</v>
          </cell>
          <cell r="D24">
            <v>1.4007924881887925</v>
          </cell>
        </row>
        <row r="25">
          <cell r="B25" t="str">
            <v>Trilobatus trilobus OJP2016-MW0691-1-5BC11</v>
          </cell>
          <cell r="C25">
            <v>26.155759094092385</v>
          </cell>
          <cell r="D25">
            <v>0.43810351253720897</v>
          </cell>
        </row>
        <row r="26">
          <cell r="B26" t="str">
            <v>Globigerinoides ruber WIND-33B</v>
          </cell>
          <cell r="C26">
            <v>25.31072961037264</v>
          </cell>
          <cell r="D26">
            <v>1.5111515839430549</v>
          </cell>
        </row>
        <row r="27">
          <cell r="B27" t="str">
            <v>Pulleniatina obliquiloculata WIND-33B</v>
          </cell>
          <cell r="C27">
            <v>19.64796846559987</v>
          </cell>
          <cell r="D27">
            <v>1.8221218558064818</v>
          </cell>
        </row>
        <row r="28">
          <cell r="B28" t="str">
            <v>Globorotalia tumida WIND-33B</v>
          </cell>
          <cell r="C28">
            <v>12.614512296201726</v>
          </cell>
          <cell r="D28">
            <v>0.54813108393887133</v>
          </cell>
        </row>
        <row r="29">
          <cell r="B29" t="str">
            <v>Globorotalia menardii WIND-33B</v>
          </cell>
          <cell r="C29">
            <v>14.105784996975109</v>
          </cell>
          <cell r="D29">
            <v>0.24676459360598646</v>
          </cell>
        </row>
        <row r="30">
          <cell r="B30" t="str">
            <v>Neogloboquadrina dutertrei WIND-33B</v>
          </cell>
          <cell r="C30">
            <v>18.910515349817448</v>
          </cell>
          <cell r="D30">
            <v>1.7282785106513046</v>
          </cell>
        </row>
        <row r="31">
          <cell r="B31" t="str">
            <v>Orbulina universa WIND-33B</v>
          </cell>
          <cell r="C31">
            <v>22.3074633241939</v>
          </cell>
          <cell r="D31">
            <v>2.5101002517824891</v>
          </cell>
        </row>
        <row r="32">
          <cell r="B32" t="str">
            <v>Trilobatus sacculifer WIND-33B</v>
          </cell>
          <cell r="C32">
            <v>24.074943633015263</v>
          </cell>
          <cell r="D32">
            <v>2.9238335145655836</v>
          </cell>
        </row>
        <row r="33">
          <cell r="B33" t="str">
            <v>Trilobatus trilobus WIND-33B</v>
          </cell>
          <cell r="C33">
            <v>23.118479049910402</v>
          </cell>
          <cell r="D33">
            <v>1.2411139916471792</v>
          </cell>
        </row>
        <row r="34">
          <cell r="B34" t="str">
            <v>Globigerinoides conglobatus SO225-53-1</v>
          </cell>
          <cell r="C34">
            <v>23.650997606765898</v>
          </cell>
          <cell r="D34">
            <v>2.3313924412725218</v>
          </cell>
        </row>
        <row r="35">
          <cell r="B35" t="str">
            <v>Globorotalia tumida SO225-53-1</v>
          </cell>
          <cell r="C35">
            <v>15.598392694602458</v>
          </cell>
          <cell r="D35">
            <v>0.10680277940378009</v>
          </cell>
        </row>
        <row r="36">
          <cell r="B36" t="str">
            <v>Pulleniatina obliquiloculata SO225-53-1</v>
          </cell>
          <cell r="C36">
            <v>17.663357555684211</v>
          </cell>
          <cell r="D36">
            <v>8.7472280647387268E-2</v>
          </cell>
        </row>
        <row r="37">
          <cell r="B37" t="str">
            <v>Globigerinoides ruber SO225-53-1</v>
          </cell>
          <cell r="C37">
            <v>25.643180664640447</v>
          </cell>
          <cell r="D37">
            <v>0.32595810300325234</v>
          </cell>
        </row>
        <row r="38">
          <cell r="B38" t="str">
            <v>Orbulina universa SO225-53-1</v>
          </cell>
          <cell r="C38">
            <v>23.882883661550242</v>
          </cell>
          <cell r="D38">
            <v>0.25742604270014446</v>
          </cell>
        </row>
        <row r="39">
          <cell r="B39" t="str">
            <v>Trilobatus sacculifer SO225-53-1</v>
          </cell>
          <cell r="C39">
            <v>24.43144179065257</v>
          </cell>
          <cell r="D39">
            <v>8.7880611576882553E-2</v>
          </cell>
        </row>
        <row r="40">
          <cell r="B40" t="str">
            <v>Trilobatus trilobus SO225-53-1</v>
          </cell>
          <cell r="C40">
            <v>24.716969153982951</v>
          </cell>
          <cell r="D40">
            <v>0.17130586270331588</v>
          </cell>
        </row>
        <row r="41">
          <cell r="B41" t="str">
            <v>Globoconella inflata SO213-84-2</v>
          </cell>
          <cell r="C41">
            <v>6.1328407427352447</v>
          </cell>
          <cell r="D41">
            <v>0.34149228280837074</v>
          </cell>
        </row>
        <row r="42">
          <cell r="B42" t="str">
            <v>Globigerina bulloides SO213-84-2</v>
          </cell>
          <cell r="C42">
            <v>5.5483662634459687</v>
          </cell>
          <cell r="D42">
            <v>0.62729341472904698</v>
          </cell>
        </row>
        <row r="43">
          <cell r="B43" t="str">
            <v>Globorotalia truncatulinoides SO213-84-2</v>
          </cell>
          <cell r="C43">
            <v>4.9222534048178552</v>
          </cell>
          <cell r="D43">
            <v>1.1667512253892023</v>
          </cell>
        </row>
        <row r="44">
          <cell r="B44" t="str">
            <v>Cibicides wuellerstorfi MOCOSEDst1</v>
          </cell>
          <cell r="C44">
            <v>-0.82113009691238403</v>
          </cell>
          <cell r="D44">
            <v>1.4495642855763401E-2</v>
          </cell>
        </row>
        <row r="45">
          <cell r="B45" t="str">
            <v>Neogloboquadrina pachyderma MOCOSEDst1</v>
          </cell>
          <cell r="C45">
            <v>2.078845405352665</v>
          </cell>
          <cell r="D45">
            <v>1.6042664584809434</v>
          </cell>
        </row>
        <row r="46">
          <cell r="B46" t="str">
            <v>Neogloboquadrina pachyderma MD04-2720</v>
          </cell>
          <cell r="C46">
            <v>3.4000179767608598</v>
          </cell>
          <cell r="D46">
            <v>8.06265398859978E-2</v>
          </cell>
        </row>
        <row r="47">
          <cell r="B47" t="str">
            <v>Globigerina bulloides MD88-770</v>
          </cell>
          <cell r="C47">
            <v>3.8308334475749861</v>
          </cell>
          <cell r="D47">
            <v>1.1832912592945273</v>
          </cell>
        </row>
        <row r="48">
          <cell r="B48" t="str">
            <v>Globigerina bulloides MD12-3401</v>
          </cell>
          <cell r="C48">
            <v>5.8376148865083559</v>
          </cell>
          <cell r="D48">
            <v>2.2169787330038955</v>
          </cell>
        </row>
        <row r="49">
          <cell r="B49" t="str">
            <v>Globigerina bulloides MD95-2014</v>
          </cell>
          <cell r="C49">
            <v>8.1625900671767404</v>
          </cell>
          <cell r="D49">
            <v>1.6515729242360906</v>
          </cell>
        </row>
        <row r="50">
          <cell r="B50" t="str">
            <v>Neogloboquadrina pachyderma MD08-3182</v>
          </cell>
          <cell r="C50">
            <v>8.1920274195498575</v>
          </cell>
          <cell r="D50">
            <v>0.66983674218816402</v>
          </cell>
        </row>
        <row r="51">
          <cell r="B51" t="str">
            <v>Globigerina bulloides MD08-3182</v>
          </cell>
          <cell r="C51">
            <v>7.9404835118550974</v>
          </cell>
          <cell r="D51">
            <v>1.9125758515191065</v>
          </cell>
        </row>
        <row r="52">
          <cell r="B52" t="str">
            <v>Neogloboquadrina pachyderma MD03-2680</v>
          </cell>
          <cell r="C52">
            <v>9.0154217011389139</v>
          </cell>
          <cell r="D52">
            <v>1.5877273167876536</v>
          </cell>
        </row>
        <row r="53">
          <cell r="B53" t="str">
            <v>Uvigerina mediterranea 2FPA1</v>
          </cell>
          <cell r="C53">
            <v>6.890374680844805</v>
          </cell>
          <cell r="D53">
            <v>0.39164336960682566</v>
          </cell>
        </row>
        <row r="54">
          <cell r="B54" t="str">
            <v>Globigerinoides ruber MD08-3179</v>
          </cell>
          <cell r="C54">
            <v>19.498503944138267</v>
          </cell>
          <cell r="D54">
            <v>0.73348974621240626</v>
          </cell>
        </row>
        <row r="55">
          <cell r="B55" t="str">
            <v>Globoconella inflata 200-250 MD08-3179</v>
          </cell>
          <cell r="C55">
            <v>15.655774840843767</v>
          </cell>
          <cell r="D55">
            <v>0.58585567950451434</v>
          </cell>
        </row>
        <row r="56">
          <cell r="B56" t="str">
            <v>Globoconella inflata 250-315 MD08-3179</v>
          </cell>
          <cell r="C56">
            <v>14.065295876137503</v>
          </cell>
          <cell r="D56">
            <v>1.8989865534683243</v>
          </cell>
        </row>
        <row r="57">
          <cell r="B57" t="str">
            <v>Globoconella inflata 315-355 MD08-3179</v>
          </cell>
          <cell r="C57">
            <v>10.83041419552222</v>
          </cell>
          <cell r="D57">
            <v>1.7562450320281602</v>
          </cell>
        </row>
        <row r="58">
          <cell r="B58" t="str">
            <v>Globoconella inflata 355-400 MD08-3179</v>
          </cell>
          <cell r="C58">
            <v>12.768366740851665</v>
          </cell>
          <cell r="D58">
            <v>2.0192546194349617</v>
          </cell>
        </row>
        <row r="59">
          <cell r="B59" t="str">
            <v>Globoconella inflata 400-450 MD08-3179</v>
          </cell>
          <cell r="C59">
            <v>13.390106291148477</v>
          </cell>
          <cell r="D59">
            <v>0.49890298657357346</v>
          </cell>
        </row>
        <row r="60">
          <cell r="B60" t="str">
            <v>Globoconella inflata 450-500 MD08-3179</v>
          </cell>
          <cell r="C60">
            <v>12.493800671099711</v>
          </cell>
          <cell r="D60">
            <v>1.5829876856911191</v>
          </cell>
        </row>
        <row r="61">
          <cell r="B61" t="str">
            <v>Globorotalia truncatulinoides MD08-3179</v>
          </cell>
          <cell r="C61">
            <v>13.229669979370932</v>
          </cell>
          <cell r="D61">
            <v>0.70483873194306335</v>
          </cell>
        </row>
        <row r="62">
          <cell r="B62" t="str">
            <v>Globorotalia truncatulinoides MD08-3179</v>
          </cell>
          <cell r="C62">
            <v>13.411429196731044</v>
          </cell>
          <cell r="D62">
            <v>1.1353188249476378</v>
          </cell>
        </row>
        <row r="63">
          <cell r="B63" t="str">
            <v>Globorotalia menardii MD12-3426</v>
          </cell>
          <cell r="C63">
            <v>16.766925218272956</v>
          </cell>
          <cell r="D63">
            <v>0.16523246662437172</v>
          </cell>
        </row>
        <row r="64">
          <cell r="B64" t="str">
            <v>Orbulina universa MD12-3426</v>
          </cell>
          <cell r="C64">
            <v>24.354641438834452</v>
          </cell>
          <cell r="D64">
            <v>0.78580755733018259</v>
          </cell>
        </row>
        <row r="65">
          <cell r="B65" t="str">
            <v>Globorotalia menardii MD00-2360</v>
          </cell>
          <cell r="C65">
            <v>18.638155659852238</v>
          </cell>
          <cell r="D65">
            <v>1.513353706873289</v>
          </cell>
        </row>
        <row r="66">
          <cell r="B66" t="str">
            <v>Orbulina universa MD00-2360</v>
          </cell>
          <cell r="C66">
            <v>22.846364292579008</v>
          </cell>
          <cell r="D66">
            <v>1.6091333381241943</v>
          </cell>
        </row>
        <row r="67">
          <cell r="B67" t="str">
            <v>Globigerinoides ruber MD00-2360</v>
          </cell>
          <cell r="C67">
            <v>24.586862875051047</v>
          </cell>
          <cell r="D67">
            <v>2.0086635677677531</v>
          </cell>
        </row>
        <row r="68">
          <cell r="B68" t="str">
            <v>Globorotalia menardii MD02-2577</v>
          </cell>
          <cell r="C68">
            <v>19.387660380029335</v>
          </cell>
          <cell r="D68">
            <v>0.81407981133224094</v>
          </cell>
        </row>
        <row r="69">
          <cell r="B69" t="str">
            <v>Orbulina universa MD02-2577</v>
          </cell>
          <cell r="C69">
            <v>21.706029197053351</v>
          </cell>
          <cell r="D69">
            <v>0.83943025679842309</v>
          </cell>
        </row>
        <row r="70">
          <cell r="B70" t="str">
            <v>Globigerinoides ruber MD02-2577</v>
          </cell>
          <cell r="C70">
            <v>25.700360561170111</v>
          </cell>
          <cell r="D70">
            <v>0.84287241401488755</v>
          </cell>
        </row>
        <row r="71">
          <cell r="B71" t="str">
            <v>Globigerina bulloides SU90-03</v>
          </cell>
          <cell r="C71">
            <v>9.9562859996116266</v>
          </cell>
          <cell r="D71">
            <v>0.60355156547964373</v>
          </cell>
        </row>
        <row r="72">
          <cell r="B72" t="str">
            <v>2_5BC37 G tumida</v>
          </cell>
          <cell r="C72">
            <v>19.514605930898952</v>
          </cell>
          <cell r="D72">
            <v>2.452886581420902</v>
          </cell>
        </row>
        <row r="73">
          <cell r="B73" t="str">
            <v>3BC16 G tumida</v>
          </cell>
          <cell r="C73">
            <v>19.833186545144468</v>
          </cell>
          <cell r="D73">
            <v>2.9044647216797017</v>
          </cell>
        </row>
        <row r="74">
          <cell r="B74" t="str">
            <v>4BC51 G tumida</v>
          </cell>
          <cell r="C74">
            <v>19.479855382040469</v>
          </cell>
          <cell r="D74">
            <v>2.6444129943846981</v>
          </cell>
        </row>
        <row r="75">
          <cell r="B75" t="str">
            <v>5_5BC58 G tumida</v>
          </cell>
          <cell r="C75">
            <v>16.999960705967453</v>
          </cell>
          <cell r="D75">
            <v>4.6881437301636009</v>
          </cell>
        </row>
        <row r="76">
          <cell r="B76" t="str">
            <v>5BC54 g tumida AT-136</v>
          </cell>
          <cell r="C76">
            <v>17.215027432772196</v>
          </cell>
          <cell r="D76">
            <v>2.7173557281493999</v>
          </cell>
        </row>
        <row r="77">
          <cell r="B77" t="str">
            <v>OJP 5BC 54  MIXED BENTHIC SPECIES</v>
          </cell>
          <cell r="C77">
            <v>5.6868885495796118</v>
          </cell>
          <cell r="D77">
            <v>0.32552099227904918</v>
          </cell>
        </row>
        <row r="78">
          <cell r="B78" t="str">
            <v>BOFS 6K</v>
          </cell>
          <cell r="C78">
            <v>12.869616508483899</v>
          </cell>
          <cell r="D78">
            <v>0.13217480480670901</v>
          </cell>
        </row>
        <row r="79">
          <cell r="B79" t="str">
            <v>CD113 site A C WUELLERSTORFI</v>
          </cell>
          <cell r="C79">
            <v>6.0773294200083843</v>
          </cell>
          <cell r="D79">
            <v>0.81736707687378019</v>
          </cell>
        </row>
        <row r="80">
          <cell r="B80" t="str">
            <v>CD113 site A O UMBONATUS</v>
          </cell>
          <cell r="C80">
            <v>4.6256695047619703</v>
          </cell>
          <cell r="D80">
            <v>0.3973355293273908</v>
          </cell>
        </row>
        <row r="81">
          <cell r="B81" t="str">
            <v>CD113 site A C MUNDULUS</v>
          </cell>
          <cell r="C81">
            <v>7.1418596711613826</v>
          </cell>
          <cell r="D81">
            <v>0.52837991714477983</v>
          </cell>
        </row>
        <row r="82">
          <cell r="B82" t="str">
            <v>CD145 A150 g ruber</v>
          </cell>
          <cell r="C82">
            <v>28.074043273925799</v>
          </cell>
          <cell r="D82">
            <v>0.245167806744576</v>
          </cell>
        </row>
        <row r="83">
          <cell r="B83" t="str">
            <v>CD145 A150 UVIGERINA</v>
          </cell>
          <cell r="C83">
            <v>15.773681463468572</v>
          </cell>
          <cell r="D83">
            <v>1.0025424957274982</v>
          </cell>
        </row>
        <row r="84">
          <cell r="B84" t="str">
            <v>CD145 A150 G HIRSUTA CLEANED OXID</v>
          </cell>
          <cell r="C84">
            <v>8.9678006747489452</v>
          </cell>
          <cell r="D84">
            <v>0.33674716949462891</v>
          </cell>
        </row>
        <row r="85">
          <cell r="B85" t="str">
            <v>CD145 A300 0-1 CM G RUBER PLANKTIC FORAM</v>
          </cell>
          <cell r="C85">
            <v>28.074043273925799</v>
          </cell>
          <cell r="D85">
            <v>0.245167806744576</v>
          </cell>
        </row>
        <row r="86">
          <cell r="B86" t="str">
            <v>CD145 A300 0-2 UVIGERINA</v>
          </cell>
          <cell r="C86">
            <v>16.028916607435388</v>
          </cell>
          <cell r="D86">
            <v>1.0256538391113992</v>
          </cell>
        </row>
        <row r="87">
          <cell r="B87" t="str">
            <v>CD145 A500 P OBLIQUILOCULATA</v>
          </cell>
          <cell r="C87">
            <v>24.4851894378662</v>
          </cell>
          <cell r="D87">
            <v>0.15999515354633301</v>
          </cell>
        </row>
        <row r="88">
          <cell r="B88" t="str">
            <v>CD145 A500 0-1 CM G RUBER PLANKTIC FORAM</v>
          </cell>
          <cell r="C88">
            <v>28.074043273925799</v>
          </cell>
          <cell r="D88">
            <v>0.245167806744576</v>
          </cell>
        </row>
        <row r="89">
          <cell r="B89" t="str">
            <v>CD145 A500 UVIGERINA</v>
          </cell>
          <cell r="C89">
            <v>13.599466014831208</v>
          </cell>
          <cell r="D89">
            <v>0.72137069702149859</v>
          </cell>
        </row>
        <row r="90">
          <cell r="B90" t="str">
            <v>CH115-80P G SACC</v>
          </cell>
          <cell r="C90">
            <v>21.860751661281803</v>
          </cell>
          <cell r="D90">
            <v>2.0837631225586009</v>
          </cell>
        </row>
        <row r="91">
          <cell r="B91" t="str">
            <v>CH75-18-16 G Sacc</v>
          </cell>
          <cell r="C91">
            <v>23.711495001894676</v>
          </cell>
          <cell r="D91">
            <v>0.7047119140625</v>
          </cell>
        </row>
        <row r="92">
          <cell r="B92" t="str">
            <v>KNR110-43-PC G SACC</v>
          </cell>
          <cell r="C92">
            <v>27.470853422847267</v>
          </cell>
          <cell r="D92">
            <v>0.70339012146000002</v>
          </cell>
        </row>
        <row r="93">
          <cell r="B93" t="str">
            <v>KNR-110-43PC G MENARDII</v>
          </cell>
          <cell r="C93">
            <v>21.697110535014581</v>
          </cell>
          <cell r="D93">
            <v>5.7951431274413991</v>
          </cell>
        </row>
        <row r="94">
          <cell r="B94" t="str">
            <v>MD97-2138 g ruber 0-5 cm</v>
          </cell>
          <cell r="C94">
            <v>27.772365103365967</v>
          </cell>
          <cell r="D94">
            <v>2.1738147735594993</v>
          </cell>
        </row>
        <row r="95">
          <cell r="B95" t="str">
            <v>MD97-2138 0-5 bulk</v>
          </cell>
          <cell r="C95">
            <v>25.643997144669473</v>
          </cell>
          <cell r="D95">
            <v>4.055610656738299</v>
          </cell>
        </row>
        <row r="96">
          <cell r="B96" t="str">
            <v>NEAP 19 HOEGLUNDINA ELEGANS</v>
          </cell>
          <cell r="C96">
            <v>2.9165208339691202</v>
          </cell>
          <cell r="D96">
            <v>2.8041206300258598E-2</v>
          </cell>
        </row>
        <row r="97">
          <cell r="B97" t="str">
            <v>NEAP 3B G bulloides</v>
          </cell>
          <cell r="C97">
            <v>10.066282411496404</v>
          </cell>
          <cell r="D97">
            <v>0.57770252227786045</v>
          </cell>
        </row>
        <row r="98">
          <cell r="B98" t="str">
            <v>NEAP 5B</v>
          </cell>
          <cell r="C98">
            <v>5.1609647989468659</v>
          </cell>
          <cell r="D98">
            <v>0.26849460601806019</v>
          </cell>
        </row>
        <row r="99">
          <cell r="B99" t="str">
            <v>806A 1-1_9-11 G ruber</v>
          </cell>
          <cell r="C99">
            <v>16.384253745278887</v>
          </cell>
          <cell r="D99">
            <v>1.6081829071044993</v>
          </cell>
        </row>
        <row r="100">
          <cell r="B100" t="str">
            <v>806A 1-1_9-11 G sacculifer</v>
          </cell>
          <cell r="C100">
            <v>14.842274977543457</v>
          </cell>
          <cell r="D100">
            <v>2.0996971130370987</v>
          </cell>
        </row>
        <row r="101">
          <cell r="B101" t="str">
            <v>PS1243 O umbonatus</v>
          </cell>
          <cell r="C101">
            <v>-0.40218787717297527</v>
          </cell>
          <cell r="D101">
            <v>0.22446913272142399</v>
          </cell>
        </row>
        <row r="102">
          <cell r="B102" t="str">
            <v>PS1243 wuellerstorfi</v>
          </cell>
          <cell r="C102">
            <v>-0.11107060937958335</v>
          </cell>
          <cell r="D102">
            <v>9.0314678847789598E-2</v>
          </cell>
        </row>
        <row r="103">
          <cell r="B103" t="str">
            <v>T90 10B G BULLOIDES</v>
          </cell>
          <cell r="C103">
            <v>15.740769543797223</v>
          </cell>
          <cell r="D103">
            <v>1.4353151321411985</v>
          </cell>
        </row>
        <row r="104">
          <cell r="B104" t="str">
            <v>T90 g hirsuta</v>
          </cell>
          <cell r="C104">
            <v>9.708327139303611</v>
          </cell>
          <cell r="D104">
            <v>0.60069751739501953</v>
          </cell>
        </row>
        <row r="105">
          <cell r="B105" t="str">
            <v>T90 10B G truncatulinoides</v>
          </cell>
          <cell r="C105">
            <v>11.592436402632087</v>
          </cell>
          <cell r="D105">
            <v>0.94279861450199931</v>
          </cell>
        </row>
        <row r="106">
          <cell r="B106" t="str">
            <v>V24-109 G ruber</v>
          </cell>
          <cell r="C106">
            <v>27.043010150892528</v>
          </cell>
          <cell r="D106">
            <v>2.8778362274169993</v>
          </cell>
        </row>
        <row r="107">
          <cell r="B107" t="str">
            <v>V24-109 G sacc without sac</v>
          </cell>
          <cell r="C107">
            <v>25.323875879669199</v>
          </cell>
          <cell r="D107">
            <v>4.0639705657958984</v>
          </cell>
        </row>
        <row r="108">
          <cell r="B108" t="str">
            <v>V26-46-G sacc</v>
          </cell>
          <cell r="C108" t="e">
            <v>#N/A</v>
          </cell>
          <cell r="D108">
            <v>3.0620346069336009</v>
          </cell>
        </row>
        <row r="109">
          <cell r="B109" t="str">
            <v>2BC13 sacculifer</v>
          </cell>
          <cell r="C109">
            <v>25.635327347764346</v>
          </cell>
          <cell r="D109">
            <v>4.6893234252930007</v>
          </cell>
        </row>
        <row r="110">
          <cell r="B110" t="str">
            <v>A14_10</v>
          </cell>
          <cell r="C110">
            <v>19.39919291805403</v>
          </cell>
          <cell r="D110">
            <v>1.7928161621093999</v>
          </cell>
        </row>
        <row r="111">
          <cell r="B111" t="str">
            <v>A14_11</v>
          </cell>
          <cell r="C111">
            <v>28.441174301321094</v>
          </cell>
          <cell r="D111">
            <v>0.46000099182129972</v>
          </cell>
        </row>
        <row r="112">
          <cell r="B112" t="str">
            <v>A14_9</v>
          </cell>
          <cell r="C112">
            <v>18.860796625261617</v>
          </cell>
          <cell r="D112">
            <v>1.7928161621093999</v>
          </cell>
        </row>
        <row r="113">
          <cell r="B113" t="str">
            <v>FC27F_calcite</v>
          </cell>
          <cell r="C113">
            <v>9.2478191391963893</v>
          </cell>
          <cell r="D113">
            <v>0.20019721984862926</v>
          </cell>
        </row>
        <row r="114">
          <cell r="B114" t="str">
            <v>FC20A_calcite</v>
          </cell>
          <cell r="C114">
            <v>11.199460022820984</v>
          </cell>
          <cell r="D114">
            <v>0.11440563201909981</v>
          </cell>
        </row>
        <row r="115">
          <cell r="B115" t="str">
            <v>FC20F</v>
          </cell>
          <cell r="C115">
            <v>9.3526959719282914</v>
          </cell>
          <cell r="D115">
            <v>0.28113651275634943</v>
          </cell>
        </row>
        <row r="116">
          <cell r="B116" t="str">
            <v>FC20G_calcite</v>
          </cell>
          <cell r="C116">
            <v>9.4037892650357371</v>
          </cell>
          <cell r="D116">
            <v>0.28113651275634943</v>
          </cell>
        </row>
        <row r="117">
          <cell r="B117" t="str">
            <v>FC29_calcite</v>
          </cell>
          <cell r="C117">
            <v>8.2514299723753801</v>
          </cell>
          <cell r="D117">
            <v>0.36073637008667081</v>
          </cell>
        </row>
        <row r="118">
          <cell r="B118" t="str">
            <v>FC30_calcite</v>
          </cell>
          <cell r="C118">
            <v>9.0153996463617361</v>
          </cell>
          <cell r="D118">
            <v>0.22110652923583984</v>
          </cell>
        </row>
        <row r="119">
          <cell r="B119" t="str">
            <v>FC23_calcite</v>
          </cell>
          <cell r="C119">
            <v>9.0731126631343724</v>
          </cell>
          <cell r="D119">
            <v>0.49534893035887961</v>
          </cell>
        </row>
        <row r="120">
          <cell r="B120" t="str">
            <v>FC21_calcite</v>
          </cell>
          <cell r="C120">
            <v>9.0644329882665957</v>
          </cell>
          <cell r="D120">
            <v>0.22110652923583984</v>
          </cell>
        </row>
        <row r="121">
          <cell r="B121" t="str">
            <v>FC13A_calcite</v>
          </cell>
          <cell r="C121">
            <v>19.243586986415639</v>
          </cell>
          <cell r="D121">
            <v>1.1674976348876989</v>
          </cell>
        </row>
        <row r="122">
          <cell r="B122" t="str">
            <v>FC12A_calcite</v>
          </cell>
          <cell r="C122">
            <v>9.2864943490737346</v>
          </cell>
          <cell r="D122">
            <v>0.35949134826659979</v>
          </cell>
        </row>
        <row r="123">
          <cell r="B123" t="str">
            <v>FC12D</v>
          </cell>
          <cell r="C123">
            <v>25.050890088471871</v>
          </cell>
          <cell r="D123">
            <v>0.63033294677740059</v>
          </cell>
        </row>
        <row r="124">
          <cell r="B124" t="str">
            <v>FC12E</v>
          </cell>
          <cell r="C124">
            <v>23.78633937405186</v>
          </cell>
          <cell r="D124">
            <v>0.1519222259520987</v>
          </cell>
        </row>
        <row r="125">
          <cell r="B125" t="str">
            <v>FC12_calcite</v>
          </cell>
          <cell r="C125">
            <v>23.506879554969462</v>
          </cell>
          <cell r="D125">
            <v>0.21391105651860087</v>
          </cell>
        </row>
        <row r="126">
          <cell r="B126" t="str">
            <v>FC12F_calcite</v>
          </cell>
          <cell r="C126">
            <v>23.087043118643845</v>
          </cell>
          <cell r="D126">
            <v>0.77713584899899857</v>
          </cell>
        </row>
        <row r="127">
          <cell r="B127" t="str">
            <v>FC06</v>
          </cell>
          <cell r="C127">
            <v>10.6026433784806</v>
          </cell>
          <cell r="D127">
            <v>0.10386085510249998</v>
          </cell>
        </row>
        <row r="128">
          <cell r="B128" t="str">
            <v>E035_8</v>
          </cell>
          <cell r="C128">
            <v>23.743336993711527</v>
          </cell>
          <cell r="D128">
            <v>0.26325988769530184</v>
          </cell>
        </row>
        <row r="129">
          <cell r="B129" t="str">
            <v>JL30</v>
          </cell>
          <cell r="C129">
            <v>2.7919371128082302</v>
          </cell>
          <cell r="D129">
            <v>8.9419461786747007E-2</v>
          </cell>
        </row>
        <row r="130">
          <cell r="B130" t="str">
            <v>JL31</v>
          </cell>
          <cell r="C130">
            <v>2.7919371128082302</v>
          </cell>
          <cell r="D130">
            <v>8.9419461786747007E-2</v>
          </cell>
        </row>
        <row r="131">
          <cell r="B131" t="str">
            <v>JL28</v>
          </cell>
          <cell r="C131">
            <v>27.49364643873858</v>
          </cell>
          <cell r="D131">
            <v>0.28238105773930045</v>
          </cell>
        </row>
        <row r="132">
          <cell r="B132" t="str">
            <v>JL29</v>
          </cell>
          <cell r="C132">
            <v>24.173830837739462</v>
          </cell>
          <cell r="D132">
            <v>0.39276123046870026</v>
          </cell>
        </row>
        <row r="133">
          <cell r="B133" t="str">
            <v>B1</v>
          </cell>
          <cell r="C133">
            <v>15.801237584918887</v>
          </cell>
          <cell r="D133">
            <v>0.53558731079100141</v>
          </cell>
        </row>
        <row r="134">
          <cell r="B134" t="str">
            <v>B2</v>
          </cell>
          <cell r="C134">
            <v>13.507794256689001</v>
          </cell>
          <cell r="D134">
            <v>1.5467481613159002</v>
          </cell>
        </row>
        <row r="135">
          <cell r="B135" t="str">
            <v>B3</v>
          </cell>
          <cell r="C135">
            <v>15.756403516491485</v>
          </cell>
          <cell r="D135">
            <v>0.53558731079100141</v>
          </cell>
        </row>
        <row r="136">
          <cell r="B136" t="str">
            <v>B4</v>
          </cell>
          <cell r="C136">
            <v>11.37565530448231</v>
          </cell>
          <cell r="D136">
            <v>2.5868854522704705</v>
          </cell>
        </row>
        <row r="137">
          <cell r="B137" t="str">
            <v>B5</v>
          </cell>
          <cell r="C137">
            <v>5.7225197519509994</v>
          </cell>
          <cell r="D137">
            <v>0.32077455520629972</v>
          </cell>
        </row>
        <row r="138">
          <cell r="B138" t="str">
            <v>B6</v>
          </cell>
          <cell r="C138">
            <v>4.9593232563999834</v>
          </cell>
          <cell r="D138">
            <v>0.19864654541015003</v>
          </cell>
        </row>
        <row r="139">
          <cell r="B139" t="str">
            <v>B7</v>
          </cell>
          <cell r="C139">
            <v>0</v>
          </cell>
          <cell r="D139">
            <v>0</v>
          </cell>
        </row>
        <row r="140">
          <cell r="B140" t="str">
            <v>B8</v>
          </cell>
          <cell r="C140">
            <v>6.0928314769035881</v>
          </cell>
          <cell r="D140">
            <v>0.42315149307250977</v>
          </cell>
        </row>
        <row r="141">
          <cell r="B141" t="str">
            <v>B10</v>
          </cell>
          <cell r="C141">
            <v>4.3145941809472497</v>
          </cell>
          <cell r="D141">
            <v>3.6209106445319605E-2</v>
          </cell>
        </row>
        <row r="142">
          <cell r="B142" t="str">
            <v>B11</v>
          </cell>
          <cell r="C142">
            <v>3.9752840412901107</v>
          </cell>
          <cell r="D142">
            <v>8.7790489196706289E-3</v>
          </cell>
        </row>
        <row r="143">
          <cell r="B143" t="str">
            <v>B9</v>
          </cell>
          <cell r="C143">
            <v>5.9307182230022208</v>
          </cell>
          <cell r="D143">
            <v>0.42315149307250977</v>
          </cell>
        </row>
        <row r="144">
          <cell r="B144" t="str">
            <v>JL20</v>
          </cell>
          <cell r="C144">
            <v>18.531854324793784</v>
          </cell>
          <cell r="D144">
            <v>3.3219356536864986</v>
          </cell>
        </row>
        <row r="145">
          <cell r="B145" t="str">
            <v>JL21</v>
          </cell>
          <cell r="C145">
            <v>23.865346782022627</v>
          </cell>
          <cell r="D145">
            <v>3.0497035980225</v>
          </cell>
        </row>
        <row r="146">
          <cell r="B146" t="str">
            <v>JL22</v>
          </cell>
          <cell r="C146">
            <v>22.36279523912253</v>
          </cell>
          <cell r="D146">
            <v>2.9489555358887003</v>
          </cell>
        </row>
        <row r="147">
          <cell r="B147" t="str">
            <v>JL23</v>
          </cell>
          <cell r="C147">
            <v>16.28896404802968</v>
          </cell>
          <cell r="D147">
            <v>2.7022895812987997</v>
          </cell>
        </row>
        <row r="148">
          <cell r="B148" t="str">
            <v>JL24</v>
          </cell>
          <cell r="C148">
            <v>20.241807706287329</v>
          </cell>
          <cell r="D148">
            <v>3.3080329895020029</v>
          </cell>
        </row>
        <row r="149">
          <cell r="B149" t="str">
            <v>JL25</v>
          </cell>
          <cell r="C149">
            <v>25.531794562226459</v>
          </cell>
          <cell r="D149">
            <v>4.5296878814696981</v>
          </cell>
        </row>
        <row r="150">
          <cell r="B150" t="str">
            <v>JL26</v>
          </cell>
          <cell r="C150">
            <v>18.036540902233089</v>
          </cell>
          <cell r="D150">
            <v>5.917295455932603</v>
          </cell>
        </row>
        <row r="151">
          <cell r="B151" t="str">
            <v>JL27</v>
          </cell>
          <cell r="C151">
            <v>23.398099612762099</v>
          </cell>
          <cell r="D151">
            <v>1.103048324585</v>
          </cell>
        </row>
        <row r="152">
          <cell r="B152" t="str">
            <v>FC41A_calcite</v>
          </cell>
          <cell r="C152">
            <v>25.974760447667688</v>
          </cell>
          <cell r="D152">
            <v>1.6231651306152024</v>
          </cell>
        </row>
        <row r="153">
          <cell r="B153" t="str">
            <v>G siphonifera 1614m</v>
          </cell>
          <cell r="C153">
            <v>24.270948951961863</v>
          </cell>
          <cell r="D153">
            <v>2.0227680206299006</v>
          </cell>
        </row>
        <row r="154">
          <cell r="B154" t="str">
            <v>G tumida 1614m</v>
          </cell>
          <cell r="C154">
            <v>18.161134634503348</v>
          </cell>
          <cell r="D154">
            <v>3.6172599792481002</v>
          </cell>
        </row>
        <row r="155">
          <cell r="B155" t="str">
            <v>N dutertrei 1614m</v>
          </cell>
          <cell r="C155">
            <v>19.748605507929092</v>
          </cell>
          <cell r="D155">
            <v>3.0948581695556996</v>
          </cell>
        </row>
        <row r="156">
          <cell r="B156" t="str">
            <v>P obli 1614m</v>
          </cell>
          <cell r="C156">
            <v>22.670369639438295</v>
          </cell>
          <cell r="D156">
            <v>3.0118083953858026</v>
          </cell>
        </row>
        <row r="157">
          <cell r="B157" t="str">
            <v>G sacculifer 1616m</v>
          </cell>
          <cell r="C157">
            <v>26.191470062028614</v>
          </cell>
          <cell r="D157">
            <v>1.6231651306152024</v>
          </cell>
        </row>
        <row r="158">
          <cell r="B158" t="str">
            <v>G siphonifera 1616m</v>
          </cell>
          <cell r="C158">
            <v>24.396111520753628</v>
          </cell>
          <cell r="D158">
            <v>2.0227680206299006</v>
          </cell>
        </row>
        <row r="159">
          <cell r="B159" t="str">
            <v>P obli 1616m</v>
          </cell>
          <cell r="C159">
            <v>22.870284798225526</v>
          </cell>
          <cell r="D159">
            <v>3.0118083953858026</v>
          </cell>
        </row>
        <row r="160">
          <cell r="B160" t="str">
            <v>G sacculifer 2015m</v>
          </cell>
          <cell r="C160">
            <v>24.567595911833756</v>
          </cell>
          <cell r="D160">
            <v>2.4502220153808985</v>
          </cell>
        </row>
        <row r="161">
          <cell r="B161" t="str">
            <v>G siphonifera 2015m</v>
          </cell>
          <cell r="C161">
            <v>24.464322330314978</v>
          </cell>
          <cell r="D161">
            <v>2.3455657958983984</v>
          </cell>
        </row>
        <row r="162">
          <cell r="B162" t="str">
            <v>G tumida 2015m</v>
          </cell>
          <cell r="C162">
            <v>19.755848167241876</v>
          </cell>
          <cell r="D162">
            <v>3.0971984863281001</v>
          </cell>
        </row>
        <row r="163">
          <cell r="B163" t="str">
            <v>P obli 2015m</v>
          </cell>
          <cell r="C163">
            <v>22.727692404526266</v>
          </cell>
          <cell r="D163">
            <v>2.0270347595213991</v>
          </cell>
        </row>
        <row r="164">
          <cell r="B164" t="str">
            <v>FC51A_calcite</v>
          </cell>
          <cell r="C164">
            <v>25.819738487217126</v>
          </cell>
          <cell r="D164">
            <v>2.4502220153808985</v>
          </cell>
        </row>
        <row r="165">
          <cell r="B165" t="str">
            <v>N dutertrei 2016m</v>
          </cell>
          <cell r="C165">
            <v>20.933272513054643</v>
          </cell>
          <cell r="D165">
            <v>2.1595897674561009</v>
          </cell>
        </row>
        <row r="166">
          <cell r="B166" t="str">
            <v>P obli 2016m</v>
          </cell>
          <cell r="C166">
            <v>22.164720384546097</v>
          </cell>
          <cell r="D166">
            <v>2.0270347595213991</v>
          </cell>
        </row>
        <row r="167">
          <cell r="B167" t="str">
            <v>G sacculifer 2445m</v>
          </cell>
          <cell r="C167">
            <v>25.16905820557286</v>
          </cell>
          <cell r="D167">
            <v>2.0996971130370987</v>
          </cell>
        </row>
        <row r="168">
          <cell r="B168" t="str">
            <v>G tumida 2445m</v>
          </cell>
          <cell r="C168">
            <v>19.699828801879363</v>
          </cell>
          <cell r="D168">
            <v>2.4637832641600994</v>
          </cell>
        </row>
        <row r="169">
          <cell r="B169" t="str">
            <v>P obli 2445m</v>
          </cell>
          <cell r="C169">
            <v>22.052949253518349</v>
          </cell>
          <cell r="D169">
            <v>2.9614009857177983</v>
          </cell>
        </row>
        <row r="170">
          <cell r="B170" t="str">
            <v>G tumida 2954m</v>
          </cell>
          <cell r="C170">
            <v>17.820024485867552</v>
          </cell>
          <cell r="D170">
            <v>2.452886581420902</v>
          </cell>
        </row>
        <row r="171">
          <cell r="B171" t="str">
            <v>P obli 2954m</v>
          </cell>
          <cell r="C171">
            <v>21.43333851556152</v>
          </cell>
          <cell r="D171">
            <v>2.3040390014648011</v>
          </cell>
        </row>
        <row r="172">
          <cell r="B172" t="str">
            <v>G sacculifer 2965m</v>
          </cell>
          <cell r="C172">
            <v>25.482299889792664</v>
          </cell>
          <cell r="D172">
            <v>2.3940334320068999</v>
          </cell>
        </row>
        <row r="173">
          <cell r="B173" t="str">
            <v>G tumida 2965m</v>
          </cell>
          <cell r="C173">
            <v>17.874494512316382</v>
          </cell>
          <cell r="D173">
            <v>2.6444129943846981</v>
          </cell>
        </row>
        <row r="174">
          <cell r="B174" t="str">
            <v>N dutertrei 2965m</v>
          </cell>
          <cell r="C174">
            <v>21.871349170783365</v>
          </cell>
          <cell r="D174">
            <v>2.4538688659668004</v>
          </cell>
        </row>
        <row r="175">
          <cell r="B175" t="str">
            <v>P obli 2965m</v>
          </cell>
          <cell r="C175">
            <v>21.514851312753372</v>
          </cell>
          <cell r="D175">
            <v>2.4538688659668004</v>
          </cell>
        </row>
        <row r="176">
          <cell r="B176" t="str">
            <v>G sacculifer 3160m</v>
          </cell>
          <cell r="C176">
            <v>25.248924472230676</v>
          </cell>
          <cell r="D176">
            <v>2.0996971130370987</v>
          </cell>
        </row>
        <row r="177">
          <cell r="B177" t="str">
            <v>G tumida 3160m</v>
          </cell>
          <cell r="C177">
            <v>19.039028066136478</v>
          </cell>
          <cell r="D177">
            <v>2.4637832641600994</v>
          </cell>
        </row>
        <row r="178">
          <cell r="B178" t="str">
            <v>P obli 3160m</v>
          </cell>
          <cell r="C178">
            <v>22.715474084245514</v>
          </cell>
          <cell r="D178">
            <v>2.4602336883544993</v>
          </cell>
        </row>
        <row r="179">
          <cell r="B179" t="str">
            <v>FC39C_calcite</v>
          </cell>
          <cell r="C179">
            <v>21.334454806280366</v>
          </cell>
          <cell r="D179">
            <v>2.4538688659668004</v>
          </cell>
        </row>
        <row r="180">
          <cell r="B180" t="str">
            <v>FC50A_calcite</v>
          </cell>
          <cell r="C180">
            <v>22.11402542353872</v>
          </cell>
          <cell r="D180">
            <v>2.4538688659668004</v>
          </cell>
        </row>
        <row r="181">
          <cell r="B181" t="str">
            <v>G siphonifera 3711m</v>
          </cell>
          <cell r="C181">
            <v>21.722370097170348</v>
          </cell>
          <cell r="D181">
            <v>2.9044647216797017</v>
          </cell>
        </row>
        <row r="182">
          <cell r="B182" t="str">
            <v>G tumida 3711m</v>
          </cell>
          <cell r="C182">
            <v>17.344948392094892</v>
          </cell>
          <cell r="D182">
            <v>2.6444129943846981</v>
          </cell>
        </row>
        <row r="183">
          <cell r="B183" t="str">
            <v>P obli 3711m</v>
          </cell>
          <cell r="C183">
            <v>20.093155035549437</v>
          </cell>
          <cell r="D183">
            <v>2.4538688659668004</v>
          </cell>
        </row>
        <row r="184">
          <cell r="B184" t="str">
            <v>FC53A_calcite</v>
          </cell>
          <cell r="C184">
            <v>19.835445740587996</v>
          </cell>
          <cell r="D184">
            <v>2.4538688659668004</v>
          </cell>
        </row>
        <row r="185">
          <cell r="B185" t="str">
            <v>FC48C_calcite</v>
          </cell>
          <cell r="C185">
            <v>19.893226077349546</v>
          </cell>
          <cell r="D185">
            <v>2.7229309082031001</v>
          </cell>
        </row>
        <row r="186">
          <cell r="B186" t="str">
            <v>G tumida 4341m</v>
          </cell>
          <cell r="C186">
            <v>15.226109205382869</v>
          </cell>
          <cell r="D186">
            <v>1.970788002014201</v>
          </cell>
        </row>
        <row r="187">
          <cell r="B187" t="str">
            <v>G tumida 4438m</v>
          </cell>
          <cell r="C187">
            <v>19.919838062701494</v>
          </cell>
          <cell r="D187">
            <v>2.7229309082031001</v>
          </cell>
        </row>
        <row r="188">
          <cell r="B188" t="str">
            <v>FC54A_calcite</v>
          </cell>
          <cell r="C188">
            <v>16.308778932214395</v>
          </cell>
          <cell r="D188">
            <v>1.970788002014201</v>
          </cell>
        </row>
        <row r="189">
          <cell r="B189" t="str">
            <v>JL6</v>
          </cell>
          <cell r="C189">
            <v>11.565199458348637</v>
          </cell>
          <cell r="D189">
            <v>0.22387123107909979</v>
          </cell>
        </row>
        <row r="190">
          <cell r="B190" t="str">
            <v>JL11</v>
          </cell>
          <cell r="C190">
            <v>16.663973100693696</v>
          </cell>
          <cell r="D190">
            <v>0.65282821655269885</v>
          </cell>
        </row>
        <row r="191">
          <cell r="B191" t="str">
            <v>JL12</v>
          </cell>
          <cell r="C191">
            <v>14.180385736820748</v>
          </cell>
          <cell r="D191">
            <v>0.14272594451899856</v>
          </cell>
        </row>
        <row r="192">
          <cell r="B192" t="str">
            <v>JL13</v>
          </cell>
          <cell r="C192">
            <v>14.514643742019262</v>
          </cell>
          <cell r="D192">
            <v>0.30438995361330079</v>
          </cell>
        </row>
        <row r="193">
          <cell r="B193" t="str">
            <v>JL15</v>
          </cell>
          <cell r="C193">
            <v>27.163678747355764</v>
          </cell>
          <cell r="D193">
            <v>1.7387123107909979</v>
          </cell>
        </row>
        <row r="194">
          <cell r="B194" t="str">
            <v>JL16</v>
          </cell>
          <cell r="C194">
            <v>25.971392199856954</v>
          </cell>
          <cell r="D194">
            <v>2.3740291595458984</v>
          </cell>
        </row>
        <row r="195">
          <cell r="B195" t="str">
            <v>JL17</v>
          </cell>
          <cell r="C195">
            <v>26.021996753824652</v>
          </cell>
          <cell r="D195">
            <v>2.3740291595458984</v>
          </cell>
        </row>
        <row r="196">
          <cell r="B196" t="str">
            <v>JL19</v>
          </cell>
          <cell r="C196">
            <v>8.6040605443905438</v>
          </cell>
          <cell r="D196">
            <v>0.33170890808105113</v>
          </cell>
        </row>
        <row r="197">
          <cell r="B197" t="str">
            <v>FC02A_calcite</v>
          </cell>
          <cell r="C197">
            <v>22.477156538852341</v>
          </cell>
          <cell r="D197">
            <v>0.11369514465330255</v>
          </cell>
        </row>
        <row r="198">
          <cell r="B198" t="str">
            <v>FC01C3_calcite</v>
          </cell>
          <cell r="C198">
            <v>23.980585697540747</v>
          </cell>
          <cell r="D198">
            <v>0.83848571777350145</v>
          </cell>
        </row>
        <row r="199">
          <cell r="B199" t="str">
            <v>WP7_17</v>
          </cell>
          <cell r="C199">
            <v>17.715450984604345</v>
          </cell>
          <cell r="D199">
            <v>2.8988542556762997</v>
          </cell>
        </row>
        <row r="200">
          <cell r="B200" t="str">
            <v>WP7_21</v>
          </cell>
          <cell r="C200">
            <v>20.43974859291793</v>
          </cell>
          <cell r="D200">
            <v>3.0231380462645987</v>
          </cell>
        </row>
        <row r="201">
          <cell r="B201" t="str">
            <v>WP7_22</v>
          </cell>
          <cell r="C201">
            <v>18.624597821666249</v>
          </cell>
          <cell r="D201">
            <v>2.9282798767089986</v>
          </cell>
        </row>
        <row r="202">
          <cell r="B202" t="str">
            <v>WP7_24</v>
          </cell>
          <cell r="C202">
            <v>22.89331952918528</v>
          </cell>
          <cell r="D202">
            <v>2.6785812377930007</v>
          </cell>
        </row>
        <row r="203">
          <cell r="B203" t="str">
            <v>Globigerina bulloides T88-07B 1</v>
          </cell>
          <cell r="C203">
            <v>10.1</v>
          </cell>
          <cell r="D203">
            <v>0.29099999999999998</v>
          </cell>
        </row>
        <row r="204">
          <cell r="B204" t="str">
            <v>Globigerina bulloides T88-07B 2</v>
          </cell>
          <cell r="C204">
            <v>10.1</v>
          </cell>
          <cell r="D204">
            <v>0.29099999999999998</v>
          </cell>
        </row>
        <row r="205">
          <cell r="B205" t="str">
            <v>Globigerina bulloides T90-01B</v>
          </cell>
          <cell r="C205">
            <v>7.7</v>
          </cell>
          <cell r="D205">
            <v>0.23899999999999999</v>
          </cell>
        </row>
        <row r="206">
          <cell r="B206" t="str">
            <v>Globoconella inflata T86-08B</v>
          </cell>
          <cell r="C206">
            <v>11.4</v>
          </cell>
          <cell r="D206">
            <v>0.17100000000000001</v>
          </cell>
        </row>
        <row r="207">
          <cell r="B207" t="str">
            <v>Globoconella inflata T90-04B</v>
          </cell>
          <cell r="C207">
            <v>9.9</v>
          </cell>
          <cell r="D207">
            <v>0.40699999999999997</v>
          </cell>
        </row>
        <row r="208">
          <cell r="B208" t="str">
            <v>Globorotalia hirsuta T90-03B</v>
          </cell>
          <cell r="C208">
            <v>6.7</v>
          </cell>
          <cell r="D208">
            <v>0.33700000000000002</v>
          </cell>
        </row>
        <row r="209">
          <cell r="B209" t="str">
            <v>Globorotalia hirsuta T90-08B</v>
          </cell>
          <cell r="C209">
            <v>7.4</v>
          </cell>
          <cell r="D209">
            <v>0.309</v>
          </cell>
        </row>
        <row r="210">
          <cell r="B210" t="str">
            <v>Globorotalia menardii BOFS30K</v>
          </cell>
          <cell r="C210">
            <v>16.600000000000001</v>
          </cell>
          <cell r="D210">
            <v>0.90900000000000003</v>
          </cell>
        </row>
        <row r="211">
          <cell r="B211" t="str">
            <v>Globorotalia menardii MD77191</v>
          </cell>
          <cell r="C211">
            <v>19.3</v>
          </cell>
          <cell r="D211">
            <v>3.0459999999999998</v>
          </cell>
        </row>
        <row r="212">
          <cell r="B212" t="str">
            <v>Neogloboquadrina dutertrei BOFS30K</v>
          </cell>
          <cell r="C212">
            <v>18</v>
          </cell>
          <cell r="D212">
            <v>0.27300000000000002</v>
          </cell>
        </row>
        <row r="213">
          <cell r="B213" t="str">
            <v>Neogloboquadrina pachyderma LOMROG 2009 PC-09</v>
          </cell>
          <cell r="C213">
            <v>-1.7</v>
          </cell>
          <cell r="D213">
            <v>4.4999999999999998E-2</v>
          </cell>
        </row>
        <row r="214">
          <cell r="B214" t="str">
            <v>Neogloboquadrina pachyderma MD012414</v>
          </cell>
          <cell r="C214">
            <v>2.4</v>
          </cell>
          <cell r="D214">
            <v>3.2998349517583903E-2</v>
          </cell>
        </row>
        <row r="215">
          <cell r="B215" t="str">
            <v>Orbulina universa BOFS30K</v>
          </cell>
          <cell r="C215">
            <v>19.7</v>
          </cell>
          <cell r="D215">
            <v>0.29299999999999998</v>
          </cell>
        </row>
        <row r="216">
          <cell r="B216" t="str">
            <v>Orbulina universa SHAK4-3MA</v>
          </cell>
          <cell r="C216">
            <v>16.5</v>
          </cell>
          <cell r="D216">
            <v>0.63400000000000001</v>
          </cell>
        </row>
        <row r="217">
          <cell r="B217" t="str">
            <v>Orbulina universa T90-03B</v>
          </cell>
          <cell r="C217">
            <v>13.2</v>
          </cell>
          <cell r="D217">
            <v>8.5000000000000006E-2</v>
          </cell>
        </row>
        <row r="218">
          <cell r="B218" t="str">
            <v>Orbulina universa WIND 10B</v>
          </cell>
          <cell r="C218">
            <v>15.6</v>
          </cell>
          <cell r="D218">
            <v>0.4</v>
          </cell>
        </row>
        <row r="219">
          <cell r="B219" t="str">
            <v>Globigerinoides sacculifer MD77191</v>
          </cell>
          <cell r="C219">
            <v>28.4</v>
          </cell>
          <cell r="D219">
            <v>0.45400000000000001</v>
          </cell>
        </row>
        <row r="220">
          <cell r="B220" t="str">
            <v>Globigerinoides sacculifer SHAK7-6ME</v>
          </cell>
          <cell r="C220">
            <v>16.899999999999999</v>
          </cell>
          <cell r="D220">
            <v>7.6806113123893696E-2</v>
          </cell>
        </row>
        <row r="221">
          <cell r="B221" t="str">
            <v>Globigerinoides sacculifer T86-10B</v>
          </cell>
          <cell r="C221">
            <v>19.8</v>
          </cell>
          <cell r="D221">
            <v>0.63300000000000001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heet"/>
      <sheetName val="Tripati 2010a"/>
      <sheetName val="Peral 2022"/>
      <sheetName val="Breitenbach 2018"/>
      <sheetName val="Piasecki 2020"/>
      <sheetName val="UCLA"/>
      <sheetName val="Meinicke 2019"/>
      <sheetName val="Vlookup UCLA d18Os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FC01C3_calcite</v>
          </cell>
          <cell r="B1">
            <v>0.26490337000000003</v>
          </cell>
          <cell r="C1">
            <v>0.21386976065859875</v>
          </cell>
        </row>
        <row r="2">
          <cell r="A2" t="str">
            <v>FC02A_calcite</v>
          </cell>
          <cell r="B2">
            <v>0.40808844545454548</v>
          </cell>
          <cell r="C2">
            <v>0.20427201827577368</v>
          </cell>
        </row>
        <row r="3">
          <cell r="A3" t="str">
            <v>FC06</v>
          </cell>
          <cell r="B3">
            <v>0.45313780642857132</v>
          </cell>
          <cell r="C3">
            <v>0.200198245652106</v>
          </cell>
        </row>
        <row r="4">
          <cell r="A4" t="str">
            <v>FC12D</v>
          </cell>
          <cell r="B4">
            <v>0.69662905909090922</v>
          </cell>
          <cell r="C4">
            <v>0.20174482849506831</v>
          </cell>
        </row>
        <row r="5">
          <cell r="A5" t="str">
            <v>FC12E</v>
          </cell>
          <cell r="B5">
            <v>0.69662905909090922</v>
          </cell>
          <cell r="C5">
            <v>0.20174482849506831</v>
          </cell>
        </row>
        <row r="6">
          <cell r="A6" t="str">
            <v>FC12F_calcite</v>
          </cell>
          <cell r="B6">
            <v>0.67991711888888884</v>
          </cell>
          <cell r="C6">
            <v>0.20219876435630701</v>
          </cell>
        </row>
        <row r="7">
          <cell r="A7" t="str">
            <v>FC12_calcite</v>
          </cell>
          <cell r="B7">
            <v>0.67600076631578931</v>
          </cell>
          <cell r="C7">
            <v>0.20279701383947785</v>
          </cell>
        </row>
        <row r="8">
          <cell r="A8" t="str">
            <v>FC13A_calcite</v>
          </cell>
          <cell r="B8">
            <v>0.67823443441176445</v>
          </cell>
          <cell r="C8">
            <v>0.20196917689930635</v>
          </cell>
        </row>
        <row r="9">
          <cell r="A9" t="str">
            <v>FC20A_calcite</v>
          </cell>
          <cell r="B9">
            <v>0.50969598184210518</v>
          </cell>
          <cell r="C9">
            <v>0.20007124126314299</v>
          </cell>
        </row>
        <row r="10">
          <cell r="A10" t="str">
            <v>FC20F</v>
          </cell>
          <cell r="B10">
            <v>0.48094837432432441</v>
          </cell>
          <cell r="C10">
            <v>0.20408897561674869</v>
          </cell>
        </row>
        <row r="11">
          <cell r="A11" t="str">
            <v>FC20G_calcite</v>
          </cell>
          <cell r="B11">
            <v>0.48094837432432441</v>
          </cell>
          <cell r="C11">
            <v>0.20408897561674869</v>
          </cell>
        </row>
        <row r="12">
          <cell r="A12" t="str">
            <v>FC21_calcite</v>
          </cell>
          <cell r="B12">
            <v>0.25316977047619049</v>
          </cell>
          <cell r="C12">
            <v>0.20005889364316104</v>
          </cell>
        </row>
        <row r="13">
          <cell r="A13" t="str">
            <v>FC23_calcite</v>
          </cell>
          <cell r="B13">
            <v>0.25316977047619049</v>
          </cell>
          <cell r="C13">
            <v>0.20005889364316104</v>
          </cell>
        </row>
        <row r="14">
          <cell r="A14" t="str">
            <v>FC27F_calcite</v>
          </cell>
          <cell r="B14">
            <v>0.50680298180000005</v>
          </cell>
          <cell r="C14">
            <v>0.20015676048696152</v>
          </cell>
        </row>
        <row r="15">
          <cell r="A15" t="str">
            <v>FC29_calcite</v>
          </cell>
          <cell r="B15">
            <v>0.13087264073809521</v>
          </cell>
          <cell r="C15">
            <v>0.20103571323427322</v>
          </cell>
        </row>
        <row r="16">
          <cell r="A16" t="str">
            <v>FC30_calcite</v>
          </cell>
          <cell r="B16">
            <v>0.25316977047619049</v>
          </cell>
          <cell r="C16">
            <v>0.20005889364316104</v>
          </cell>
        </row>
        <row r="17">
          <cell r="A17" t="str">
            <v>FC39C_calcite</v>
          </cell>
          <cell r="B17">
            <v>0.28602145499999998</v>
          </cell>
          <cell r="C17">
            <v>0.2026445050245628</v>
          </cell>
        </row>
        <row r="18">
          <cell r="A18" t="str">
            <v>FC41A_calcite</v>
          </cell>
          <cell r="B18">
            <v>0.2623559563636364</v>
          </cell>
          <cell r="C18">
            <v>0.20485605464997464</v>
          </cell>
        </row>
        <row r="19">
          <cell r="A19" t="str">
            <v>FC45B_calcite</v>
          </cell>
          <cell r="B19">
            <v>0.2623559563636364</v>
          </cell>
          <cell r="C19">
            <v>0.20485605464997464</v>
          </cell>
        </row>
        <row r="20">
          <cell r="A20" t="str">
            <v>FC50A_calcite</v>
          </cell>
          <cell r="B20">
            <v>0.28602145499999998</v>
          </cell>
          <cell r="C20">
            <v>0.2026445050245628</v>
          </cell>
        </row>
        <row r="21">
          <cell r="A21" t="str">
            <v>FC51A_calcite</v>
          </cell>
          <cell r="B21">
            <v>0.24763925454545446</v>
          </cell>
          <cell r="C21">
            <v>0.20552350552299453</v>
          </cell>
        </row>
        <row r="22">
          <cell r="A22" t="str">
            <v>FC51C_calcite</v>
          </cell>
          <cell r="B22">
            <v>0.24763925454545446</v>
          </cell>
          <cell r="C22">
            <v>0.20552350552299453</v>
          </cell>
        </row>
        <row r="23">
          <cell r="A23" t="str">
            <v>FC53A_calcite</v>
          </cell>
          <cell r="B23">
            <v>0.28602145499999998</v>
          </cell>
          <cell r="C23">
            <v>0.2026445050245628</v>
          </cell>
        </row>
        <row r="24">
          <cell r="A24" t="str">
            <v>FC54A_calcite</v>
          </cell>
          <cell r="B24">
            <v>0.28696180999999998</v>
          </cell>
          <cell r="C24">
            <v>0.20243373738879053</v>
          </cell>
        </row>
        <row r="25">
          <cell r="A25" t="str">
            <v>A14_10</v>
          </cell>
          <cell r="B25">
            <v>2.3435169764705884E-2</v>
          </cell>
          <cell r="C25">
            <v>0.25212604333557531</v>
          </cell>
        </row>
        <row r="26">
          <cell r="A26" t="str">
            <v>A14_11</v>
          </cell>
          <cell r="B26">
            <v>-5.8487953545454531E-2</v>
          </cell>
          <cell r="C26">
            <v>0.23810614603019764</v>
          </cell>
        </row>
        <row r="27">
          <cell r="A27" t="str">
            <v>A14_12</v>
          </cell>
          <cell r="B27">
            <v>-5.8487953545454531E-2</v>
          </cell>
          <cell r="C27">
            <v>0.23810614603019764</v>
          </cell>
        </row>
        <row r="28">
          <cell r="A28" t="str">
            <v>A14_16</v>
          </cell>
          <cell r="B28">
            <v>-6.7224767000000005E-2</v>
          </cell>
          <cell r="C28">
            <v>0.20301366358864362</v>
          </cell>
        </row>
        <row r="29">
          <cell r="A29" t="str">
            <v>A14_9</v>
          </cell>
          <cell r="B29">
            <v>2.3435169764705884E-2</v>
          </cell>
          <cell r="C29">
            <v>0.25212604333557531</v>
          </cell>
        </row>
        <row r="30">
          <cell r="A30" t="str">
            <v>E035_8</v>
          </cell>
          <cell r="B30">
            <v>5.5020889000000003E-2</v>
          </cell>
          <cell r="C30">
            <v>0.20084619744076573</v>
          </cell>
        </row>
        <row r="31">
          <cell r="A31" t="str">
            <v>WP7_17</v>
          </cell>
          <cell r="B31">
            <v>0.30024778970588234</v>
          </cell>
          <cell r="C31">
            <v>0.20354448655230259</v>
          </cell>
        </row>
        <row r="32">
          <cell r="A32" t="str">
            <v>WP7_21</v>
          </cell>
          <cell r="B32">
            <v>0.29698330437500003</v>
          </cell>
          <cell r="C32">
            <v>0.22749076260807016</v>
          </cell>
        </row>
        <row r="33">
          <cell r="A33" t="str">
            <v>WP7_22</v>
          </cell>
          <cell r="B33">
            <v>0.30507254694444447</v>
          </cell>
          <cell r="C33">
            <v>0.20436542854165329</v>
          </cell>
        </row>
        <row r="34">
          <cell r="A34" t="str">
            <v>WP7_24</v>
          </cell>
          <cell r="B34">
            <v>0.35404750500000004</v>
          </cell>
          <cell r="C34">
            <v>0.20538759698768194</v>
          </cell>
        </row>
        <row r="35">
          <cell r="A35" t="str">
            <v>JL11</v>
          </cell>
          <cell r="B35">
            <v>5.8314160000000011E-2</v>
          </cell>
          <cell r="C35">
            <v>0.20017819543484913</v>
          </cell>
        </row>
        <row r="36">
          <cell r="A36" t="str">
            <v>JL12</v>
          </cell>
          <cell r="B36">
            <v>0.77012673999999992</v>
          </cell>
          <cell r="C36">
            <v>0.20026449976663191</v>
          </cell>
        </row>
        <row r="37">
          <cell r="A37" t="str">
            <v>JL13</v>
          </cell>
          <cell r="B37">
            <v>0.72938453999999997</v>
          </cell>
          <cell r="C37">
            <v>0.20483830002256656</v>
          </cell>
        </row>
        <row r="38">
          <cell r="A38" t="str">
            <v>JL15</v>
          </cell>
          <cell r="B38">
            <v>0.36996600818181818</v>
          </cell>
          <cell r="C38">
            <v>0.20067229565788061</v>
          </cell>
        </row>
        <row r="39">
          <cell r="A39" t="str">
            <v>JL16</v>
          </cell>
          <cell r="B39">
            <v>0.33952177272727263</v>
          </cell>
          <cell r="C39">
            <v>0.20287859074528422</v>
          </cell>
        </row>
        <row r="40">
          <cell r="A40" t="str">
            <v>JL17</v>
          </cell>
          <cell r="B40">
            <v>0.33952177272727263</v>
          </cell>
          <cell r="C40">
            <v>0.20287859074528422</v>
          </cell>
        </row>
        <row r="41">
          <cell r="A41" t="str">
            <v>JL19</v>
          </cell>
          <cell r="B41">
            <v>0.167468375</v>
          </cell>
          <cell r="C41">
            <v>0.20057783012847286</v>
          </cell>
        </row>
        <row r="42">
          <cell r="A42" t="str">
            <v>JL20</v>
          </cell>
          <cell r="B42">
            <v>0.41184855681818183</v>
          </cell>
          <cell r="C42">
            <v>0.21608189837629016</v>
          </cell>
        </row>
        <row r="43">
          <cell r="A43" t="str">
            <v>JL21</v>
          </cell>
          <cell r="B43">
            <v>0.41184855681818183</v>
          </cell>
          <cell r="C43">
            <v>0.21608189837629016</v>
          </cell>
        </row>
        <row r="44">
          <cell r="A44" t="str">
            <v>JL22</v>
          </cell>
          <cell r="B44">
            <v>0.31807114454545454</v>
          </cell>
          <cell r="C44">
            <v>0.21816266047607275</v>
          </cell>
        </row>
        <row r="45">
          <cell r="A45" t="str">
            <v>JL23</v>
          </cell>
          <cell r="B45">
            <v>0.31807114454545454</v>
          </cell>
          <cell r="C45">
            <v>0.21816266047607275</v>
          </cell>
        </row>
        <row r="46">
          <cell r="A46" t="str">
            <v>JL24</v>
          </cell>
          <cell r="B46">
            <v>0.25628260409090908</v>
          </cell>
          <cell r="C46">
            <v>0.20381060781971858</v>
          </cell>
        </row>
        <row r="47">
          <cell r="A47" t="str">
            <v>JL25</v>
          </cell>
          <cell r="B47">
            <v>0.25628260409090908</v>
          </cell>
          <cell r="C47">
            <v>0.20381060781971858</v>
          </cell>
        </row>
        <row r="48">
          <cell r="A48" t="str">
            <v>JL26</v>
          </cell>
          <cell r="B48">
            <v>0.17494980545454544</v>
          </cell>
          <cell r="C48">
            <v>0.21110263898921669</v>
          </cell>
        </row>
        <row r="49">
          <cell r="A49" t="str">
            <v>JL27</v>
          </cell>
          <cell r="B49">
            <v>0.17494980545454544</v>
          </cell>
          <cell r="C49">
            <v>0.21110263898921669</v>
          </cell>
        </row>
        <row r="50">
          <cell r="A50" t="str">
            <v>JL28</v>
          </cell>
          <cell r="B50">
            <v>0.84526897681818169</v>
          </cell>
          <cell r="C50">
            <v>0.20010679701016929</v>
          </cell>
        </row>
        <row r="51">
          <cell r="A51" t="str">
            <v>JL29</v>
          </cell>
          <cell r="B51">
            <v>0.88908299454545459</v>
          </cell>
          <cell r="C51">
            <v>0.20137161973109308</v>
          </cell>
        </row>
        <row r="52">
          <cell r="A52" t="str">
            <v>JL31</v>
          </cell>
          <cell r="B52">
            <v>-0.37886189140000004</v>
          </cell>
          <cell r="C52">
            <v>0.20030401581141297</v>
          </cell>
        </row>
        <row r="53">
          <cell r="A53" t="str">
            <v>JL32</v>
          </cell>
          <cell r="B53">
            <v>0.94217514136363623</v>
          </cell>
          <cell r="C53">
            <v>0.20471915268152008</v>
          </cell>
        </row>
        <row r="54">
          <cell r="A54" t="str">
            <v>JL6</v>
          </cell>
          <cell r="B54">
            <v>0.29902186424324328</v>
          </cell>
          <cell r="C54">
            <v>0.24851193403058719</v>
          </cell>
        </row>
        <row r="55">
          <cell r="A55" t="str">
            <v>G sacculifer_t 1614m</v>
          </cell>
          <cell r="B55">
            <v>0.2623559563636364</v>
          </cell>
          <cell r="C55">
            <v>0.20485605464997464</v>
          </cell>
        </row>
        <row r="56">
          <cell r="A56" t="str">
            <v>G sacculifer_t 2015m</v>
          </cell>
          <cell r="B56">
            <v>0.24763925454545446</v>
          </cell>
          <cell r="C56">
            <v>0.20552350552299453</v>
          </cell>
        </row>
        <row r="57">
          <cell r="A57" t="str">
            <v>G sacculifer_t 2445m</v>
          </cell>
          <cell r="B57">
            <v>0.23476916999999994</v>
          </cell>
          <cell r="C57">
            <v>0.20632893505279531</v>
          </cell>
        </row>
        <row r="58">
          <cell r="A58" t="str">
            <v>G sacculifer_t 3160m</v>
          </cell>
          <cell r="B58">
            <v>0.2623559563636364</v>
          </cell>
          <cell r="C58">
            <v>0.20485605464997464</v>
          </cell>
        </row>
        <row r="59">
          <cell r="A59" t="str">
            <v>G tumida 1614m</v>
          </cell>
          <cell r="B59">
            <v>0.26454707687500006</v>
          </cell>
          <cell r="C59">
            <v>0.22505536633775916</v>
          </cell>
        </row>
        <row r="60">
          <cell r="A60" t="str">
            <v>G tumida _t 2015m</v>
          </cell>
          <cell r="B60">
            <v>0.24448945062500002</v>
          </cell>
          <cell r="C60">
            <v>0.22151684439685584</v>
          </cell>
        </row>
        <row r="61">
          <cell r="A61" t="str">
            <v>G tumida_t 2445m</v>
          </cell>
          <cell r="B61">
            <v>0.22036025062500003</v>
          </cell>
          <cell r="C61">
            <v>0.21755379429252211</v>
          </cell>
        </row>
        <row r="62">
          <cell r="A62" t="str">
            <v>G tumida_t 3160m</v>
          </cell>
          <cell r="B62">
            <v>0.26454707687500006</v>
          </cell>
          <cell r="C62">
            <v>0.22505536633775916</v>
          </cell>
        </row>
        <row r="63">
          <cell r="A63" t="str">
            <v>G tumida_t 3711m</v>
          </cell>
          <cell r="B63">
            <v>0.22182993624999997</v>
          </cell>
          <cell r="C63">
            <v>0.20258123505093464</v>
          </cell>
        </row>
        <row r="64">
          <cell r="A64" t="str">
            <v>P obli 2954m</v>
          </cell>
          <cell r="B64">
            <v>0.28549458500000002</v>
          </cell>
          <cell r="C64">
            <v>0.20280133626195382</v>
          </cell>
        </row>
        <row r="65">
          <cell r="A65" t="str">
            <v>P obli_t 3411 C</v>
          </cell>
          <cell r="B65">
            <v>0.28602145499999998</v>
          </cell>
          <cell r="C65">
            <v>0.2026445050245628</v>
          </cell>
        </row>
        <row r="66">
          <cell r="A66" t="str">
            <v>P obli_t 4438m C</v>
          </cell>
          <cell r="B66">
            <v>0.28696180999999998</v>
          </cell>
          <cell r="C66">
            <v>0.20243373738879053</v>
          </cell>
        </row>
        <row r="67">
          <cell r="A67" t="str">
            <v>P obliq_t 1614m</v>
          </cell>
          <cell r="B67">
            <v>0.35043153000000005</v>
          </cell>
          <cell r="C67">
            <v>0.2026992939200026</v>
          </cell>
        </row>
        <row r="68">
          <cell r="A68" t="str">
            <v>P obliq_t 2015m</v>
          </cell>
          <cell r="B68">
            <v>0.30841856000000001</v>
          </cell>
          <cell r="C68">
            <v>0.20373554255840784</v>
          </cell>
        </row>
        <row r="69">
          <cell r="A69" t="str">
            <v>P obliq_t 2445m</v>
          </cell>
          <cell r="B69">
            <v>0.28564005999999997</v>
          </cell>
          <cell r="C69">
            <v>0.20288646318028467</v>
          </cell>
        </row>
        <row r="70">
          <cell r="A70" t="str">
            <v>P obliq_t 3160m</v>
          </cell>
          <cell r="B70">
            <v>0.328630955</v>
          </cell>
          <cell r="C70">
            <v>0.20440148884529208</v>
          </cell>
        </row>
        <row r="71">
          <cell r="A71" t="str">
            <v>P obliq_t 3711m</v>
          </cell>
          <cell r="B71">
            <v>0.28602145499999998</v>
          </cell>
          <cell r="C71">
            <v>0.2026445050245628</v>
          </cell>
        </row>
        <row r="72">
          <cell r="A72" t="str">
            <v>B1</v>
          </cell>
          <cell r="B72">
            <v>0.8152989100000001</v>
          </cell>
          <cell r="C72">
            <v>0.2</v>
          </cell>
        </row>
        <row r="73">
          <cell r="A73" t="str">
            <v>B10</v>
          </cell>
          <cell r="B73">
            <v>0.26901463499999989</v>
          </cell>
          <cell r="C73">
            <v>0.2</v>
          </cell>
        </row>
        <row r="74">
          <cell r="A74" t="str">
            <v>B11</v>
          </cell>
          <cell r="B74">
            <v>0.26901463499999989</v>
          </cell>
          <cell r="C74">
            <v>0.2</v>
          </cell>
        </row>
        <row r="75">
          <cell r="A75" t="str">
            <v>B2</v>
          </cell>
          <cell r="B75">
            <v>0.8152989100000001</v>
          </cell>
          <cell r="C75">
            <v>0.2</v>
          </cell>
        </row>
        <row r="76">
          <cell r="A76" t="str">
            <v>B3</v>
          </cell>
          <cell r="B76">
            <v>0.8152989100000001</v>
          </cell>
          <cell r="C76">
            <v>0.2</v>
          </cell>
        </row>
        <row r="77">
          <cell r="A77" t="str">
            <v>B4</v>
          </cell>
          <cell r="B77">
            <v>0.8152989100000001</v>
          </cell>
          <cell r="C77">
            <v>0.2</v>
          </cell>
        </row>
        <row r="78">
          <cell r="A78" t="str">
            <v>B5</v>
          </cell>
          <cell r="B78">
            <v>2.9198894999999947E-2</v>
          </cell>
          <cell r="C78">
            <v>0.2</v>
          </cell>
        </row>
        <row r="79">
          <cell r="A79" t="str">
            <v>B6</v>
          </cell>
          <cell r="B79">
            <v>2.9198894999999947E-2</v>
          </cell>
          <cell r="C79">
            <v>0.2</v>
          </cell>
        </row>
        <row r="80">
          <cell r="A80" t="str">
            <v>B7</v>
          </cell>
          <cell r="B80">
            <v>2.9198894999999947E-2</v>
          </cell>
          <cell r="C80">
            <v>0.2</v>
          </cell>
        </row>
        <row r="81">
          <cell r="A81" t="str">
            <v>B9</v>
          </cell>
          <cell r="B81">
            <v>0.26901463499999989</v>
          </cell>
          <cell r="C81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D1E0-42E1-D641-AA79-8EB504EB210E}">
  <dimension ref="A1:AMO264"/>
  <sheetViews>
    <sheetView tabSelected="1" workbookViewId="0">
      <pane xSplit="9240" ySplit="2720" topLeftCell="AE228" activePane="bottomRight"/>
      <selection activeCell="Q222" sqref="A1:XFD1048576"/>
      <selection pane="topRight" activeCell="AW222" sqref="AW1:AW1048576"/>
      <selection pane="bottomLeft" activeCell="A264" sqref="A264:XFD264"/>
      <selection pane="bottomRight" activeCell="AI243" sqref="AI243"/>
    </sheetView>
  </sheetViews>
  <sheetFormatPr baseColWidth="10" defaultColWidth="17.1640625" defaultRowHeight="16" x14ac:dyDescent="0.2"/>
  <cols>
    <col min="1" max="1" width="17.1640625" style="9"/>
    <col min="2" max="2" width="44.33203125" style="15" customWidth="1" collapsed="1"/>
    <col min="3" max="3" width="28.83203125" style="19" customWidth="1"/>
    <col min="4" max="4" width="17.1640625" style="19"/>
    <col min="5" max="6" width="17.1640625" style="13"/>
    <col min="7" max="7" width="41.83203125" style="13" customWidth="1"/>
    <col min="8" max="8" width="17.1640625" style="13"/>
    <col min="9" max="12" width="26.1640625" style="13" customWidth="1"/>
    <col min="13" max="13" width="18.6640625" style="13" customWidth="1"/>
    <col min="14" max="20" width="17.1640625" style="13"/>
    <col min="21" max="22" width="12" style="13" customWidth="1"/>
    <col min="23" max="23" width="9" style="13" customWidth="1"/>
    <col min="24" max="29" width="9" style="13" customWidth="1" collapsed="1"/>
    <col min="30" max="31" width="9" style="13" customWidth="1"/>
    <col min="32" max="32" width="9" style="13" customWidth="1" collapsed="1"/>
    <col min="33" max="33" width="9" style="13" customWidth="1"/>
    <col min="34" max="34" width="10.83203125" style="13" customWidth="1" collapsed="1"/>
    <col min="35" max="35" width="10.83203125" style="19" customWidth="1"/>
    <col min="36" max="36" width="10.83203125" style="13" customWidth="1"/>
    <col min="37" max="40" width="9.5" style="9" customWidth="1" collapsed="1"/>
    <col min="41" max="41" width="9.5" style="9" customWidth="1"/>
    <col min="42" max="42" width="9.5" style="9" customWidth="1" collapsed="1"/>
    <col min="43" max="43" width="9.5" style="9" customWidth="1"/>
    <col min="44" max="44" width="9.5" style="9" customWidth="1" collapsed="1"/>
    <col min="45" max="48" width="17.1640625" style="9" collapsed="1"/>
    <col min="49" max="49" width="17.1640625" style="92" collapsed="1"/>
    <col min="50" max="1025" width="17.1640625" style="9" collapsed="1"/>
    <col min="1026" max="16384" width="17.1640625" style="9"/>
  </cols>
  <sheetData>
    <row r="1" spans="1:52 1027:1029" ht="34" x14ac:dyDescent="0.2">
      <c r="A1" s="1" t="s">
        <v>0</v>
      </c>
      <c r="B1" s="2" t="s">
        <v>1</v>
      </c>
      <c r="C1" s="25" t="s">
        <v>3</v>
      </c>
      <c r="D1" s="29" t="s">
        <v>76</v>
      </c>
      <c r="E1" s="30" t="s">
        <v>77</v>
      </c>
      <c r="F1" s="31" t="s">
        <v>28</v>
      </c>
      <c r="G1" s="1" t="s">
        <v>29</v>
      </c>
      <c r="H1" s="27" t="s">
        <v>78</v>
      </c>
      <c r="I1" s="26" t="s">
        <v>2</v>
      </c>
      <c r="J1" s="26" t="s">
        <v>215</v>
      </c>
      <c r="K1" s="40" t="s">
        <v>216</v>
      </c>
      <c r="L1" s="40" t="s">
        <v>217</v>
      </c>
      <c r="M1" s="32" t="s">
        <v>219</v>
      </c>
      <c r="N1" s="26" t="s">
        <v>5</v>
      </c>
      <c r="O1" s="61" t="s">
        <v>545</v>
      </c>
      <c r="P1" s="61" t="s">
        <v>544</v>
      </c>
      <c r="Q1" s="61" t="s">
        <v>546</v>
      </c>
      <c r="R1" s="28" t="s">
        <v>67</v>
      </c>
      <c r="S1" s="28" t="s">
        <v>222</v>
      </c>
      <c r="T1" s="28" t="s">
        <v>218</v>
      </c>
      <c r="U1" s="1" t="s">
        <v>72</v>
      </c>
      <c r="V1" s="1" t="s">
        <v>4</v>
      </c>
      <c r="W1" s="3" t="s">
        <v>64</v>
      </c>
      <c r="X1" s="4" t="s">
        <v>59</v>
      </c>
      <c r="Y1" s="24" t="s">
        <v>79</v>
      </c>
      <c r="Z1" s="5" t="s">
        <v>63</v>
      </c>
      <c r="AA1" s="6" t="s">
        <v>60</v>
      </c>
      <c r="AB1" s="6" t="s">
        <v>80</v>
      </c>
      <c r="AC1" s="21" t="s">
        <v>65</v>
      </c>
      <c r="AD1" s="21" t="s">
        <v>223</v>
      </c>
      <c r="AE1" s="22" t="s">
        <v>81</v>
      </c>
      <c r="AF1" s="23" t="s">
        <v>58</v>
      </c>
      <c r="AG1" s="23" t="s">
        <v>507</v>
      </c>
      <c r="AH1" s="23" t="s">
        <v>61</v>
      </c>
      <c r="AI1" s="7" t="s">
        <v>66</v>
      </c>
      <c r="AJ1" s="8" t="s">
        <v>62</v>
      </c>
      <c r="AK1" s="33" t="s">
        <v>82</v>
      </c>
      <c r="AL1" s="33" t="s">
        <v>83</v>
      </c>
      <c r="AM1" s="34" t="s">
        <v>547</v>
      </c>
      <c r="AN1" s="34" t="s">
        <v>548</v>
      </c>
      <c r="AO1" s="69" t="s">
        <v>549</v>
      </c>
      <c r="AP1" s="35" t="s">
        <v>84</v>
      </c>
      <c r="AQ1" s="35" t="s">
        <v>553</v>
      </c>
      <c r="AR1" s="35" t="s">
        <v>74</v>
      </c>
      <c r="AS1" s="9" t="s">
        <v>555</v>
      </c>
      <c r="AT1" s="9" t="s">
        <v>609</v>
      </c>
      <c r="AU1" s="9" t="s">
        <v>608</v>
      </c>
      <c r="AV1" s="9" t="s">
        <v>651</v>
      </c>
      <c r="AW1" s="91" t="s">
        <v>652</v>
      </c>
      <c r="AX1" s="88" t="s">
        <v>654</v>
      </c>
      <c r="AY1" s="89" t="s">
        <v>653</v>
      </c>
      <c r="AZ1" s="89" t="s">
        <v>655</v>
      </c>
    </row>
    <row r="2" spans="1:52 1027:1029" x14ac:dyDescent="0.2">
      <c r="A2" s="73" t="s">
        <v>87</v>
      </c>
      <c r="B2" s="59" t="s">
        <v>273</v>
      </c>
      <c r="C2" s="74" t="s">
        <v>274</v>
      </c>
      <c r="D2" s="57">
        <v>8.02</v>
      </c>
      <c r="E2" s="57">
        <v>113.39</v>
      </c>
      <c r="F2" s="57" t="s">
        <v>36</v>
      </c>
      <c r="G2" s="57" t="s">
        <v>37</v>
      </c>
      <c r="H2" s="57">
        <v>1911</v>
      </c>
      <c r="I2" s="75" t="s">
        <v>241</v>
      </c>
      <c r="J2" s="57" t="s">
        <v>202</v>
      </c>
      <c r="K2" s="57" t="s">
        <v>242</v>
      </c>
      <c r="L2" s="44"/>
      <c r="M2" s="75" t="s">
        <v>221</v>
      </c>
      <c r="N2" s="57" t="s">
        <v>243</v>
      </c>
      <c r="O2" s="44"/>
      <c r="P2" s="44"/>
      <c r="Q2" s="45">
        <v>33.753235294117644</v>
      </c>
      <c r="R2" s="57" t="s">
        <v>69</v>
      </c>
      <c r="S2" s="57" t="s">
        <v>69</v>
      </c>
      <c r="T2" s="57">
        <v>3</v>
      </c>
      <c r="U2" s="57">
        <v>3.7016463414634138</v>
      </c>
      <c r="V2" s="59">
        <v>3</v>
      </c>
      <c r="W2" s="63">
        <v>1.3566666666666667</v>
      </c>
      <c r="X2" s="63">
        <v>2.0816659994661223E-2</v>
      </c>
      <c r="Y2" s="63">
        <v>1.2018504251546571E-2</v>
      </c>
      <c r="Z2" s="63">
        <v>-1.03</v>
      </c>
      <c r="AA2" s="63">
        <v>3.6055512754639925E-2</v>
      </c>
      <c r="AB2" s="63">
        <v>2.0816659994661348E-2</v>
      </c>
      <c r="AC2" s="46">
        <v>4.8124913399999997E-2</v>
      </c>
      <c r="AD2" s="46">
        <v>0.26886822295696461</v>
      </c>
      <c r="AE2" s="46">
        <v>0.21554123564461444</v>
      </c>
      <c r="AF2" s="76">
        <v>0.59433333333333327</v>
      </c>
      <c r="AG2" s="9">
        <f>AH2*SQRT(V2)</f>
        <v>4.0414518843273836E-3</v>
      </c>
      <c r="AH2" s="76">
        <v>2.3333333333333353E-3</v>
      </c>
      <c r="AI2" s="78"/>
      <c r="AJ2" s="10"/>
      <c r="AM2" s="67">
        <v>20.4221</v>
      </c>
      <c r="AN2" s="67">
        <v>2.2519999999999998</v>
      </c>
      <c r="AO2" s="67">
        <v>2.2519999999999998E-2</v>
      </c>
      <c r="AP2" s="73">
        <v>11.603003975708384</v>
      </c>
      <c r="AQ2" s="73">
        <v>0.17801395264260658</v>
      </c>
      <c r="AR2" s="73">
        <v>1.7801395264260657E-3</v>
      </c>
      <c r="AS2" s="73">
        <v>11.22295812995536</v>
      </c>
      <c r="AT2" s="79">
        <v>0.21071793031333697</v>
      </c>
      <c r="AU2" s="9">
        <v>11.684286337965842</v>
      </c>
      <c r="AV2" s="9">
        <v>0.14320858096017305</v>
      </c>
      <c r="AW2" s="46">
        <v>25.351369969985075</v>
      </c>
      <c r="AX2" s="46">
        <v>2.8022732575239995</v>
      </c>
      <c r="AY2" s="90">
        <v>19.39919291805403</v>
      </c>
      <c r="AZ2" s="90">
        <v>1.7928161621093999</v>
      </c>
      <c r="AMM2" s="13"/>
      <c r="AMN2" s="13"/>
      <c r="AMO2" s="13"/>
    </row>
    <row r="3" spans="1:52 1027:1029" x14ac:dyDescent="0.2">
      <c r="A3" s="73" t="s">
        <v>87</v>
      </c>
      <c r="B3" s="59" t="s">
        <v>275</v>
      </c>
      <c r="C3" s="74" t="s">
        <v>274</v>
      </c>
      <c r="D3" s="57">
        <v>8.02</v>
      </c>
      <c r="E3" s="57">
        <v>113.39</v>
      </c>
      <c r="F3" s="57" t="s">
        <v>36</v>
      </c>
      <c r="G3" s="57" t="s">
        <v>37</v>
      </c>
      <c r="H3" s="57">
        <v>1911</v>
      </c>
      <c r="I3" s="75" t="s">
        <v>27</v>
      </c>
      <c r="J3" s="57" t="s">
        <v>206</v>
      </c>
      <c r="K3" s="57" t="s">
        <v>192</v>
      </c>
      <c r="L3" s="44"/>
      <c r="M3" s="75" t="s">
        <v>221</v>
      </c>
      <c r="N3" s="57" t="s">
        <v>226</v>
      </c>
      <c r="O3" s="44"/>
      <c r="P3" s="44"/>
      <c r="Q3" s="45">
        <v>34.012000000000008</v>
      </c>
      <c r="R3" s="57" t="s">
        <v>68</v>
      </c>
      <c r="S3" s="57" t="s">
        <v>68</v>
      </c>
      <c r="T3" s="57">
        <v>5</v>
      </c>
      <c r="U3" s="57">
        <v>3.7016463414634138</v>
      </c>
      <c r="V3" s="59">
        <v>3</v>
      </c>
      <c r="W3" s="63">
        <v>1.8</v>
      </c>
      <c r="X3" s="63">
        <v>2.6457513110645928E-2</v>
      </c>
      <c r="Y3" s="63">
        <v>1.527525231651948E-2</v>
      </c>
      <c r="Z3" s="63">
        <v>-2.6333333333333333</v>
      </c>
      <c r="AA3" s="63">
        <v>3.5118845842842389E-2</v>
      </c>
      <c r="AB3" s="63">
        <v>2.0275875100994024E-2</v>
      </c>
      <c r="AC3" s="46">
        <v>-2.8038901000000005E-2</v>
      </c>
      <c r="AD3" s="46">
        <v>0.28776664025603915</v>
      </c>
      <c r="AE3" s="46">
        <v>0.23295896580317077</v>
      </c>
      <c r="AF3" s="76">
        <v>0.58833333333333337</v>
      </c>
      <c r="AG3" s="9">
        <f t="shared" ref="AG3:AG66" si="0">AH3*SQRT(V3)</f>
        <v>1.2503332889007379E-2</v>
      </c>
      <c r="AH3" s="76">
        <v>7.2188026092359116E-3</v>
      </c>
      <c r="AI3" s="78"/>
      <c r="AJ3" s="10"/>
      <c r="AK3" s="39"/>
      <c r="AM3" s="67">
        <v>28.223099999999999</v>
      </c>
      <c r="AN3" s="67">
        <v>2.1179999999999999</v>
      </c>
      <c r="AO3" s="67">
        <v>2.1180000000000001E-2</v>
      </c>
      <c r="AP3" s="73">
        <v>11.010094060403425</v>
      </c>
      <c r="AQ3" s="73">
        <v>0.15475421807675904</v>
      </c>
      <c r="AR3" s="73">
        <v>1.5475421807675904E-3</v>
      </c>
      <c r="AS3" s="73">
        <v>11.341492984543414</v>
      </c>
      <c r="AT3" s="79">
        <v>0.16792377295589231</v>
      </c>
      <c r="AU3" s="9">
        <v>10.994177477221017</v>
      </c>
      <c r="AV3" s="9">
        <v>3.3537669366466669E-2</v>
      </c>
      <c r="AW3" s="46">
        <v>23.787389235063038</v>
      </c>
      <c r="AX3" s="46">
        <v>2.1982488019866069</v>
      </c>
      <c r="AY3" s="90">
        <v>28.441174301321094</v>
      </c>
      <c r="AZ3" s="90">
        <v>0.46000099182129972</v>
      </c>
    </row>
    <row r="4" spans="1:52 1027:1029" x14ac:dyDescent="0.2">
      <c r="A4" s="73" t="s">
        <v>87</v>
      </c>
      <c r="B4" s="59" t="s">
        <v>273</v>
      </c>
      <c r="C4" s="74" t="s">
        <v>274</v>
      </c>
      <c r="D4" s="57">
        <v>8.02</v>
      </c>
      <c r="E4" s="57">
        <v>113.39</v>
      </c>
      <c r="F4" s="57" t="s">
        <v>36</v>
      </c>
      <c r="G4" s="57" t="s">
        <v>37</v>
      </c>
      <c r="H4" s="57">
        <v>1911</v>
      </c>
      <c r="I4" s="75" t="s">
        <v>241</v>
      </c>
      <c r="J4" s="57" t="s">
        <v>202</v>
      </c>
      <c r="K4" s="57" t="s">
        <v>242</v>
      </c>
      <c r="L4" s="44"/>
      <c r="M4" s="75" t="s">
        <v>221</v>
      </c>
      <c r="N4" s="57" t="s">
        <v>243</v>
      </c>
      <c r="O4" s="44"/>
      <c r="P4" s="44"/>
      <c r="Q4" s="45">
        <v>33.753235294117644</v>
      </c>
      <c r="R4" s="57" t="s">
        <v>69</v>
      </c>
      <c r="S4" s="57" t="s">
        <v>69</v>
      </c>
      <c r="T4" s="57">
        <v>3</v>
      </c>
      <c r="U4" s="57">
        <v>3.7016463414634138</v>
      </c>
      <c r="V4" s="59">
        <v>4</v>
      </c>
      <c r="W4" s="63">
        <v>1.37</v>
      </c>
      <c r="X4" s="63">
        <v>1.1547005383792396E-2</v>
      </c>
      <c r="Y4" s="63">
        <v>5.7735026918961981E-3</v>
      </c>
      <c r="Z4" s="63">
        <v>-0.90249999999999997</v>
      </c>
      <c r="AA4" s="63">
        <v>5.4390562906935724E-2</v>
      </c>
      <c r="AB4" s="63">
        <v>2.7195281453467862E-2</v>
      </c>
      <c r="AC4" s="46">
        <v>4.8124913399999997E-2</v>
      </c>
      <c r="AD4" s="46">
        <v>0.26886822295696461</v>
      </c>
      <c r="AE4" s="46">
        <v>0.21554123564461444</v>
      </c>
      <c r="AF4" s="76">
        <v>0.60524999999999995</v>
      </c>
      <c r="AG4" s="9">
        <f t="shared" si="0"/>
        <v>9.6393291606141785E-3</v>
      </c>
      <c r="AH4" s="76">
        <v>4.8196645803070893E-3</v>
      </c>
      <c r="AI4" s="78"/>
      <c r="AJ4" s="10"/>
      <c r="AM4" s="67">
        <v>19.912099999999999</v>
      </c>
      <c r="AN4" s="67">
        <v>2.2389999999999999</v>
      </c>
      <c r="AO4" s="67">
        <v>2.239E-2</v>
      </c>
      <c r="AP4" s="73">
        <v>11.643423265728108</v>
      </c>
      <c r="AQ4" s="73">
        <v>0.17791194898258925</v>
      </c>
      <c r="AR4" s="73">
        <v>1.7791194898258925E-3</v>
      </c>
      <c r="AS4" s="73">
        <v>11.22295812995536</v>
      </c>
      <c r="AT4" s="79">
        <v>0.21071793031333697</v>
      </c>
      <c r="AU4" s="9">
        <v>11.727411974726728</v>
      </c>
      <c r="AV4" s="9">
        <v>0.14400216684444694</v>
      </c>
      <c r="AW4" s="46">
        <v>25.351369969985075</v>
      </c>
      <c r="AX4" s="46">
        <v>2.8022732575239995</v>
      </c>
      <c r="AY4" s="90">
        <v>18.860796625261617</v>
      </c>
      <c r="AZ4" s="90">
        <v>1.7928161621093999</v>
      </c>
      <c r="AMM4" s="13"/>
      <c r="AMN4" s="13"/>
      <c r="AMO4" s="13"/>
    </row>
    <row r="5" spans="1:52 1027:1029" x14ac:dyDescent="0.2">
      <c r="A5" s="73" t="s">
        <v>87</v>
      </c>
      <c r="B5" s="59" t="s">
        <v>251</v>
      </c>
      <c r="C5" s="74" t="s">
        <v>252</v>
      </c>
      <c r="D5" s="57">
        <v>57.1</v>
      </c>
      <c r="E5" s="57">
        <v>-31</v>
      </c>
      <c r="F5" s="57" t="s">
        <v>33</v>
      </c>
      <c r="G5" s="57" t="s">
        <v>34</v>
      </c>
      <c r="H5" s="57">
        <v>3569</v>
      </c>
      <c r="I5" s="75" t="s">
        <v>10</v>
      </c>
      <c r="J5" s="57" t="s">
        <v>193</v>
      </c>
      <c r="K5" s="57" t="s">
        <v>194</v>
      </c>
      <c r="L5" s="44"/>
      <c r="M5" s="75" t="s">
        <v>554</v>
      </c>
      <c r="N5" s="57" t="s">
        <v>456</v>
      </c>
      <c r="O5" s="44"/>
      <c r="P5" s="44"/>
      <c r="Q5" s="45">
        <v>34.98955999999999</v>
      </c>
      <c r="R5" s="57" t="s">
        <v>68</v>
      </c>
      <c r="S5" s="57" t="s">
        <v>68</v>
      </c>
      <c r="T5" s="57">
        <v>5</v>
      </c>
      <c r="U5" s="57">
        <v>20.270423387096773</v>
      </c>
      <c r="V5" s="59">
        <v>10</v>
      </c>
      <c r="W5" s="63">
        <v>1.0920000000000001</v>
      </c>
      <c r="X5" s="63">
        <v>4.8258562855610282E-2</v>
      </c>
      <c r="Y5" s="63">
        <v>1.5260697523012793E-2</v>
      </c>
      <c r="Z5" s="63">
        <v>1.6490000000000002</v>
      </c>
      <c r="AA5" s="63">
        <v>0.1258261587358615</v>
      </c>
      <c r="AB5" s="63">
        <v>3.9789725083521521E-2</v>
      </c>
      <c r="AC5" s="46">
        <v>0.50595453099999999</v>
      </c>
      <c r="AD5" s="46">
        <v>0.20028141433302862</v>
      </c>
      <c r="AE5" s="46">
        <v>0.20002815924945128</v>
      </c>
      <c r="AF5" s="76">
        <v>0.64400000000000002</v>
      </c>
      <c r="AG5" s="9">
        <f t="shared" si="0"/>
        <v>1.8926759422104537E-2</v>
      </c>
      <c r="AH5" s="76">
        <v>5.9851668499902562E-3</v>
      </c>
      <c r="AI5" s="78"/>
      <c r="AJ5" s="10"/>
      <c r="AM5" s="67">
        <v>13.1372</v>
      </c>
      <c r="AN5" s="67">
        <v>2.181</v>
      </c>
      <c r="AO5" s="67">
        <v>2.205E-2</v>
      </c>
      <c r="AP5" s="73">
        <v>12.201019971316018</v>
      </c>
      <c r="AQ5" s="73">
        <v>0.18590020481139385</v>
      </c>
      <c r="AR5" s="73">
        <v>1.8794587419033628E-3</v>
      </c>
      <c r="AS5" s="73">
        <v>12.31322063613119</v>
      </c>
      <c r="AT5" s="79">
        <v>4.9805074147278361E-2</v>
      </c>
      <c r="AU5" s="9">
        <v>12.539416361488042</v>
      </c>
      <c r="AV5" s="9">
        <v>1.7778864594254842E-2</v>
      </c>
      <c r="AW5" s="46">
        <v>11.829860305786134</v>
      </c>
      <c r="AX5" s="46">
        <v>0.57634974197417954</v>
      </c>
      <c r="AY5" s="90">
        <v>9.2478191391963893</v>
      </c>
      <c r="AZ5" s="90">
        <v>0.20019721984862926</v>
      </c>
    </row>
    <row r="6" spans="1:52 1027:1029" x14ac:dyDescent="0.2">
      <c r="A6" s="73" t="s">
        <v>87</v>
      </c>
      <c r="B6" s="59" t="s">
        <v>121</v>
      </c>
      <c r="C6" s="74" t="s">
        <v>244</v>
      </c>
      <c r="D6" s="57">
        <v>52.92</v>
      </c>
      <c r="E6" s="57">
        <v>-16.920000000000002</v>
      </c>
      <c r="F6" s="57" t="s">
        <v>33</v>
      </c>
      <c r="G6" s="57" t="s">
        <v>34</v>
      </c>
      <c r="H6" s="57">
        <v>3569</v>
      </c>
      <c r="I6" s="75" t="s">
        <v>8</v>
      </c>
      <c r="J6" s="57" t="s">
        <v>200</v>
      </c>
      <c r="K6" s="57" t="s">
        <v>201</v>
      </c>
      <c r="L6" s="44"/>
      <c r="M6" s="75" t="s">
        <v>221</v>
      </c>
      <c r="N6" s="57" t="s">
        <v>234</v>
      </c>
      <c r="O6" s="44"/>
      <c r="P6" s="44"/>
      <c r="Q6" s="45">
        <v>35.487789473684209</v>
      </c>
      <c r="R6" s="57" t="s">
        <v>85</v>
      </c>
      <c r="S6" s="57" t="s">
        <v>85</v>
      </c>
      <c r="T6" s="57">
        <v>4</v>
      </c>
      <c r="U6" s="57">
        <v>23.197717213114753</v>
      </c>
      <c r="V6" s="59">
        <v>8</v>
      </c>
      <c r="W6" s="63">
        <v>1.9225000000000001</v>
      </c>
      <c r="X6" s="63">
        <v>2.3754698783308437E-2</v>
      </c>
      <c r="Y6" s="63">
        <v>8.3985542973606126E-3</v>
      </c>
      <c r="Z6" s="63">
        <v>1.3262499999999999</v>
      </c>
      <c r="AA6" s="63">
        <v>5.4494429597371288E-2</v>
      </c>
      <c r="AB6" s="63">
        <v>1.9266690352597069E-2</v>
      </c>
      <c r="AC6" s="46">
        <v>0.51050719285714286</v>
      </c>
      <c r="AD6" s="46">
        <v>0.20009911939217856</v>
      </c>
      <c r="AE6" s="46">
        <v>0.20001416292050256</v>
      </c>
      <c r="AF6" s="76">
        <v>0.6183749999999999</v>
      </c>
      <c r="AG6" s="9">
        <f t="shared" si="0"/>
        <v>2.8605381611557963E-2</v>
      </c>
      <c r="AH6" s="76">
        <v>1.0113529657980803E-2</v>
      </c>
      <c r="AI6" s="78"/>
      <c r="AJ6" s="10"/>
      <c r="AM6" s="67">
        <v>13.0747</v>
      </c>
      <c r="AN6" s="67">
        <v>2.2309999999999999</v>
      </c>
      <c r="AO6" s="67">
        <v>2.2540000000000001E-2</v>
      </c>
      <c r="AP6" s="73">
        <v>12.206348980342028</v>
      </c>
      <c r="AQ6" s="73">
        <v>0.19028661450352163</v>
      </c>
      <c r="AR6" s="73">
        <v>1.9224833217881569E-3</v>
      </c>
      <c r="AS6" s="73">
        <v>12.318550721077772</v>
      </c>
      <c r="AT6" s="79">
        <v>4.141475184882254E-2</v>
      </c>
      <c r="AU6" s="9">
        <v>12.367877762623609</v>
      </c>
      <c r="AV6" s="9">
        <v>9.9522247874454517E-3</v>
      </c>
      <c r="AW6" s="46">
        <v>11.7682</v>
      </c>
      <c r="AX6" s="46">
        <v>0.47894500000000001</v>
      </c>
      <c r="AY6" s="90">
        <v>11.199460022820984</v>
      </c>
      <c r="AZ6" s="90">
        <v>0.11440563201909981</v>
      </c>
      <c r="AMM6" s="13"/>
      <c r="AMN6" s="13"/>
      <c r="AMO6" s="13"/>
    </row>
    <row r="7" spans="1:52 1027:1029" x14ac:dyDescent="0.2">
      <c r="A7" s="73" t="s">
        <v>87</v>
      </c>
      <c r="B7" s="59" t="s">
        <v>245</v>
      </c>
      <c r="C7" s="74" t="s">
        <v>244</v>
      </c>
      <c r="D7" s="57">
        <v>52.92</v>
      </c>
      <c r="E7" s="57">
        <v>-16.920000000000002</v>
      </c>
      <c r="F7" s="57" t="s">
        <v>33</v>
      </c>
      <c r="G7" s="57" t="s">
        <v>34</v>
      </c>
      <c r="H7" s="57">
        <v>3569</v>
      </c>
      <c r="I7" s="75" t="s">
        <v>9</v>
      </c>
      <c r="J7" s="57" t="s">
        <v>197</v>
      </c>
      <c r="K7" s="57" t="s">
        <v>198</v>
      </c>
      <c r="L7" s="44"/>
      <c r="M7" s="75" t="s">
        <v>221</v>
      </c>
      <c r="N7" s="57" t="s">
        <v>246</v>
      </c>
      <c r="O7" s="44"/>
      <c r="P7" s="44"/>
      <c r="Q7" s="45">
        <v>35.472324324324312</v>
      </c>
      <c r="R7" s="57" t="s">
        <v>85</v>
      </c>
      <c r="S7" s="57" t="s">
        <v>85</v>
      </c>
      <c r="T7" s="57">
        <v>4</v>
      </c>
      <c r="U7" s="57">
        <v>23.197717213114753</v>
      </c>
      <c r="V7" s="59">
        <v>11</v>
      </c>
      <c r="W7" s="63">
        <v>1.07</v>
      </c>
      <c r="X7" s="63">
        <v>2.8982753492378905E-2</v>
      </c>
      <c r="Y7" s="63">
        <v>8.7386289750530383E-3</v>
      </c>
      <c r="Z7" s="63">
        <v>1.6236363636363635</v>
      </c>
      <c r="AA7" s="63">
        <v>4.3421821074829885E-2</v>
      </c>
      <c r="AB7" s="63">
        <v>1.3092171656287031E-2</v>
      </c>
      <c r="AC7" s="46">
        <v>0.48347122785714286</v>
      </c>
      <c r="AD7" s="46">
        <v>0.20400715508474734</v>
      </c>
      <c r="AE7" s="46">
        <v>0.20028888410168452</v>
      </c>
      <c r="AF7" s="76">
        <v>0.64863636363636357</v>
      </c>
      <c r="AG7" s="9">
        <f t="shared" si="0"/>
        <v>2.5652573856331583E-2</v>
      </c>
      <c r="AH7" s="76">
        <v>7.7345420353029225E-3</v>
      </c>
      <c r="AI7" s="78"/>
      <c r="AJ7" s="10"/>
      <c r="AM7" s="67">
        <v>11.807399999999999</v>
      </c>
      <c r="AN7" s="67">
        <v>2.2280000000000002</v>
      </c>
      <c r="AO7" s="67">
        <v>2.2280000000000001E-2</v>
      </c>
      <c r="AP7" s="73">
        <v>12.315161765576228</v>
      </c>
      <c r="AQ7" s="73">
        <v>0.19257741973855633</v>
      </c>
      <c r="AR7" s="73">
        <v>1.9257741973855631E-3</v>
      </c>
      <c r="AS7" s="73">
        <v>12.350721891530677</v>
      </c>
      <c r="AT7" s="79">
        <v>6.935161484516178E-2</v>
      </c>
      <c r="AU7" s="9">
        <v>12.530107776600106</v>
      </c>
      <c r="AV7" s="9">
        <v>2.4939024335007477E-2</v>
      </c>
      <c r="AW7" s="46">
        <v>11.396880459141085</v>
      </c>
      <c r="AX7" s="46">
        <v>0.79889199320919013</v>
      </c>
      <c r="AY7" s="90">
        <v>9.3526959719282914</v>
      </c>
      <c r="AZ7" s="90">
        <v>0.28113651275634943</v>
      </c>
      <c r="AMM7" s="13"/>
      <c r="AMN7" s="13"/>
      <c r="AMO7" s="13"/>
    </row>
    <row r="8" spans="1:52 1027:1029" x14ac:dyDescent="0.2">
      <c r="A8" s="73" t="s">
        <v>87</v>
      </c>
      <c r="B8" s="59" t="s">
        <v>245</v>
      </c>
      <c r="C8" s="74" t="s">
        <v>244</v>
      </c>
      <c r="D8" s="57">
        <v>52.92</v>
      </c>
      <c r="E8" s="57">
        <v>-16.920000000000002</v>
      </c>
      <c r="F8" s="57" t="s">
        <v>33</v>
      </c>
      <c r="G8" s="57" t="s">
        <v>34</v>
      </c>
      <c r="H8" s="57">
        <v>3569</v>
      </c>
      <c r="I8" s="75" t="s">
        <v>9</v>
      </c>
      <c r="J8" s="57" t="s">
        <v>197</v>
      </c>
      <c r="K8" s="57" t="s">
        <v>198</v>
      </c>
      <c r="L8" s="44"/>
      <c r="M8" s="75" t="s">
        <v>221</v>
      </c>
      <c r="N8" s="57" t="s">
        <v>246</v>
      </c>
      <c r="O8" s="44"/>
      <c r="P8" s="44"/>
      <c r="Q8" s="45">
        <v>35.472324324324312</v>
      </c>
      <c r="R8" s="57" t="s">
        <v>85</v>
      </c>
      <c r="S8" s="57" t="s">
        <v>85</v>
      </c>
      <c r="T8" s="57">
        <v>4</v>
      </c>
      <c r="U8" s="57">
        <v>23.197717213114753</v>
      </c>
      <c r="V8" s="59">
        <v>6</v>
      </c>
      <c r="W8" s="63">
        <v>1.1216666666666668</v>
      </c>
      <c r="X8" s="63">
        <v>4.7923550230201652E-2</v>
      </c>
      <c r="Y8" s="63">
        <v>1.9564707454438893E-2</v>
      </c>
      <c r="Z8" s="63">
        <v>1.6133333333333333</v>
      </c>
      <c r="AA8" s="63">
        <v>9.8927582941597564E-2</v>
      </c>
      <c r="AB8" s="63">
        <v>4.0387016615629226E-2</v>
      </c>
      <c r="AC8" s="46">
        <v>0.48347122785714286</v>
      </c>
      <c r="AD8" s="46">
        <v>0.20400715508474734</v>
      </c>
      <c r="AE8" s="46">
        <v>0.20028888410168452</v>
      </c>
      <c r="AF8" s="76">
        <v>0.6326666666666666</v>
      </c>
      <c r="AG8" s="9">
        <f t="shared" si="0"/>
        <v>2.4105324446409507E-2</v>
      </c>
      <c r="AH8" s="76">
        <v>9.8409574963234468E-3</v>
      </c>
      <c r="AI8" s="78"/>
      <c r="AJ8" s="10"/>
      <c r="AK8" s="39"/>
      <c r="AM8" s="67">
        <v>11.879899999999999</v>
      </c>
      <c r="AN8" s="67">
        <v>2.2389999999999999</v>
      </c>
      <c r="AO8" s="67">
        <v>2.239E-2</v>
      </c>
      <c r="AP8" s="73">
        <v>12.308897611003239</v>
      </c>
      <c r="AQ8" s="73">
        <v>0.19338056639697274</v>
      </c>
      <c r="AR8" s="73">
        <v>1.9338056639697275E-3</v>
      </c>
      <c r="AS8" s="73">
        <v>12.350721891530677</v>
      </c>
      <c r="AT8" s="79">
        <v>6.935161484516178E-2</v>
      </c>
      <c r="AU8" s="9">
        <v>12.525576628121049</v>
      </c>
      <c r="AV8" s="9">
        <v>2.4925497850530057E-2</v>
      </c>
      <c r="AW8" s="46">
        <v>11.396880459141085</v>
      </c>
      <c r="AX8" s="46">
        <v>0.79889199320919013</v>
      </c>
      <c r="AY8" s="90">
        <v>9.4037892650357371</v>
      </c>
      <c r="AZ8" s="90">
        <v>0.28113651275634943</v>
      </c>
    </row>
    <row r="9" spans="1:52 1027:1029" x14ac:dyDescent="0.2">
      <c r="A9" s="73" t="s">
        <v>87</v>
      </c>
      <c r="B9" s="59" t="s">
        <v>254</v>
      </c>
      <c r="C9" s="74" t="s">
        <v>255</v>
      </c>
      <c r="D9" s="57">
        <v>57.424999999999997</v>
      </c>
      <c r="E9" s="57">
        <v>-42</v>
      </c>
      <c r="F9" s="57" t="s">
        <v>33</v>
      </c>
      <c r="G9" s="57" t="s">
        <v>34</v>
      </c>
      <c r="H9" s="57">
        <v>1100</v>
      </c>
      <c r="I9" s="75" t="s">
        <v>6</v>
      </c>
      <c r="J9" s="57" t="s">
        <v>188</v>
      </c>
      <c r="K9" s="57" t="s">
        <v>189</v>
      </c>
      <c r="L9" s="44"/>
      <c r="M9" s="75" t="s">
        <v>554</v>
      </c>
      <c r="N9" s="57" t="s">
        <v>231</v>
      </c>
      <c r="O9" s="44"/>
      <c r="P9" s="44"/>
      <c r="Q9" s="45">
        <v>34.786619047619041</v>
      </c>
      <c r="R9" s="57" t="s">
        <v>68</v>
      </c>
      <c r="S9" s="57" t="s">
        <v>68</v>
      </c>
      <c r="T9" s="57">
        <v>5</v>
      </c>
      <c r="U9" s="57">
        <v>58.109362694300515</v>
      </c>
      <c r="V9" s="59">
        <v>8</v>
      </c>
      <c r="W9" s="63">
        <v>0.115</v>
      </c>
      <c r="X9" s="63">
        <v>4.1747540560578431E-2</v>
      </c>
      <c r="Y9" s="63">
        <v>1.4759984514122724E-2</v>
      </c>
      <c r="Z9" s="63">
        <v>1.5999999999999999</v>
      </c>
      <c r="AA9" s="63">
        <v>2.07019667802706E-2</v>
      </c>
      <c r="AB9" s="63">
        <v>7.3192505471139889E-3</v>
      </c>
      <c r="AC9" s="46">
        <v>0.12473098957142857</v>
      </c>
      <c r="AD9" s="46">
        <v>0.20162481786106609</v>
      </c>
      <c r="AE9" s="46">
        <v>0.20023292407219437</v>
      </c>
      <c r="AF9" s="76">
        <v>0.62649999999999995</v>
      </c>
      <c r="AG9" s="9">
        <f t="shared" si="0"/>
        <v>3.0817434768557347E-2</v>
      </c>
      <c r="AH9" s="76">
        <v>1.0895608551810491E-2</v>
      </c>
      <c r="AI9" s="78"/>
      <c r="AJ9" s="10"/>
      <c r="AK9" s="39"/>
      <c r="AM9" s="67">
        <v>10.806699999999999</v>
      </c>
      <c r="AN9" s="67">
        <v>2.42</v>
      </c>
      <c r="AO9" s="67">
        <v>2.4199999999999999E-2</v>
      </c>
      <c r="AP9" s="73">
        <v>12.402115147393619</v>
      </c>
      <c r="AQ9" s="73">
        <v>0.211392220410313</v>
      </c>
      <c r="AR9" s="73">
        <v>2.1139222041031301E-3</v>
      </c>
      <c r="AS9" s="73">
        <v>12.918186940860322</v>
      </c>
      <c r="AT9" s="79">
        <v>6.2323254081584428E-2</v>
      </c>
      <c r="AU9" s="9">
        <v>12.628372969216175</v>
      </c>
      <c r="AV9" s="9">
        <v>3.2377329606767688E-2</v>
      </c>
      <c r="AW9" s="46">
        <v>5.0769644691830607</v>
      </c>
      <c r="AX9" s="46">
        <v>0.67114719264954581</v>
      </c>
      <c r="AY9" s="90">
        <v>8.2514299723753801</v>
      </c>
      <c r="AZ9" s="90">
        <v>0.36073637008667081</v>
      </c>
    </row>
    <row r="10" spans="1:52 1027:1029" x14ac:dyDescent="0.2">
      <c r="A10" s="73" t="s">
        <v>87</v>
      </c>
      <c r="B10" s="59" t="s">
        <v>256</v>
      </c>
      <c r="C10" s="74" t="s">
        <v>257</v>
      </c>
      <c r="D10" s="57">
        <v>57.1</v>
      </c>
      <c r="E10" s="57">
        <v>-31</v>
      </c>
      <c r="F10" s="57" t="s">
        <v>33</v>
      </c>
      <c r="G10" s="57" t="s">
        <v>34</v>
      </c>
      <c r="H10" s="57">
        <v>1925</v>
      </c>
      <c r="I10" s="75" t="s">
        <v>6</v>
      </c>
      <c r="J10" s="57" t="s">
        <v>188</v>
      </c>
      <c r="K10" s="57" t="s">
        <v>189</v>
      </c>
      <c r="L10" s="44"/>
      <c r="M10" s="75" t="s">
        <v>554</v>
      </c>
      <c r="N10" s="57" t="s">
        <v>231</v>
      </c>
      <c r="O10" s="44"/>
      <c r="P10" s="44"/>
      <c r="Q10" s="45">
        <v>34.983761904761899</v>
      </c>
      <c r="R10" s="57" t="s">
        <v>68</v>
      </c>
      <c r="S10" s="57" t="s">
        <v>68</v>
      </c>
      <c r="T10" s="57">
        <v>5</v>
      </c>
      <c r="U10" s="57">
        <v>40.861294797687862</v>
      </c>
      <c r="V10" s="59">
        <v>4</v>
      </c>
      <c r="W10" s="63">
        <v>0.1575</v>
      </c>
      <c r="X10" s="63">
        <v>5.0000000000000044E-3</v>
      </c>
      <c r="Y10" s="63">
        <v>2.5000000000000022E-3</v>
      </c>
      <c r="Z10" s="63">
        <v>1.56</v>
      </c>
      <c r="AA10" s="63">
        <v>2.9439202887759516E-2</v>
      </c>
      <c r="AB10" s="63">
        <v>1.4719601443879758E-2</v>
      </c>
      <c r="AC10" s="46">
        <v>0.25192021142857141</v>
      </c>
      <c r="AD10" s="46">
        <v>0.2000787483672177</v>
      </c>
      <c r="AE10" s="46">
        <v>0.20001125166499739</v>
      </c>
      <c r="AF10" s="76">
        <v>0.62575000000000003</v>
      </c>
      <c r="AG10" s="9">
        <f t="shared" si="0"/>
        <v>3.0772011092333053E-2</v>
      </c>
      <c r="AH10" s="76">
        <v>1.5386005546166526E-2</v>
      </c>
      <c r="AI10" s="78"/>
      <c r="AJ10" s="10"/>
      <c r="AM10" s="67">
        <v>11.456899999999999</v>
      </c>
      <c r="AN10" s="67">
        <v>2.3940000000000001</v>
      </c>
      <c r="AO10" s="67">
        <v>2.3939999999999999E-2</v>
      </c>
      <c r="AP10" s="73">
        <v>12.345513258191014</v>
      </c>
      <c r="AQ10" s="73">
        <v>0.20769109069463382</v>
      </c>
      <c r="AR10" s="73">
        <v>2.0769109069463379E-3</v>
      </c>
      <c r="AS10" s="73">
        <v>12.621821774260127</v>
      </c>
      <c r="AT10" s="79">
        <v>3.6330988578098878E-3</v>
      </c>
      <c r="AU10" s="9">
        <v>12.560082290703237</v>
      </c>
      <c r="AV10" s="9">
        <v>1.9684314275914008E-2</v>
      </c>
      <c r="AW10" s="46">
        <v>8.3244494029453815</v>
      </c>
      <c r="AX10" s="46">
        <v>4.0510178281631323E-2</v>
      </c>
      <c r="AY10" s="90">
        <v>9.0153996463617361</v>
      </c>
      <c r="AZ10" s="90">
        <v>0.22110652923583984</v>
      </c>
      <c r="AMM10" s="13"/>
      <c r="AMN10" s="13"/>
      <c r="AMO10" s="13"/>
    </row>
    <row r="11" spans="1:52 1027:1029" x14ac:dyDescent="0.2">
      <c r="A11" s="73" t="s">
        <v>87</v>
      </c>
      <c r="B11" s="59" t="s">
        <v>249</v>
      </c>
      <c r="C11" s="74" t="s">
        <v>250</v>
      </c>
      <c r="D11" s="57">
        <v>57.1</v>
      </c>
      <c r="E11" s="57">
        <v>-31</v>
      </c>
      <c r="F11" s="57" t="s">
        <v>33</v>
      </c>
      <c r="G11" s="57" t="s">
        <v>34</v>
      </c>
      <c r="H11" s="57">
        <v>1925</v>
      </c>
      <c r="I11" s="75" t="s">
        <v>6</v>
      </c>
      <c r="J11" s="57" t="s">
        <v>188</v>
      </c>
      <c r="K11" s="57" t="s">
        <v>189</v>
      </c>
      <c r="L11" s="44"/>
      <c r="M11" s="75" t="s">
        <v>554</v>
      </c>
      <c r="N11" s="57" t="s">
        <v>231</v>
      </c>
      <c r="O11" s="44"/>
      <c r="P11" s="44"/>
      <c r="Q11" s="45">
        <v>34.983761904761899</v>
      </c>
      <c r="R11" s="57" t="s">
        <v>68</v>
      </c>
      <c r="S11" s="57" t="s">
        <v>68</v>
      </c>
      <c r="T11" s="57">
        <v>5</v>
      </c>
      <c r="U11" s="57">
        <v>40.861294797687862</v>
      </c>
      <c r="V11" s="59">
        <v>3</v>
      </c>
      <c r="W11" s="63">
        <v>0.21333333333333335</v>
      </c>
      <c r="X11" s="63">
        <v>0.12096831541082703</v>
      </c>
      <c r="Y11" s="63">
        <v>6.9841089465856543E-2</v>
      </c>
      <c r="Z11" s="63">
        <v>1.5466666666666669</v>
      </c>
      <c r="AA11" s="63">
        <v>3.5118845842842493E-2</v>
      </c>
      <c r="AB11" s="63">
        <v>2.0275875100994083E-2</v>
      </c>
      <c r="AC11" s="46">
        <v>0.25192021142857141</v>
      </c>
      <c r="AD11" s="46">
        <v>0.2000787483672177</v>
      </c>
      <c r="AE11" s="46">
        <v>0.20001125166499739</v>
      </c>
      <c r="AF11" s="76">
        <v>0.628</v>
      </c>
      <c r="AG11" s="9">
        <f t="shared" si="0"/>
        <v>4.9487372126634531E-2</v>
      </c>
      <c r="AH11" s="76">
        <v>2.8571547618799632E-2</v>
      </c>
      <c r="AI11" s="78"/>
      <c r="AJ11" s="10"/>
      <c r="AK11" s="39"/>
      <c r="AM11" s="67">
        <v>11.491199999999999</v>
      </c>
      <c r="AN11" s="67">
        <v>2.4350000000000001</v>
      </c>
      <c r="AO11" s="67">
        <v>2.435E-2</v>
      </c>
      <c r="AP11" s="73">
        <v>12.342538104971595</v>
      </c>
      <c r="AQ11" s="73">
        <v>0.21117168059722793</v>
      </c>
      <c r="AR11" s="73">
        <v>2.1117168059722794E-3</v>
      </c>
      <c r="AS11" s="73">
        <v>12.621821774260127</v>
      </c>
      <c r="AT11" s="79">
        <v>3.6330988578098878E-3</v>
      </c>
      <c r="AU11" s="9">
        <v>12.554945885565241</v>
      </c>
      <c r="AV11" s="9">
        <v>4.4072074440986993E-2</v>
      </c>
      <c r="AW11" s="46">
        <v>8.3244494029453815</v>
      </c>
      <c r="AX11" s="46">
        <v>4.0510178281631323E-2</v>
      </c>
      <c r="AY11" s="90">
        <v>9.0731126631343724</v>
      </c>
      <c r="AZ11" s="90">
        <v>0.49534893035887961</v>
      </c>
    </row>
    <row r="12" spans="1:52 1027:1029" x14ac:dyDescent="0.2">
      <c r="A12" s="73" t="s">
        <v>87</v>
      </c>
      <c r="B12" s="59" t="s">
        <v>247</v>
      </c>
      <c r="C12" s="74" t="s">
        <v>248</v>
      </c>
      <c r="D12" s="57">
        <v>57.1</v>
      </c>
      <c r="E12" s="57">
        <v>-31</v>
      </c>
      <c r="F12" s="57" t="s">
        <v>33</v>
      </c>
      <c r="G12" s="57" t="s">
        <v>34</v>
      </c>
      <c r="H12" s="57">
        <v>1925</v>
      </c>
      <c r="I12" s="75" t="s">
        <v>6</v>
      </c>
      <c r="J12" s="57" t="s">
        <v>188</v>
      </c>
      <c r="K12" s="57" t="s">
        <v>189</v>
      </c>
      <c r="L12" s="44"/>
      <c r="M12" s="75" t="s">
        <v>554</v>
      </c>
      <c r="N12" s="57" t="s">
        <v>231</v>
      </c>
      <c r="O12" s="44"/>
      <c r="P12" s="44"/>
      <c r="Q12" s="45">
        <v>34.983761904761899</v>
      </c>
      <c r="R12" s="57" t="s">
        <v>68</v>
      </c>
      <c r="S12" s="57" t="s">
        <v>68</v>
      </c>
      <c r="T12" s="57">
        <v>5</v>
      </c>
      <c r="U12" s="57">
        <v>40.861294797687862</v>
      </c>
      <c r="V12" s="59">
        <v>7</v>
      </c>
      <c r="W12" s="63">
        <v>3.5714285714285712E-2</v>
      </c>
      <c r="X12" s="63">
        <v>1.5118578920369092E-2</v>
      </c>
      <c r="Y12" s="63">
        <v>5.7142857142857151E-3</v>
      </c>
      <c r="Z12" s="63">
        <v>1.5485714285714285</v>
      </c>
      <c r="AA12" s="63">
        <v>4.0590873945002104E-2</v>
      </c>
      <c r="AB12" s="63">
        <v>1.5341908279606692E-2</v>
      </c>
      <c r="AC12" s="46">
        <v>0.25192021142857141</v>
      </c>
      <c r="AD12" s="46">
        <v>0.2000787483672177</v>
      </c>
      <c r="AE12" s="46">
        <v>0.20001125166499739</v>
      </c>
      <c r="AF12" s="76">
        <v>0.6518571428571428</v>
      </c>
      <c r="AG12" s="9">
        <f t="shared" si="0"/>
        <v>1.6567322972532134E-2</v>
      </c>
      <c r="AH12" s="76">
        <v>6.2618594964867717E-3</v>
      </c>
      <c r="AI12" s="78"/>
      <c r="AJ12" s="10"/>
      <c r="AM12" s="67">
        <v>11.471399999999999</v>
      </c>
      <c r="AN12" s="67">
        <v>2.4249999999999998</v>
      </c>
      <c r="AO12" s="67">
        <v>2.4250000000000001E-2</v>
      </c>
      <c r="AP12" s="73">
        <v>12.344255409115542</v>
      </c>
      <c r="AQ12" s="73">
        <v>0.21034833900125</v>
      </c>
      <c r="AR12" s="73">
        <v>2.1034833900125003E-3</v>
      </c>
      <c r="AS12" s="73">
        <v>12.621821774260127</v>
      </c>
      <c r="AT12" s="79">
        <v>3.7173495627108907E-2</v>
      </c>
      <c r="AU12" s="9">
        <v>12.555718167286473</v>
      </c>
      <c r="AV12" s="9">
        <v>1.9674055905904101E-2</v>
      </c>
      <c r="AW12" s="46">
        <v>8.3244494029453815</v>
      </c>
      <c r="AX12" s="87">
        <v>0.41449599753347122</v>
      </c>
      <c r="AY12" s="90">
        <v>9.0644329882665957</v>
      </c>
      <c r="AZ12" s="90">
        <v>0.22110652923583984</v>
      </c>
      <c r="AMM12" s="13"/>
      <c r="AMN12" s="13"/>
      <c r="AMO12" s="13"/>
    </row>
    <row r="13" spans="1:52 1027:1029" x14ac:dyDescent="0.2">
      <c r="A13" s="73" t="s">
        <v>87</v>
      </c>
      <c r="B13" s="59" t="s">
        <v>239</v>
      </c>
      <c r="C13" s="74" t="s">
        <v>240</v>
      </c>
      <c r="D13" s="57">
        <v>19.999333329999999</v>
      </c>
      <c r="E13" s="57">
        <v>65.583333330000002</v>
      </c>
      <c r="F13" s="57" t="s">
        <v>30</v>
      </c>
      <c r="G13" s="57" t="s">
        <v>35</v>
      </c>
      <c r="H13" s="57">
        <v>3190</v>
      </c>
      <c r="I13" s="75" t="s">
        <v>241</v>
      </c>
      <c r="J13" s="57" t="s">
        <v>202</v>
      </c>
      <c r="K13" s="57" t="s">
        <v>242</v>
      </c>
      <c r="L13" s="44"/>
      <c r="M13" s="75" t="s">
        <v>221</v>
      </c>
      <c r="N13" s="57" t="s">
        <v>243</v>
      </c>
      <c r="O13" s="44"/>
      <c r="P13" s="44"/>
      <c r="Q13" s="45">
        <v>36.47623529411765</v>
      </c>
      <c r="R13" s="57" t="s">
        <v>69</v>
      </c>
      <c r="S13" s="57" t="s">
        <v>69</v>
      </c>
      <c r="T13" s="57">
        <v>3</v>
      </c>
      <c r="U13" s="57">
        <v>-3.1203763837638374</v>
      </c>
      <c r="V13" s="59">
        <v>8</v>
      </c>
      <c r="W13" s="63">
        <v>1.6424999999999998</v>
      </c>
      <c r="X13" s="63">
        <v>9.61769203083567E-2</v>
      </c>
      <c r="Y13" s="63">
        <v>3.4003676271838597E-2</v>
      </c>
      <c r="Z13" s="63">
        <v>-0.37249999999999994</v>
      </c>
      <c r="AA13" s="63">
        <v>4.4320263021396522E-2</v>
      </c>
      <c r="AB13" s="63">
        <v>1.566957926320043E-2</v>
      </c>
      <c r="AC13" s="46">
        <v>0.67228920199999997</v>
      </c>
      <c r="AD13" s="46">
        <v>0.2028709666749515</v>
      </c>
      <c r="AE13" s="46">
        <v>0.20057748084948585</v>
      </c>
      <c r="AF13" s="76">
        <v>0.59425000000000006</v>
      </c>
      <c r="AG13" s="9">
        <f t="shared" si="0"/>
        <v>2.6980151434500329E-2</v>
      </c>
      <c r="AH13" s="76">
        <v>9.53892401838757E-3</v>
      </c>
      <c r="AI13" s="78"/>
      <c r="AJ13" s="10"/>
      <c r="AK13" s="39"/>
      <c r="AM13" s="67">
        <v>20.296399999999998</v>
      </c>
      <c r="AN13" s="67">
        <v>2.2639999999999998</v>
      </c>
      <c r="AO13" s="67">
        <v>2.264E-2</v>
      </c>
      <c r="AP13" s="73">
        <v>11.612946574963464</v>
      </c>
      <c r="AQ13" s="73">
        <v>0.17919259562030601</v>
      </c>
      <c r="AR13" s="73">
        <v>1.7919259562030603E-3</v>
      </c>
      <c r="AS13" s="73">
        <v>11.244831015952904</v>
      </c>
      <c r="AT13" s="79">
        <v>0.11338051351086512</v>
      </c>
      <c r="AU13" s="9">
        <v>11.69672592714854</v>
      </c>
      <c r="AV13" s="9">
        <v>9.3407656416965051E-2</v>
      </c>
      <c r="AW13" s="46">
        <v>25.060913646922387</v>
      </c>
      <c r="AX13" s="87">
        <v>1.5034155015697712</v>
      </c>
      <c r="AY13" s="90">
        <v>19.243586986415639</v>
      </c>
      <c r="AZ13" s="90">
        <v>1.1674976348876989</v>
      </c>
    </row>
    <row r="14" spans="1:52 1027:1029" x14ac:dyDescent="0.2">
      <c r="A14" s="73" t="s">
        <v>87</v>
      </c>
      <c r="B14" s="59" t="s">
        <v>232</v>
      </c>
      <c r="C14" s="74" t="s">
        <v>233</v>
      </c>
      <c r="D14" s="57">
        <v>23.3</v>
      </c>
      <c r="E14" s="57">
        <v>66.7</v>
      </c>
      <c r="F14" s="57" t="s">
        <v>46</v>
      </c>
      <c r="G14" s="57" t="s">
        <v>35</v>
      </c>
      <c r="H14" s="57">
        <v>151</v>
      </c>
      <c r="I14" s="75" t="s">
        <v>8</v>
      </c>
      <c r="J14" s="57" t="s">
        <v>200</v>
      </c>
      <c r="K14" s="57" t="s">
        <v>201</v>
      </c>
      <c r="L14" s="44"/>
      <c r="M14" s="75" t="s">
        <v>221</v>
      </c>
      <c r="N14" s="57" t="s">
        <v>234</v>
      </c>
      <c r="O14" s="44"/>
      <c r="P14" s="44"/>
      <c r="Q14" s="45">
        <v>36.477894736842103</v>
      </c>
      <c r="R14" s="57" t="s">
        <v>85</v>
      </c>
      <c r="S14" s="57" t="s">
        <v>85</v>
      </c>
      <c r="T14" s="57">
        <v>4</v>
      </c>
      <c r="U14" s="57">
        <v>56.996468085106386</v>
      </c>
      <c r="V14" s="59">
        <v>3</v>
      </c>
      <c r="W14" s="63">
        <v>0.13666666666666669</v>
      </c>
      <c r="X14" s="63">
        <v>1.5275252316519468E-2</v>
      </c>
      <c r="Y14" s="63">
        <v>8.8191710368819703E-3</v>
      </c>
      <c r="Z14" s="63">
        <v>1.5933333333333335</v>
      </c>
      <c r="AA14" s="63">
        <v>8.3266639978645293E-2</v>
      </c>
      <c r="AB14" s="63">
        <v>4.807401700618652E-2</v>
      </c>
      <c r="AC14" s="46">
        <v>0.66350083714285724</v>
      </c>
      <c r="AD14" s="46">
        <v>0.20381580359466428</v>
      </c>
      <c r="AE14" s="46">
        <v>0.20054955988659148</v>
      </c>
      <c r="AF14" s="76">
        <v>0.64566666666666672</v>
      </c>
      <c r="AG14" s="9">
        <f t="shared" si="0"/>
        <v>2.7465129406819375E-2</v>
      </c>
      <c r="AH14" s="76">
        <v>1.5856999856355074E-2</v>
      </c>
      <c r="AI14" s="78"/>
      <c r="AJ14" s="10"/>
      <c r="AM14" s="67">
        <v>12.617900000000001</v>
      </c>
      <c r="AN14" s="67">
        <v>2.2360000000000002</v>
      </c>
      <c r="AO14" s="67">
        <v>2.2360000000000001E-2</v>
      </c>
      <c r="AP14" s="73">
        <v>12.245403868736505</v>
      </c>
      <c r="AQ14" s="73">
        <v>0.19162910215244489</v>
      </c>
      <c r="AR14" s="73">
        <v>1.9162910215244488E-3</v>
      </c>
      <c r="AS14" s="73">
        <v>11.339107390125553</v>
      </c>
      <c r="AT14" s="79">
        <v>0.14158749141188984</v>
      </c>
      <c r="AU14" s="9">
        <v>12.535982447209188</v>
      </c>
      <c r="AV14" s="9">
        <v>3.1912145363366638E-2</v>
      </c>
      <c r="AW14" s="46">
        <v>23.818623392205495</v>
      </c>
      <c r="AX14" s="87">
        <v>1.8540719726651722</v>
      </c>
      <c r="AY14" s="90">
        <v>9.2864943490737346</v>
      </c>
      <c r="AZ14" s="90">
        <v>0.35949134826659979</v>
      </c>
      <c r="AMM14" s="13"/>
      <c r="AMN14" s="13"/>
      <c r="AMO14" s="13"/>
    </row>
    <row r="15" spans="1:52 1027:1029" x14ac:dyDescent="0.2">
      <c r="A15" s="73" t="s">
        <v>87</v>
      </c>
      <c r="B15" s="59" t="s">
        <v>235</v>
      </c>
      <c r="C15" s="74" t="s">
        <v>233</v>
      </c>
      <c r="D15" s="57">
        <v>23.3</v>
      </c>
      <c r="E15" s="57">
        <v>66.7</v>
      </c>
      <c r="F15" s="57" t="s">
        <v>30</v>
      </c>
      <c r="G15" s="57" t="s">
        <v>35</v>
      </c>
      <c r="H15" s="57">
        <v>151</v>
      </c>
      <c r="I15" s="75" t="s">
        <v>27</v>
      </c>
      <c r="J15" s="57" t="s">
        <v>206</v>
      </c>
      <c r="K15" s="57" t="s">
        <v>192</v>
      </c>
      <c r="L15" s="44"/>
      <c r="M15" s="75" t="s">
        <v>221</v>
      </c>
      <c r="N15" s="57" t="s">
        <v>226</v>
      </c>
      <c r="O15" s="44"/>
      <c r="P15" s="44"/>
      <c r="Q15" s="45">
        <v>36.461090909090906</v>
      </c>
      <c r="R15" s="57" t="s">
        <v>68</v>
      </c>
      <c r="S15" s="57" t="s">
        <v>68</v>
      </c>
      <c r="T15" s="57">
        <v>5</v>
      </c>
      <c r="U15" s="57">
        <v>56.996468085106386</v>
      </c>
      <c r="V15" s="59">
        <v>6</v>
      </c>
      <c r="W15" s="63">
        <v>1.8650000000000002</v>
      </c>
      <c r="X15" s="63">
        <v>1.2247448713915903E-2</v>
      </c>
      <c r="Y15" s="63">
        <v>5.0000000000000053E-3</v>
      </c>
      <c r="Z15" s="63">
        <v>-1.4866666666666666</v>
      </c>
      <c r="AA15" s="63">
        <v>3.4448028487370198E-2</v>
      </c>
      <c r="AB15" s="63">
        <v>1.4063348739819338E-2</v>
      </c>
      <c r="AC15" s="46">
        <v>0.68916698333333326</v>
      </c>
      <c r="AD15" s="46">
        <v>0.20465937650297344</v>
      </c>
      <c r="AE15" s="46">
        <v>0.20156509320034049</v>
      </c>
      <c r="AF15" s="76">
        <v>0.59266666666666667</v>
      </c>
      <c r="AG15" s="9">
        <f t="shared" si="0"/>
        <v>1.5756480148391871E-2</v>
      </c>
      <c r="AH15" s="76">
        <v>6.4325560843087768E-3</v>
      </c>
      <c r="AI15" s="78"/>
      <c r="AJ15" s="10"/>
      <c r="AM15" s="67">
        <v>26.093299999999999</v>
      </c>
      <c r="AN15" s="67">
        <v>2.1110000000000002</v>
      </c>
      <c r="AO15" s="67">
        <v>2.111E-2</v>
      </c>
      <c r="AP15" s="73">
        <v>11.167375750622313</v>
      </c>
      <c r="AQ15" s="73">
        <v>0.1575596192767805</v>
      </c>
      <c r="AR15" s="73">
        <v>1.5755961927678048E-3</v>
      </c>
      <c r="AS15" s="73">
        <v>11.383581204334563</v>
      </c>
      <c r="AT15" s="79">
        <v>5.4132882723333234E-2</v>
      </c>
      <c r="AU15" s="9">
        <v>11.245586983617928</v>
      </c>
      <c r="AV15" s="9">
        <v>4.7541534698453944E-2</v>
      </c>
      <c r="AW15" s="46">
        <v>23.237951452081855</v>
      </c>
      <c r="AX15" s="87">
        <v>0.70471382988225528</v>
      </c>
      <c r="AY15" s="90">
        <v>25.050890088471871</v>
      </c>
      <c r="AZ15" s="90">
        <v>0.63033294677740059</v>
      </c>
      <c r="AMM15" s="13"/>
      <c r="AMN15" s="13"/>
      <c r="AMO15" s="13"/>
    </row>
    <row r="16" spans="1:52 1027:1029" x14ac:dyDescent="0.2">
      <c r="A16" s="73" t="s">
        <v>87</v>
      </c>
      <c r="B16" s="59" t="s">
        <v>235</v>
      </c>
      <c r="C16" s="74" t="s">
        <v>233</v>
      </c>
      <c r="D16" s="57">
        <v>23.3</v>
      </c>
      <c r="E16" s="57">
        <v>66.7</v>
      </c>
      <c r="F16" s="57" t="s">
        <v>30</v>
      </c>
      <c r="G16" s="57" t="s">
        <v>35</v>
      </c>
      <c r="H16" s="57">
        <v>151</v>
      </c>
      <c r="I16" s="75" t="s">
        <v>27</v>
      </c>
      <c r="J16" s="57" t="s">
        <v>206</v>
      </c>
      <c r="K16" s="57" t="s">
        <v>192</v>
      </c>
      <c r="L16" s="44"/>
      <c r="M16" s="75" t="s">
        <v>221</v>
      </c>
      <c r="N16" s="57" t="s">
        <v>226</v>
      </c>
      <c r="O16" s="44"/>
      <c r="P16" s="44"/>
      <c r="Q16" s="45">
        <v>36.461090909090906</v>
      </c>
      <c r="R16" s="57" t="s">
        <v>68</v>
      </c>
      <c r="S16" s="57" t="s">
        <v>68</v>
      </c>
      <c r="T16" s="57">
        <v>5</v>
      </c>
      <c r="U16" s="57">
        <v>56.996468085106386</v>
      </c>
      <c r="V16" s="59">
        <v>4</v>
      </c>
      <c r="W16" s="63">
        <v>1.9049999999999998</v>
      </c>
      <c r="X16" s="63">
        <v>2.999999999999994E-2</v>
      </c>
      <c r="Y16" s="63">
        <v>1.499999999999997E-2</v>
      </c>
      <c r="Z16" s="63">
        <v>-1.1625000000000001</v>
      </c>
      <c r="AA16" s="63">
        <v>3.2015621187164271E-2</v>
      </c>
      <c r="AB16" s="63">
        <v>1.6007810593582136E-2</v>
      </c>
      <c r="AC16" s="46">
        <v>0.68916698333333326</v>
      </c>
      <c r="AD16" s="46">
        <v>0.20465937650297344</v>
      </c>
      <c r="AE16" s="46">
        <v>0.20156509320034049</v>
      </c>
      <c r="AF16" s="76">
        <v>0.60299999999999998</v>
      </c>
      <c r="AG16" s="9">
        <f t="shared" si="0"/>
        <v>1.3735598518691021E-2</v>
      </c>
      <c r="AH16" s="76">
        <v>6.8677992593455103E-3</v>
      </c>
      <c r="AI16" s="78"/>
      <c r="AJ16" s="10"/>
      <c r="AK16" s="39"/>
      <c r="AM16" s="67">
        <v>24.521799999999999</v>
      </c>
      <c r="AN16" s="67">
        <v>2.0880000000000001</v>
      </c>
      <c r="AO16" s="67">
        <v>2.0879999999999999E-2</v>
      </c>
      <c r="AP16" s="73">
        <v>11.285598945758117</v>
      </c>
      <c r="AQ16" s="73">
        <v>0.1583242389688439</v>
      </c>
      <c r="AR16" s="73">
        <v>1.583242389688439E-3</v>
      </c>
      <c r="AS16" s="73">
        <v>11.383581204334563</v>
      </c>
      <c r="AT16" s="79">
        <v>5.4132882723333234E-2</v>
      </c>
      <c r="AU16" s="9">
        <v>11.341573183635026</v>
      </c>
      <c r="AV16" s="9">
        <v>1.1605430628589701E-2</v>
      </c>
      <c r="AW16" s="46">
        <v>23.237951452081855</v>
      </c>
      <c r="AX16" s="87">
        <v>0.70471382988225528</v>
      </c>
      <c r="AY16" s="90">
        <v>23.78633937405186</v>
      </c>
      <c r="AZ16" s="90">
        <v>0.1519222259520987</v>
      </c>
    </row>
    <row r="17" spans="1:52 1027:1029" x14ac:dyDescent="0.2">
      <c r="A17" s="73" t="s">
        <v>87</v>
      </c>
      <c r="B17" s="59" t="s">
        <v>232</v>
      </c>
      <c r="C17" s="74" t="s">
        <v>233</v>
      </c>
      <c r="D17" s="57">
        <v>23.3</v>
      </c>
      <c r="E17" s="57">
        <v>66.7</v>
      </c>
      <c r="F17" s="57" t="s">
        <v>30</v>
      </c>
      <c r="G17" s="57" t="s">
        <v>35</v>
      </c>
      <c r="H17" s="57">
        <v>151</v>
      </c>
      <c r="I17" s="75" t="s">
        <v>8</v>
      </c>
      <c r="J17" s="57" t="s">
        <v>200</v>
      </c>
      <c r="K17" s="57" t="s">
        <v>201</v>
      </c>
      <c r="L17" s="44"/>
      <c r="M17" s="75" t="s">
        <v>221</v>
      </c>
      <c r="N17" s="57" t="s">
        <v>234</v>
      </c>
      <c r="O17" s="44"/>
      <c r="P17" s="44"/>
      <c r="Q17" s="45">
        <v>36.477894736842103</v>
      </c>
      <c r="R17" s="57" t="s">
        <v>85</v>
      </c>
      <c r="S17" s="57" t="s">
        <v>85</v>
      </c>
      <c r="T17" s="57">
        <v>4</v>
      </c>
      <c r="U17" s="57">
        <v>56.996468085106386</v>
      </c>
      <c r="V17" s="59">
        <v>4</v>
      </c>
      <c r="W17" s="63">
        <v>1.8849999999999998</v>
      </c>
      <c r="X17" s="63">
        <v>5.4467115461227247E-2</v>
      </c>
      <c r="Y17" s="63">
        <v>2.7233557730613624E-2</v>
      </c>
      <c r="Z17" s="63">
        <v>-1.115</v>
      </c>
      <c r="AA17" s="63">
        <v>0.10344080432788598</v>
      </c>
      <c r="AB17" s="63">
        <v>5.172040216394299E-2</v>
      </c>
      <c r="AC17" s="46">
        <v>0.66350083714285724</v>
      </c>
      <c r="AD17" s="46">
        <v>0.20381580359466428</v>
      </c>
      <c r="AE17" s="46">
        <v>0.20054955988659148</v>
      </c>
      <c r="AF17" s="77">
        <v>0.61674999999999991</v>
      </c>
      <c r="AG17" s="9">
        <f t="shared" si="0"/>
        <v>1.4430869689661823E-2</v>
      </c>
      <c r="AH17" s="77">
        <v>7.2154348448309116E-3</v>
      </c>
      <c r="AI17" s="78"/>
      <c r="AJ17" s="10"/>
      <c r="AK17" s="39"/>
      <c r="AM17" s="67">
        <v>23.152999999999999</v>
      </c>
      <c r="AN17" s="67">
        <v>2.2589999999999999</v>
      </c>
      <c r="AO17" s="67">
        <v>2.2589999999999999E-2</v>
      </c>
      <c r="AP17" s="73">
        <v>11.390109591710486</v>
      </c>
      <c r="AQ17" s="73">
        <v>0.17367530917792925</v>
      </c>
      <c r="AR17" s="73">
        <v>1.7367530917792927E-3</v>
      </c>
      <c r="AS17" s="73">
        <v>11.339107390125553</v>
      </c>
      <c r="AT17" s="79">
        <v>0.14158749141188984</v>
      </c>
      <c r="AU17" s="9">
        <v>11.362951463377865</v>
      </c>
      <c r="AV17" s="9">
        <v>1.6387018944897573E-2</v>
      </c>
      <c r="AW17" s="46">
        <v>23.818623392205495</v>
      </c>
      <c r="AX17" s="87">
        <v>1.8540719726651722</v>
      </c>
      <c r="AY17" s="90">
        <v>23.506879554969462</v>
      </c>
      <c r="AZ17" s="90">
        <v>0.21391105651860087</v>
      </c>
    </row>
    <row r="18" spans="1:52 1027:1029" x14ac:dyDescent="0.2">
      <c r="A18" s="73" t="s">
        <v>87</v>
      </c>
      <c r="B18" s="59" t="s">
        <v>236</v>
      </c>
      <c r="C18" s="74" t="s">
        <v>237</v>
      </c>
      <c r="D18" s="57">
        <v>23.3</v>
      </c>
      <c r="E18" s="57">
        <v>66.7</v>
      </c>
      <c r="F18" s="57" t="s">
        <v>30</v>
      </c>
      <c r="G18" s="57" t="s">
        <v>35</v>
      </c>
      <c r="H18" s="57">
        <v>151</v>
      </c>
      <c r="I18" s="75" t="s">
        <v>7</v>
      </c>
      <c r="J18" s="57" t="s">
        <v>193</v>
      </c>
      <c r="K18" s="57" t="s">
        <v>199</v>
      </c>
      <c r="L18" s="44"/>
      <c r="M18" s="75" t="s">
        <v>221</v>
      </c>
      <c r="N18" s="57" t="s">
        <v>405</v>
      </c>
      <c r="O18" s="44"/>
      <c r="P18" s="44"/>
      <c r="Q18" s="45">
        <v>36.482647058823531</v>
      </c>
      <c r="R18" s="57" t="s">
        <v>85</v>
      </c>
      <c r="S18" s="57" t="s">
        <v>85</v>
      </c>
      <c r="T18" s="57">
        <v>4</v>
      </c>
      <c r="U18" s="57">
        <v>62.265468085106377</v>
      </c>
      <c r="V18" s="59">
        <v>8</v>
      </c>
      <c r="W18" s="63">
        <v>1.4337500000000001</v>
      </c>
      <c r="X18" s="63">
        <v>3.3779748793788131E-2</v>
      </c>
      <c r="Y18" s="63">
        <v>1.1942944719432842E-2</v>
      </c>
      <c r="Z18" s="63">
        <v>-1.0412500000000002</v>
      </c>
      <c r="AA18" s="63">
        <v>7.567552916422661E-2</v>
      </c>
      <c r="AB18" s="63">
        <v>2.6755339920952487E-2</v>
      </c>
      <c r="AC18" s="46">
        <v>0.67316657333333341</v>
      </c>
      <c r="AD18" s="46">
        <v>0.20264322323397324</v>
      </c>
      <c r="AE18" s="46">
        <v>0.20044295777213608</v>
      </c>
      <c r="AF18" s="76">
        <v>0.61324999999999996</v>
      </c>
      <c r="AG18" s="9">
        <f t="shared" si="0"/>
        <v>1.8406132518422082E-2</v>
      </c>
      <c r="AH18" s="76">
        <v>6.5075505595972392E-3</v>
      </c>
      <c r="AI18" s="78"/>
      <c r="AJ18" s="10"/>
      <c r="AK18" s="39"/>
      <c r="AM18" s="67">
        <v>22.862200000000001</v>
      </c>
      <c r="AN18" s="67">
        <v>2.2309999999999999</v>
      </c>
      <c r="AO18" s="67">
        <v>2.1579999999999998E-2</v>
      </c>
      <c r="AP18" s="73">
        <v>11.412499687997819</v>
      </c>
      <c r="AQ18" s="73">
        <v>0.17202863127886711</v>
      </c>
      <c r="AR18" s="73">
        <v>1.6639972492146805E-3</v>
      </c>
      <c r="AS18" s="73">
        <v>11.322752637007266</v>
      </c>
      <c r="AT18" s="79">
        <v>0.12555935620450262</v>
      </c>
      <c r="AU18" s="9">
        <v>11.395182149364146</v>
      </c>
      <c r="AV18" s="9">
        <v>5.9787286970709078E-2</v>
      </c>
      <c r="AW18" s="46">
        <v>24.033018959893127</v>
      </c>
      <c r="AX18" s="87">
        <v>1.6477489940722234</v>
      </c>
      <c r="AY18" s="90">
        <v>23.087043118643845</v>
      </c>
      <c r="AZ18" s="90">
        <v>0.77713584899899857</v>
      </c>
    </row>
    <row r="19" spans="1:52 1027:1029" x14ac:dyDescent="0.2">
      <c r="A19" s="73" t="s">
        <v>87</v>
      </c>
      <c r="B19" s="59" t="s">
        <v>229</v>
      </c>
      <c r="C19" s="74" t="s">
        <v>230</v>
      </c>
      <c r="D19" s="57">
        <v>56.57</v>
      </c>
      <c r="E19" s="57">
        <v>9.8149999999999995</v>
      </c>
      <c r="F19" s="57" t="s">
        <v>33</v>
      </c>
      <c r="G19" s="57" t="s">
        <v>34</v>
      </c>
      <c r="H19" s="57">
        <v>1683</v>
      </c>
      <c r="I19" s="75" t="s">
        <v>6</v>
      </c>
      <c r="J19" s="57" t="s">
        <v>188</v>
      </c>
      <c r="K19" s="57" t="s">
        <v>189</v>
      </c>
      <c r="L19" s="44"/>
      <c r="M19" s="75" t="s">
        <v>554</v>
      </c>
      <c r="N19" s="57" t="s">
        <v>231</v>
      </c>
      <c r="O19" s="44"/>
      <c r="P19" s="44"/>
      <c r="Q19" s="45">
        <v>34.363714285714281</v>
      </c>
      <c r="R19" s="57" t="s">
        <v>68</v>
      </c>
      <c r="S19" s="57" t="s">
        <v>68</v>
      </c>
      <c r="T19" s="57">
        <v>5</v>
      </c>
      <c r="U19" s="57">
        <v>51.846606666666673</v>
      </c>
      <c r="V19" s="59">
        <v>6</v>
      </c>
      <c r="W19" s="63">
        <v>0.10666666666666667</v>
      </c>
      <c r="X19" s="63">
        <v>1.632993161855447E-2</v>
      </c>
      <c r="Y19" s="63">
        <v>6.6666666666666471E-3</v>
      </c>
      <c r="Z19" s="63">
        <v>1.4083333333333332</v>
      </c>
      <c r="AA19" s="63">
        <v>5.6361925682739594E-2</v>
      </c>
      <c r="AB19" s="63">
        <v>2.3009659807229736E-2</v>
      </c>
      <c r="AC19" s="46">
        <v>0.45106395571428576</v>
      </c>
      <c r="AD19" s="46">
        <v>0.20025576948475693</v>
      </c>
      <c r="AE19" s="46">
        <v>0.20003655852009086</v>
      </c>
      <c r="AF19" s="76">
        <v>0.62416666666666676</v>
      </c>
      <c r="AG19" s="9">
        <f t="shared" si="0"/>
        <v>2.3007969633730564E-2</v>
      </c>
      <c r="AH19" s="76">
        <v>9.3929642700149758E-3</v>
      </c>
      <c r="AI19" s="78"/>
      <c r="AJ19" s="10"/>
      <c r="AK19" s="39"/>
      <c r="AM19" s="67">
        <v>12.7913</v>
      </c>
      <c r="AN19" s="67">
        <v>2.4049999999999998</v>
      </c>
      <c r="AO19" s="67">
        <v>2.4049999999999998E-2</v>
      </c>
      <c r="AP19" s="73">
        <v>12.23055670107721</v>
      </c>
      <c r="AQ19" s="73">
        <v>0.20573795297210087</v>
      </c>
      <c r="AR19" s="73">
        <v>2.0573795297210086E-3</v>
      </c>
      <c r="AS19" s="73">
        <v>12.410679878187103</v>
      </c>
      <c r="AT19" s="79">
        <v>3.5276952619643795E-2</v>
      </c>
      <c r="AU19" s="9">
        <v>12.419959165739014</v>
      </c>
      <c r="AV19" s="9">
        <v>9.0920568276165997E-3</v>
      </c>
      <c r="AW19" s="46">
        <v>10.70870245070685</v>
      </c>
      <c r="AX19" s="87">
        <v>0.40342955000503572</v>
      </c>
      <c r="AY19" s="90">
        <v>10.6026433784806</v>
      </c>
      <c r="AZ19" s="90">
        <v>0.10386085510249998</v>
      </c>
    </row>
    <row r="20" spans="1:52 1027:1029" x14ac:dyDescent="0.2">
      <c r="A20" s="73" t="s">
        <v>87</v>
      </c>
      <c r="B20" s="59" t="s">
        <v>276</v>
      </c>
      <c r="C20" s="74" t="s">
        <v>277</v>
      </c>
      <c r="D20" s="57">
        <v>26.69</v>
      </c>
      <c r="E20" s="57">
        <v>125.34</v>
      </c>
      <c r="F20" s="57" t="s">
        <v>36</v>
      </c>
      <c r="G20" s="57" t="s">
        <v>38</v>
      </c>
      <c r="H20" s="57">
        <v>326</v>
      </c>
      <c r="I20" s="75" t="s">
        <v>11</v>
      </c>
      <c r="J20" s="57" t="s">
        <v>195</v>
      </c>
      <c r="K20" s="57" t="s">
        <v>196</v>
      </c>
      <c r="L20" s="44"/>
      <c r="M20" s="75" t="s">
        <v>221</v>
      </c>
      <c r="N20" s="57" t="s">
        <v>379</v>
      </c>
      <c r="O20" s="44"/>
      <c r="P20" s="44"/>
      <c r="Q20" s="45">
        <v>34.718000000000004</v>
      </c>
      <c r="R20" s="57" t="s">
        <v>85</v>
      </c>
      <c r="S20" s="57" t="s">
        <v>85</v>
      </c>
      <c r="T20" s="57">
        <v>4</v>
      </c>
      <c r="U20" s="57">
        <v>28.30481</v>
      </c>
      <c r="V20" s="59">
        <v>5</v>
      </c>
      <c r="W20" s="63">
        <v>0.76800000000000002</v>
      </c>
      <c r="X20" s="63">
        <v>2.2803508501982778E-2</v>
      </c>
      <c r="Y20" s="63">
        <v>1.0198039027185577E-2</v>
      </c>
      <c r="Z20" s="63">
        <v>-1.9140000000000001</v>
      </c>
      <c r="AA20" s="63">
        <v>2.5099800796022292E-2</v>
      </c>
      <c r="AB20" s="63">
        <v>1.1224972160321835E-2</v>
      </c>
      <c r="AC20" s="46">
        <v>5.5020889000000003E-2</v>
      </c>
      <c r="AD20" s="46">
        <v>0.20084619744076573</v>
      </c>
      <c r="AE20" s="46">
        <v>0.20042354530645226</v>
      </c>
      <c r="AF20" s="76">
        <v>0.61580000000000001</v>
      </c>
      <c r="AG20" s="9">
        <f t="shared" si="0"/>
        <v>2.5469589710083694E-2</v>
      </c>
      <c r="AH20" s="76">
        <v>1.139034679015526E-2</v>
      </c>
      <c r="AI20" s="78"/>
      <c r="AJ20" s="10"/>
      <c r="AK20" s="39"/>
      <c r="AM20" s="67">
        <v>23.8994</v>
      </c>
      <c r="AN20" s="67">
        <v>2.218</v>
      </c>
      <c r="AO20" s="67">
        <v>2.2179999999999998E-2</v>
      </c>
      <c r="AP20" s="73">
        <v>11.332941344374277</v>
      </c>
      <c r="AQ20" s="73">
        <v>0.16924096733958827</v>
      </c>
      <c r="AR20" s="73">
        <v>1.6924096733958824E-3</v>
      </c>
      <c r="AS20" s="73">
        <v>11.66218654810514</v>
      </c>
      <c r="AT20" s="79">
        <v>2.5809110061623421E-2</v>
      </c>
      <c r="AU20" s="9">
        <v>11.344858875184867</v>
      </c>
      <c r="AV20" s="9">
        <v>2.0119321663749405E-2</v>
      </c>
      <c r="AW20" s="46">
        <v>19.676251411437953</v>
      </c>
      <c r="AX20" s="87">
        <v>0.32402092525429377</v>
      </c>
      <c r="AY20" s="90">
        <v>23.743336993711527</v>
      </c>
      <c r="AZ20" s="90">
        <v>0.26325988769530184</v>
      </c>
    </row>
    <row r="21" spans="1:52 1027:1029" x14ac:dyDescent="0.2">
      <c r="A21" t="s">
        <v>87</v>
      </c>
      <c r="B21" s="51" t="s">
        <v>304</v>
      </c>
      <c r="C21" s="53" t="s">
        <v>305</v>
      </c>
      <c r="D21" s="44">
        <v>-53.35</v>
      </c>
      <c r="E21" s="44">
        <v>72.180000000000007</v>
      </c>
      <c r="F21" s="44" t="s">
        <v>46</v>
      </c>
      <c r="G21" s="44" t="s">
        <v>40</v>
      </c>
      <c r="H21" s="44">
        <v>958</v>
      </c>
      <c r="I21" s="54" t="s">
        <v>6</v>
      </c>
      <c r="J21" s="44" t="s">
        <v>188</v>
      </c>
      <c r="K21" s="44" t="s">
        <v>189</v>
      </c>
      <c r="L21" s="44"/>
      <c r="M21" s="44" t="s">
        <v>554</v>
      </c>
      <c r="N21" s="44" t="s">
        <v>417</v>
      </c>
      <c r="O21" s="44">
        <v>100</v>
      </c>
      <c r="P21" s="44">
        <v>150</v>
      </c>
      <c r="Q21" s="44">
        <v>33.853666666666669</v>
      </c>
      <c r="R21" s="44" t="s">
        <v>68</v>
      </c>
      <c r="S21" s="44" t="s">
        <v>68</v>
      </c>
      <c r="T21" s="44">
        <v>5</v>
      </c>
      <c r="U21" s="44">
        <v>32.135932885906037</v>
      </c>
      <c r="V21" s="51">
        <v>3</v>
      </c>
      <c r="W21" s="55">
        <v>0.48666666666666664</v>
      </c>
      <c r="X21" s="55">
        <v>5.7735026918962623E-3</v>
      </c>
      <c r="Y21" s="55">
        <v>3.3333333333333361E-3</v>
      </c>
      <c r="Z21" s="55">
        <v>3.3000000000000003</v>
      </c>
      <c r="AA21" s="55">
        <v>7.5498344352707442E-2</v>
      </c>
      <c r="AB21" s="55">
        <v>4.3588989435406705E-2</v>
      </c>
      <c r="AC21" s="64">
        <v>-0.38014912857142857</v>
      </c>
      <c r="AD21" s="46">
        <v>0.20038821295491091</v>
      </c>
      <c r="AE21" s="46">
        <v>0.2000555051162633</v>
      </c>
      <c r="AF21" s="56">
        <v>0.66633333333333333</v>
      </c>
      <c r="AG21" s="9">
        <f t="shared" si="0"/>
        <v>3.2254198693090048E-2</v>
      </c>
      <c r="AH21" s="56">
        <v>1.8621970297951217E-2</v>
      </c>
      <c r="AI21" s="10"/>
      <c r="AJ21" s="10"/>
      <c r="AM21" s="67">
        <v>2.3407</v>
      </c>
      <c r="AN21" s="67">
        <v>2.4289999999999998</v>
      </c>
      <c r="AO21" s="67">
        <v>2.3949999999999999E-2</v>
      </c>
      <c r="AP21" s="9">
        <v>13.17607671951456</v>
      </c>
      <c r="AQ21" s="9">
        <v>0.23234679320718171</v>
      </c>
      <c r="AR21">
        <v>2.2909451203425284E-3</v>
      </c>
      <c r="AS21" s="13">
        <v>13.135159685795404</v>
      </c>
      <c r="AT21" s="9">
        <v>7.9141331059338696E-3</v>
      </c>
      <c r="AU21" s="9">
        <v>13.133019302230776</v>
      </c>
      <c r="AV21" s="9">
        <v>8.5115552201139259E-3</v>
      </c>
      <c r="AW21" s="46">
        <v>2.7694537299019961</v>
      </c>
      <c r="AX21" s="87">
        <v>8.3122829701737788E-2</v>
      </c>
      <c r="AY21" s="90">
        <v>2.7919371128082302</v>
      </c>
      <c r="AZ21" s="90">
        <v>8.9419461786747007E-2</v>
      </c>
      <c r="AMM21" s="13"/>
      <c r="AMN21" s="13"/>
      <c r="AMO21" s="13"/>
    </row>
    <row r="22" spans="1:52 1027:1029" x14ac:dyDescent="0.2">
      <c r="A22" t="s">
        <v>87</v>
      </c>
      <c r="B22" s="51" t="s">
        <v>306</v>
      </c>
      <c r="C22" s="53" t="s">
        <v>305</v>
      </c>
      <c r="D22" s="44">
        <v>-53.35</v>
      </c>
      <c r="E22" s="44">
        <v>72.180000000000007</v>
      </c>
      <c r="F22" s="44" t="s">
        <v>30</v>
      </c>
      <c r="G22" s="44" t="s">
        <v>40</v>
      </c>
      <c r="H22" s="44">
        <v>958</v>
      </c>
      <c r="I22" s="54" t="s">
        <v>10</v>
      </c>
      <c r="J22" s="44" t="s">
        <v>193</v>
      </c>
      <c r="K22" s="44" t="s">
        <v>194</v>
      </c>
      <c r="L22" s="44"/>
      <c r="M22" s="44" t="s">
        <v>554</v>
      </c>
      <c r="N22" s="44" t="s">
        <v>456</v>
      </c>
      <c r="O22" s="44">
        <v>0</v>
      </c>
      <c r="P22" s="44">
        <v>500</v>
      </c>
      <c r="Q22" s="44">
        <v>33.861560000000011</v>
      </c>
      <c r="R22" s="44" t="s">
        <v>68</v>
      </c>
      <c r="S22" s="44" t="s">
        <v>68</v>
      </c>
      <c r="T22" s="44">
        <v>5</v>
      </c>
      <c r="U22" s="44">
        <v>32.135932885906037</v>
      </c>
      <c r="V22" s="51">
        <v>3</v>
      </c>
      <c r="W22" s="55">
        <v>1.1575</v>
      </c>
      <c r="X22" s="55">
        <v>3.0956959368344545E-2</v>
      </c>
      <c r="Y22" s="55">
        <v>1.5478479684172273E-2</v>
      </c>
      <c r="Z22" s="55">
        <v>3.2875000000000001</v>
      </c>
      <c r="AA22" s="55">
        <v>0.14728091073410252</v>
      </c>
      <c r="AB22" s="55">
        <v>7.3640455367051258E-2</v>
      </c>
      <c r="AC22" s="46">
        <v>-0.37518114600000002</v>
      </c>
      <c r="AD22" s="46">
        <v>0.20052371429111873</v>
      </c>
      <c r="AE22" s="46">
        <v>0.20005243312519502</v>
      </c>
      <c r="AF22" s="56">
        <v>0.68274999999999997</v>
      </c>
      <c r="AG22" s="9">
        <f t="shared" si="0"/>
        <v>2.674298973562976E-2</v>
      </c>
      <c r="AH22" s="56">
        <v>1.5440072322801241E-2</v>
      </c>
      <c r="AI22" s="10"/>
      <c r="AJ22" s="10"/>
      <c r="AM22" s="67">
        <v>2.1797</v>
      </c>
      <c r="AN22" s="67">
        <v>2.145</v>
      </c>
      <c r="AO22" s="67">
        <v>2.145E-2</v>
      </c>
      <c r="AP22" s="9">
        <v>13.19149073830553</v>
      </c>
      <c r="AQ22" s="9">
        <v>0.20554083074703067</v>
      </c>
      <c r="AR22">
        <v>2.0554083074703065E-3</v>
      </c>
      <c r="AS22" s="13">
        <v>13.153731414029894</v>
      </c>
      <c r="AT22" s="9">
        <v>4.6709183977215102E-2</v>
      </c>
      <c r="AU22" s="9">
        <v>13.133019302230776</v>
      </c>
      <c r="AV22" s="9">
        <v>8.5115552201139259E-3</v>
      </c>
      <c r="AW22" s="46">
        <v>2.5745998525619513</v>
      </c>
      <c r="AX22" s="87">
        <v>0.48955200072812066</v>
      </c>
      <c r="AY22" s="90">
        <v>2.7919371128082302</v>
      </c>
      <c r="AZ22" s="90">
        <v>8.9419461786747007E-2</v>
      </c>
      <c r="AMM22" s="13"/>
      <c r="AMN22" s="13"/>
      <c r="AMO22" s="13"/>
    </row>
    <row r="23" spans="1:52 1027:1029" x14ac:dyDescent="0.2">
      <c r="A23" t="s">
        <v>87</v>
      </c>
      <c r="B23" s="51" t="s">
        <v>301</v>
      </c>
      <c r="C23" s="53" t="s">
        <v>302</v>
      </c>
      <c r="D23" s="44">
        <v>24.33</v>
      </c>
      <c r="E23" s="44">
        <v>-83.25</v>
      </c>
      <c r="F23" s="44" t="s">
        <v>42</v>
      </c>
      <c r="G23" s="44" t="s">
        <v>43</v>
      </c>
      <c r="H23" s="44">
        <v>546</v>
      </c>
      <c r="I23" s="54" t="s">
        <v>13</v>
      </c>
      <c r="J23" s="44" t="s">
        <v>190</v>
      </c>
      <c r="K23" s="44" t="s">
        <v>191</v>
      </c>
      <c r="L23" s="44"/>
      <c r="M23" s="44" t="s">
        <v>221</v>
      </c>
      <c r="N23" s="44" t="s">
        <v>253</v>
      </c>
      <c r="O23" s="44">
        <v>200</v>
      </c>
      <c r="P23" s="44">
        <v>500</v>
      </c>
      <c r="Q23" s="44">
        <v>36.219272727272724</v>
      </c>
      <c r="R23" s="44" t="s">
        <v>68</v>
      </c>
      <c r="S23" s="44" t="s">
        <v>68</v>
      </c>
      <c r="T23" s="44">
        <v>5</v>
      </c>
      <c r="U23" s="44">
        <v>45.456968000000003</v>
      </c>
      <c r="V23" s="51">
        <v>3</v>
      </c>
      <c r="W23" s="55">
        <v>2.0133333333333332</v>
      </c>
      <c r="X23" s="55">
        <v>2.8867513459481187E-2</v>
      </c>
      <c r="Y23" s="55">
        <v>1.6666666666666607E-2</v>
      </c>
      <c r="Z23" s="55">
        <v>-1.7599999999999998</v>
      </c>
      <c r="AA23" s="55">
        <v>0.10440306508910546</v>
      </c>
      <c r="AB23" s="55">
        <v>6.0277137733417065E-2</v>
      </c>
      <c r="AC23" s="46">
        <v>0.84408022000000005</v>
      </c>
      <c r="AD23" s="46">
        <v>0.20014382468411848</v>
      </c>
      <c r="AE23" s="46">
        <v>0.20002877320984958</v>
      </c>
      <c r="AF23" s="56">
        <v>0.59966666666666668</v>
      </c>
      <c r="AG23" s="9">
        <f t="shared" si="0"/>
        <v>2.8290163190291689E-2</v>
      </c>
      <c r="AH23" s="56">
        <v>1.6333333333333349E-2</v>
      </c>
      <c r="AI23" s="10"/>
      <c r="AJ23" s="10"/>
      <c r="AM23" s="67">
        <v>26.852</v>
      </c>
      <c r="AN23" s="67">
        <v>1.905</v>
      </c>
      <c r="AO23" s="67">
        <v>1.9050000000000001E-2</v>
      </c>
      <c r="AP23" s="9">
        <v>11.110962964444434</v>
      </c>
      <c r="AQ23" s="9">
        <v>0.14110828892651817</v>
      </c>
      <c r="AR23">
        <v>1.4110828892651816E-3</v>
      </c>
      <c r="AS23" s="9">
        <v>11.124270068678442</v>
      </c>
      <c r="AT23" s="9">
        <v>2.3374913989701637E-2</v>
      </c>
      <c r="AU23" s="9">
        <v>11.063586596684443</v>
      </c>
      <c r="AV23" s="9">
        <v>2.0783058764547686E-2</v>
      </c>
      <c r="AW23" s="46">
        <v>26.672511707652713</v>
      </c>
      <c r="AX23" s="87">
        <v>0.31500158572540293</v>
      </c>
      <c r="AY23" s="90">
        <v>27.49364643873858</v>
      </c>
      <c r="AZ23" s="90">
        <v>0.28238105773930045</v>
      </c>
    </row>
    <row r="24" spans="1:52 1027:1029" x14ac:dyDescent="0.2">
      <c r="A24" t="s">
        <v>87</v>
      </c>
      <c r="B24" s="51" t="s">
        <v>303</v>
      </c>
      <c r="C24" s="53" t="s">
        <v>302</v>
      </c>
      <c r="D24" s="44">
        <v>24.33</v>
      </c>
      <c r="E24" s="44">
        <v>-83.25</v>
      </c>
      <c r="F24" s="44" t="s">
        <v>42</v>
      </c>
      <c r="G24" s="44" t="s">
        <v>43</v>
      </c>
      <c r="H24" s="44">
        <v>546</v>
      </c>
      <c r="I24" s="54" t="s">
        <v>27</v>
      </c>
      <c r="J24" s="44" t="s">
        <v>206</v>
      </c>
      <c r="K24" s="44" t="s">
        <v>192</v>
      </c>
      <c r="L24" s="44"/>
      <c r="M24" s="44" t="s">
        <v>221</v>
      </c>
      <c r="N24" s="44" t="s">
        <v>253</v>
      </c>
      <c r="O24" s="44">
        <v>100</v>
      </c>
      <c r="P24" s="44">
        <v>200</v>
      </c>
      <c r="Q24" s="44">
        <v>36.219272727272724</v>
      </c>
      <c r="R24" s="44" t="s">
        <v>68</v>
      </c>
      <c r="S24" s="44" t="s">
        <v>68</v>
      </c>
      <c r="T24" s="44">
        <v>5</v>
      </c>
      <c r="U24" s="44">
        <v>45.456968000000003</v>
      </c>
      <c r="V24" s="51">
        <v>3</v>
      </c>
      <c r="W24" s="55">
        <v>2.3333333333333335</v>
      </c>
      <c r="X24" s="55">
        <v>2.0816659994661313E-2</v>
      </c>
      <c r="Y24" s="55">
        <v>1.2018504251546623E-2</v>
      </c>
      <c r="Z24" s="55">
        <v>-1.05</v>
      </c>
      <c r="AA24" s="55">
        <v>5.2915026221291857E-2</v>
      </c>
      <c r="AB24" s="55">
        <v>3.0550504633038961E-2</v>
      </c>
      <c r="AC24" s="46">
        <v>0.84408022000000005</v>
      </c>
      <c r="AD24" s="46">
        <v>0.20014382468411848</v>
      </c>
      <c r="AE24" s="46">
        <v>0.20002877320984958</v>
      </c>
      <c r="AF24" s="56">
        <v>0.59266666666666667</v>
      </c>
      <c r="AG24" s="9">
        <f t="shared" si="0"/>
        <v>1.3316656236958798E-2</v>
      </c>
      <c r="AH24" s="56">
        <v>7.6883750631138708E-3</v>
      </c>
      <c r="AI24" s="10"/>
      <c r="AJ24" s="10"/>
      <c r="AM24" s="67">
        <v>24.687799999999999</v>
      </c>
      <c r="AN24" s="67">
        <v>2.1019999999999999</v>
      </c>
      <c r="AO24" s="67">
        <v>2.102E-2</v>
      </c>
      <c r="AP24" s="9">
        <v>11.273022386622221</v>
      </c>
      <c r="AQ24" s="9">
        <v>0.15911944727418689</v>
      </c>
      <c r="AR24">
        <v>1.5911944727418693E-3</v>
      </c>
      <c r="AS24" s="13">
        <v>11.236185732049719</v>
      </c>
      <c r="AT24" s="9">
        <v>4.7526580406895655E-2</v>
      </c>
      <c r="AU24" s="9">
        <v>11.31203031777819</v>
      </c>
      <c r="AV24" s="9">
        <v>2.9886113966656601E-2</v>
      </c>
      <c r="AW24" s="46">
        <v>25.175615484064284</v>
      </c>
      <c r="AX24" s="87">
        <v>0.63092568465195598</v>
      </c>
      <c r="AY24" s="90">
        <v>24.173830837739462</v>
      </c>
      <c r="AZ24" s="90">
        <v>0.39276123046870026</v>
      </c>
      <c r="AMM24" s="13"/>
      <c r="AMN24" s="13"/>
      <c r="AMO24" s="13"/>
    </row>
    <row r="25" spans="1:52 1027:1029" x14ac:dyDescent="0.2">
      <c r="A25" t="s">
        <v>87</v>
      </c>
      <c r="B25" s="51" t="s">
        <v>309</v>
      </c>
      <c r="C25" s="53" t="s">
        <v>310</v>
      </c>
      <c r="D25" s="44">
        <v>24.5</v>
      </c>
      <c r="E25" s="44">
        <v>-79.2</v>
      </c>
      <c r="F25" s="44" t="s">
        <v>33</v>
      </c>
      <c r="G25" s="44" t="s">
        <v>44</v>
      </c>
      <c r="H25" s="44">
        <v>390</v>
      </c>
      <c r="I25" s="54" t="s">
        <v>323</v>
      </c>
      <c r="J25" s="44" t="s">
        <v>14</v>
      </c>
      <c r="K25" s="44"/>
      <c r="L25" s="44"/>
      <c r="M25" s="44" t="s">
        <v>554</v>
      </c>
      <c r="N25" s="44">
        <v>390</v>
      </c>
      <c r="O25" s="44">
        <v>50</v>
      </c>
      <c r="P25" s="44">
        <v>150</v>
      </c>
      <c r="Q25" s="44">
        <v>36.112000000000002</v>
      </c>
      <c r="R25" s="44" t="s">
        <v>70</v>
      </c>
      <c r="S25" s="44" t="s">
        <v>70</v>
      </c>
      <c r="T25" s="44">
        <v>2</v>
      </c>
      <c r="U25" s="44">
        <v>58.807836065573774</v>
      </c>
      <c r="V25" s="51">
        <v>12</v>
      </c>
      <c r="W25" s="55">
        <v>1.3725000000000003</v>
      </c>
      <c r="X25" s="55">
        <v>3.3608710992024816E-2</v>
      </c>
      <c r="Y25" s="55">
        <v>9.7019991691809325E-3</v>
      </c>
      <c r="Z25" s="55">
        <v>0.5658333333333333</v>
      </c>
      <c r="AA25" s="55">
        <v>0.17865448285006519</v>
      </c>
      <c r="AB25" s="55">
        <v>5.157310688270926E-2</v>
      </c>
      <c r="AC25" s="46">
        <v>0.827906056</v>
      </c>
      <c r="AD25" s="46">
        <v>0.2</v>
      </c>
      <c r="AE25" s="46">
        <v>0.2</v>
      </c>
      <c r="AF25" s="56">
        <v>0.61566666666666647</v>
      </c>
      <c r="AG25" s="9">
        <f t="shared" si="0"/>
        <v>1.6126394701253176E-2</v>
      </c>
      <c r="AH25" s="56">
        <v>4.6552891609133382E-3</v>
      </c>
      <c r="AI25" s="10"/>
      <c r="AJ25" s="10"/>
      <c r="AM25" s="67">
        <v>15.684377036735457</v>
      </c>
      <c r="AN25" s="67">
        <v>1.2740209709921859</v>
      </c>
      <c r="AO25" s="67">
        <v>0.98122554826360853</v>
      </c>
      <c r="AP25" s="9">
        <v>11.986771778665048</v>
      </c>
      <c r="AQ25" s="9">
        <v>0.10574502091608216</v>
      </c>
      <c r="AR25">
        <v>8.1442706585687655E-2</v>
      </c>
      <c r="AS25" s="13">
        <v>11.919355124455036</v>
      </c>
      <c r="AT25" s="9">
        <v>7.2033754406970463E-3</v>
      </c>
      <c r="AU25" s="9">
        <v>11.919355124455036</v>
      </c>
      <c r="AV25" s="9">
        <v>7.2033754406970463E-3</v>
      </c>
      <c r="AW25" s="46">
        <v>16.500058364868181</v>
      </c>
      <c r="AX25" s="87">
        <v>8.7523951381444906E-2</v>
      </c>
      <c r="AY25" s="90">
        <v>16.500058364868181</v>
      </c>
      <c r="AZ25" s="90">
        <v>8.7523951381444906E-2</v>
      </c>
      <c r="AMM25" s="13"/>
      <c r="AMN25" s="13"/>
      <c r="AMO25" s="13"/>
    </row>
    <row r="26" spans="1:52 1027:1029" x14ac:dyDescent="0.2">
      <c r="A26" t="s">
        <v>87</v>
      </c>
      <c r="B26" s="51" t="s">
        <v>314</v>
      </c>
      <c r="C26" s="53" t="s">
        <v>310</v>
      </c>
      <c r="D26" s="44">
        <v>24.5</v>
      </c>
      <c r="E26" s="44">
        <v>-79.2</v>
      </c>
      <c r="F26" s="44" t="s">
        <v>33</v>
      </c>
      <c r="G26" s="44" t="s">
        <v>44</v>
      </c>
      <c r="H26" s="44">
        <v>390</v>
      </c>
      <c r="I26" s="54" t="s">
        <v>15</v>
      </c>
      <c r="J26" s="44" t="s">
        <v>186</v>
      </c>
      <c r="K26" s="44" t="s">
        <v>187</v>
      </c>
      <c r="L26" s="44"/>
      <c r="M26" s="44" t="s">
        <v>554</v>
      </c>
      <c r="N26" s="44">
        <v>390</v>
      </c>
      <c r="O26" s="44">
        <v>150</v>
      </c>
      <c r="P26" s="44">
        <v>200</v>
      </c>
      <c r="Q26" s="44">
        <v>36.112000000000002</v>
      </c>
      <c r="R26" s="44" t="s">
        <v>71</v>
      </c>
      <c r="S26" s="44" t="s">
        <v>71</v>
      </c>
      <c r="T26" s="44">
        <v>1</v>
      </c>
      <c r="U26" s="44">
        <v>58.807836065573774</v>
      </c>
      <c r="V26" s="51">
        <v>3</v>
      </c>
      <c r="W26" s="55">
        <v>2.3199999999999998</v>
      </c>
      <c r="X26" s="55">
        <v>2.6457513110645845E-2</v>
      </c>
      <c r="Y26" s="55">
        <v>1.5275252316519432E-2</v>
      </c>
      <c r="Z26" s="55">
        <v>0.91</v>
      </c>
      <c r="AA26" s="55">
        <v>6.0827625302982184E-2</v>
      </c>
      <c r="AB26" s="55">
        <v>3.5118845842842458E-2</v>
      </c>
      <c r="AC26" s="46">
        <v>0.827906056</v>
      </c>
      <c r="AD26" s="46">
        <v>0.2</v>
      </c>
      <c r="AE26" s="46">
        <v>0.2</v>
      </c>
      <c r="AF26" s="56">
        <v>0.62766666666666671</v>
      </c>
      <c r="AG26" s="9">
        <f t="shared" si="0"/>
        <v>2.4131583730317711E-2</v>
      </c>
      <c r="AH26" s="56">
        <v>1.3932376362670924E-2</v>
      </c>
      <c r="AI26" s="10"/>
      <c r="AJ26" s="10"/>
      <c r="AM26" s="67">
        <v>19.731288821252249</v>
      </c>
      <c r="AN26" s="67">
        <v>0.90432747992124041</v>
      </c>
      <c r="AO26" s="67">
        <v>0.87843419229963082</v>
      </c>
      <c r="AP26" s="9">
        <v>11.657803910791269</v>
      </c>
      <c r="AQ26" s="9">
        <v>7.1991437039161651E-2</v>
      </c>
      <c r="AR26">
        <v>6.9930131785327768E-2</v>
      </c>
      <c r="AS26" s="13">
        <v>11.919355124455036</v>
      </c>
      <c r="AT26" s="9">
        <v>7.2033754406970463E-3</v>
      </c>
      <c r="AU26" s="9">
        <v>11.919355124455036</v>
      </c>
      <c r="AV26" s="9">
        <v>7.2033754406970463E-3</v>
      </c>
      <c r="AW26" s="46">
        <v>16.500058364868181</v>
      </c>
      <c r="AX26" s="87">
        <v>8.7523951381444906E-2</v>
      </c>
      <c r="AY26" s="90">
        <v>16.500058364868181</v>
      </c>
      <c r="AZ26" s="90">
        <v>8.7523951381444906E-2</v>
      </c>
      <c r="AMM26" s="13"/>
      <c r="AMN26" s="13"/>
      <c r="AMO26" s="13"/>
    </row>
    <row r="27" spans="1:52 1027:1029" x14ac:dyDescent="0.2">
      <c r="A27" t="s">
        <v>87</v>
      </c>
      <c r="B27" s="51" t="s">
        <v>315</v>
      </c>
      <c r="C27" s="53" t="s">
        <v>310</v>
      </c>
      <c r="D27" s="44">
        <v>24.5</v>
      </c>
      <c r="E27" s="44">
        <v>-79.2</v>
      </c>
      <c r="F27" s="44" t="s">
        <v>33</v>
      </c>
      <c r="G27" s="44" t="s">
        <v>44</v>
      </c>
      <c r="H27" s="44">
        <v>390</v>
      </c>
      <c r="I27" s="54" t="s">
        <v>17</v>
      </c>
      <c r="J27" s="44" t="s">
        <v>184</v>
      </c>
      <c r="K27" s="44" t="s">
        <v>185</v>
      </c>
      <c r="L27" s="44"/>
      <c r="M27" s="44" t="s">
        <v>554</v>
      </c>
      <c r="N27" s="44">
        <v>390</v>
      </c>
      <c r="O27" s="44">
        <v>75</v>
      </c>
      <c r="P27" s="44">
        <v>150</v>
      </c>
      <c r="Q27" s="44">
        <v>36.112000000000002</v>
      </c>
      <c r="R27" s="44" t="s">
        <v>70</v>
      </c>
      <c r="S27" s="44" t="s">
        <v>70</v>
      </c>
      <c r="T27" s="44">
        <v>2</v>
      </c>
      <c r="U27" s="44">
        <v>58.807836065573774</v>
      </c>
      <c r="V27" s="51">
        <v>5</v>
      </c>
      <c r="W27" s="55">
        <v>1.5059999999999998</v>
      </c>
      <c r="X27" s="55">
        <v>5.6833088953531341E-2</v>
      </c>
      <c r="Y27" s="55">
        <v>2.5416530054277693E-2</v>
      </c>
      <c r="Z27" s="55">
        <v>0.57199999999999984</v>
      </c>
      <c r="AA27" s="55">
        <v>6.01664358259653E-2</v>
      </c>
      <c r="AB27" s="55">
        <v>2.6907248094147421E-2</v>
      </c>
      <c r="AC27" s="46">
        <v>0.827906056</v>
      </c>
      <c r="AD27" s="46">
        <v>0.2</v>
      </c>
      <c r="AE27" s="46">
        <v>0.2</v>
      </c>
      <c r="AF27" s="56">
        <v>0.63080000000000003</v>
      </c>
      <c r="AG27" s="9">
        <f t="shared" si="0"/>
        <v>2.4118457662130905E-2</v>
      </c>
      <c r="AH27" s="56">
        <v>1.0786102168995072E-2</v>
      </c>
      <c r="AI27" s="10"/>
      <c r="AJ27" s="10"/>
      <c r="AM27" s="67">
        <v>15.655085408403455</v>
      </c>
      <c r="AN27" s="67">
        <v>0.99190346828570497</v>
      </c>
      <c r="AO27" s="67">
        <v>0.95841100654790501</v>
      </c>
      <c r="AP27" s="9">
        <v>11.9892033831422</v>
      </c>
      <c r="AQ27" s="9">
        <v>8.2354037505292674E-2</v>
      </c>
      <c r="AR27">
        <v>7.9573283592952404E-2</v>
      </c>
      <c r="AS27" s="13">
        <v>11.919355124455036</v>
      </c>
      <c r="AT27" s="9">
        <v>7.2033754406970463E-3</v>
      </c>
      <c r="AU27" s="9">
        <v>11.919355124455036</v>
      </c>
      <c r="AV27" s="9">
        <v>7.2033754406970463E-3</v>
      </c>
      <c r="AW27" s="46">
        <v>16.500058364868181</v>
      </c>
      <c r="AX27" s="46">
        <v>8.7523951381444906E-2</v>
      </c>
      <c r="AY27" s="46">
        <v>16.500058364868181</v>
      </c>
      <c r="AZ27" s="46">
        <v>8.7523951381444906E-2</v>
      </c>
      <c r="AMM27" s="13"/>
      <c r="AMN27" s="13"/>
      <c r="AMO27" s="13"/>
    </row>
    <row r="28" spans="1:52 1027:1029" x14ac:dyDescent="0.2">
      <c r="A28" t="s">
        <v>87</v>
      </c>
      <c r="B28" s="51" t="s">
        <v>316</v>
      </c>
      <c r="C28" s="53" t="s">
        <v>310</v>
      </c>
      <c r="D28" s="44">
        <v>24.5</v>
      </c>
      <c r="E28" s="44">
        <v>-79.2</v>
      </c>
      <c r="F28" s="44" t="s">
        <v>33</v>
      </c>
      <c r="G28" s="44" t="s">
        <v>44</v>
      </c>
      <c r="H28" s="44">
        <v>390</v>
      </c>
      <c r="I28" s="54" t="s">
        <v>550</v>
      </c>
      <c r="J28" s="44" t="s">
        <v>16</v>
      </c>
      <c r="K28" s="44"/>
      <c r="L28" s="44"/>
      <c r="M28" s="44" t="s">
        <v>554</v>
      </c>
      <c r="N28" s="44">
        <v>390</v>
      </c>
      <c r="O28" s="44">
        <v>75</v>
      </c>
      <c r="P28" s="44">
        <v>150</v>
      </c>
      <c r="Q28" s="44">
        <v>36.112000000000002</v>
      </c>
      <c r="R28" s="44" t="s">
        <v>71</v>
      </c>
      <c r="S28" s="44" t="s">
        <v>71</v>
      </c>
      <c r="T28" s="44">
        <v>1</v>
      </c>
      <c r="U28" s="44">
        <v>58.807836065573774</v>
      </c>
      <c r="V28" s="51">
        <v>11</v>
      </c>
      <c r="W28" s="55">
        <v>0.40090909090909094</v>
      </c>
      <c r="X28" s="55">
        <v>3.5624302226021337E-2</v>
      </c>
      <c r="Y28" s="55">
        <v>1.0741131263812312E-2</v>
      </c>
      <c r="Z28" s="55">
        <v>1.2263636363636363</v>
      </c>
      <c r="AA28" s="55">
        <v>0.16218956361447678</v>
      </c>
      <c r="AB28" s="55">
        <v>4.8901993401881623E-2</v>
      </c>
      <c r="AC28" s="46">
        <v>0.827906056</v>
      </c>
      <c r="AD28" s="46">
        <v>0.2</v>
      </c>
      <c r="AE28" s="46">
        <v>0.2</v>
      </c>
      <c r="AF28" s="56">
        <v>0.62245454545454559</v>
      </c>
      <c r="AG28" s="9">
        <f t="shared" si="0"/>
        <v>3.4855024419339138E-2</v>
      </c>
      <c r="AH28" s="56">
        <v>1.0509185277965728E-2</v>
      </c>
      <c r="AI28" s="10"/>
      <c r="AJ28" s="10"/>
      <c r="AM28" s="67">
        <v>14.783462250438903</v>
      </c>
      <c r="AN28" s="67">
        <v>1.1850542965635726</v>
      </c>
      <c r="AO28" s="67">
        <v>0.94755085125796723</v>
      </c>
      <c r="AP28" s="9">
        <v>12.061899931092668</v>
      </c>
      <c r="AQ28" s="9">
        <v>9.9286871531649779E-2</v>
      </c>
      <c r="AR28">
        <v>7.9388227114459697E-2</v>
      </c>
      <c r="AS28" s="13">
        <v>11.919355124455036</v>
      </c>
      <c r="AT28" s="9">
        <v>7.2033754406970463E-3</v>
      </c>
      <c r="AU28" s="9">
        <v>11.919355124455036</v>
      </c>
      <c r="AV28" s="9">
        <v>7.2033754406970463E-3</v>
      </c>
      <c r="AW28" s="46">
        <v>16.500058364868181</v>
      </c>
      <c r="AX28" s="46">
        <v>8.7523951381444906E-2</v>
      </c>
      <c r="AY28" s="90">
        <v>16.500058364868181</v>
      </c>
      <c r="AZ28" s="90">
        <v>8.7523951381444906E-2</v>
      </c>
      <c r="AMM28" s="13"/>
      <c r="AMN28" s="13"/>
      <c r="AMO28" s="13"/>
    </row>
    <row r="29" spans="1:52 1027:1029" x14ac:dyDescent="0.2">
      <c r="A29" t="s">
        <v>87</v>
      </c>
      <c r="B29" s="51" t="s">
        <v>317</v>
      </c>
      <c r="C29" s="53" t="s">
        <v>318</v>
      </c>
      <c r="D29" s="44">
        <v>24.2</v>
      </c>
      <c r="E29" s="44">
        <v>-83.3</v>
      </c>
      <c r="F29" s="44" t="s">
        <v>42</v>
      </c>
      <c r="G29" s="44" t="s">
        <v>648</v>
      </c>
      <c r="H29" s="44">
        <v>750</v>
      </c>
      <c r="I29" s="54" t="s">
        <v>323</v>
      </c>
      <c r="J29" s="44" t="s">
        <v>14</v>
      </c>
      <c r="K29" s="44"/>
      <c r="L29" s="44"/>
      <c r="M29" s="44" t="s">
        <v>554</v>
      </c>
      <c r="N29" s="44">
        <v>750</v>
      </c>
      <c r="O29" s="44">
        <v>50</v>
      </c>
      <c r="P29" s="44">
        <v>200</v>
      </c>
      <c r="Q29" s="44">
        <v>34.901000000000003</v>
      </c>
      <c r="R29" s="44" t="s">
        <v>70</v>
      </c>
      <c r="S29" s="44" t="s">
        <v>70</v>
      </c>
      <c r="T29" s="44">
        <v>2</v>
      </c>
      <c r="U29" s="44">
        <v>44.921470119521913</v>
      </c>
      <c r="V29" s="51">
        <v>9</v>
      </c>
      <c r="W29" s="55">
        <v>0.76777777777777778</v>
      </c>
      <c r="X29" s="55">
        <v>2.5385910352879716E-2</v>
      </c>
      <c r="Y29" s="55">
        <v>8.4619701176265726E-3</v>
      </c>
      <c r="Z29" s="55">
        <v>2.2844444444444445</v>
      </c>
      <c r="AA29" s="55">
        <v>7.2991628134860556E-2</v>
      </c>
      <c r="AB29" s="55">
        <v>2.4330542711620187E-2</v>
      </c>
      <c r="AC29" s="46">
        <v>0.22499483000000003</v>
      </c>
      <c r="AD29" s="46">
        <v>0.2</v>
      </c>
      <c r="AE29" s="46">
        <v>0.2</v>
      </c>
      <c r="AF29" s="56">
        <v>0.67177777777777792</v>
      </c>
      <c r="AG29" s="9">
        <f t="shared" si="0"/>
        <v>2.2581949527098924E-2</v>
      </c>
      <c r="AH29" s="56">
        <v>7.5273165090329747E-3</v>
      </c>
      <c r="AI29" s="10"/>
      <c r="AJ29" s="10"/>
      <c r="AM29" s="67">
        <v>5.2269531798118152</v>
      </c>
      <c r="AN29" s="67">
        <v>0.91178831365574109</v>
      </c>
      <c r="AO29" s="67">
        <v>0.86284323893867243</v>
      </c>
      <c r="AP29" s="9">
        <v>12.904270126275607</v>
      </c>
      <c r="AQ29" s="9">
        <v>8.4532591962058118E-2</v>
      </c>
      <c r="AR29">
        <v>7.9994856648231125E-2</v>
      </c>
      <c r="AS29" s="13">
        <v>12.764099940449452</v>
      </c>
      <c r="AT29" s="9">
        <v>6.7854722961412884E-3</v>
      </c>
      <c r="AU29" s="9">
        <v>12.764099940449452</v>
      </c>
      <c r="AV29" s="9">
        <v>6.7854722961412884E-3</v>
      </c>
      <c r="AW29" s="46">
        <v>6.7512912750244096</v>
      </c>
      <c r="AX29" s="46">
        <v>7.4398604933438583E-2</v>
      </c>
      <c r="AY29" s="90">
        <v>6.7512912750244096</v>
      </c>
      <c r="AZ29" s="90">
        <v>7.4398604933438583E-2</v>
      </c>
      <c r="AMM29" s="13"/>
      <c r="AMN29" s="13"/>
      <c r="AMO29" s="13"/>
    </row>
    <row r="30" spans="1:52 1027:1029" x14ac:dyDescent="0.2">
      <c r="A30" t="s">
        <v>87</v>
      </c>
      <c r="B30" s="51" t="s">
        <v>319</v>
      </c>
      <c r="C30" s="53" t="s">
        <v>318</v>
      </c>
      <c r="D30" s="44">
        <v>24.2</v>
      </c>
      <c r="E30" s="44">
        <v>-83.3</v>
      </c>
      <c r="F30" s="44" t="s">
        <v>42</v>
      </c>
      <c r="G30" s="44" t="s">
        <v>648</v>
      </c>
      <c r="H30" s="44">
        <v>750</v>
      </c>
      <c r="I30" s="54" t="s">
        <v>15</v>
      </c>
      <c r="J30" s="44" t="s">
        <v>186</v>
      </c>
      <c r="K30" s="44" t="s">
        <v>187</v>
      </c>
      <c r="L30" s="44"/>
      <c r="M30" s="44" t="s">
        <v>554</v>
      </c>
      <c r="N30" s="44">
        <v>750</v>
      </c>
      <c r="O30" s="44">
        <v>125</v>
      </c>
      <c r="P30" s="44">
        <v>300</v>
      </c>
      <c r="Q30" s="44">
        <v>34.901000000000003</v>
      </c>
      <c r="R30" s="44" t="s">
        <v>71</v>
      </c>
      <c r="S30" s="44" t="s">
        <v>71</v>
      </c>
      <c r="T30" s="44">
        <v>1</v>
      </c>
      <c r="U30" s="44">
        <v>44.921470119521913</v>
      </c>
      <c r="V30" s="51">
        <v>10</v>
      </c>
      <c r="W30" s="55">
        <v>1.9049999999999998</v>
      </c>
      <c r="X30" s="55">
        <v>4.5276925690687059E-2</v>
      </c>
      <c r="Y30" s="55">
        <v>1.4317821063276344E-2</v>
      </c>
      <c r="Z30" s="55">
        <v>2.4820000000000002</v>
      </c>
      <c r="AA30" s="55">
        <v>6.4601341575336757E-2</v>
      </c>
      <c r="AB30" s="55">
        <v>2.0428737928059416E-2</v>
      </c>
      <c r="AC30" s="46">
        <v>0.22499483000000003</v>
      </c>
      <c r="AD30" s="46">
        <v>0.2</v>
      </c>
      <c r="AE30" s="46">
        <v>0.2</v>
      </c>
      <c r="AF30" s="56">
        <v>0.64219999999999999</v>
      </c>
      <c r="AG30" s="9">
        <f t="shared" si="0"/>
        <v>2.4665765749313381E-2</v>
      </c>
      <c r="AH30" s="56">
        <v>7.8000000000000066E-3</v>
      </c>
      <c r="AI30" s="10"/>
      <c r="AJ30" s="10"/>
      <c r="AM30" s="68">
        <v>10.434816665230811</v>
      </c>
      <c r="AN30" s="68">
        <v>0.88778964594305265</v>
      </c>
      <c r="AO30" s="68">
        <v>0.84920749290652786</v>
      </c>
      <c r="AP30" s="9">
        <v>12.434663886031966</v>
      </c>
      <c r="AQ30" s="9">
        <v>7.7855831483623114E-2</v>
      </c>
      <c r="AR30">
        <v>7.4472320965322122E-2</v>
      </c>
      <c r="AS30" s="9">
        <v>12.764099940449452</v>
      </c>
      <c r="AT30" s="9">
        <v>6.7854722961412884E-3</v>
      </c>
      <c r="AU30" s="9">
        <v>12.764099940449452</v>
      </c>
      <c r="AV30" s="9">
        <v>6.7854722961412884E-3</v>
      </c>
      <c r="AW30" s="46">
        <v>6.7512912750244096</v>
      </c>
      <c r="AX30" s="46">
        <v>7.4398604933438583E-2</v>
      </c>
      <c r="AY30" s="90">
        <v>6.7512912750244096</v>
      </c>
      <c r="AZ30" s="90">
        <v>7.4398604933438583E-2</v>
      </c>
    </row>
    <row r="31" spans="1:52 1027:1029" x14ac:dyDescent="0.2">
      <c r="A31" t="s">
        <v>87</v>
      </c>
      <c r="B31" s="51" t="s">
        <v>320</v>
      </c>
      <c r="C31" s="53" t="s">
        <v>318</v>
      </c>
      <c r="D31" s="44">
        <v>24.2</v>
      </c>
      <c r="E31" s="44">
        <v>-83.3</v>
      </c>
      <c r="F31" s="44" t="s">
        <v>42</v>
      </c>
      <c r="G31" s="44" t="s">
        <v>648</v>
      </c>
      <c r="H31" s="44">
        <v>750</v>
      </c>
      <c r="I31" s="54" t="s">
        <v>550</v>
      </c>
      <c r="J31" s="44" t="s">
        <v>16</v>
      </c>
      <c r="K31" s="44"/>
      <c r="L31" s="44"/>
      <c r="M31" s="44" t="s">
        <v>554</v>
      </c>
      <c r="N31" s="44">
        <v>750</v>
      </c>
      <c r="O31" s="44">
        <v>0</v>
      </c>
      <c r="P31" s="44">
        <v>30</v>
      </c>
      <c r="Q31" s="44">
        <v>34.901000000000003</v>
      </c>
      <c r="R31" s="44" t="s">
        <v>71</v>
      </c>
      <c r="S31" s="44" t="s">
        <v>71</v>
      </c>
      <c r="T31" s="44">
        <v>1</v>
      </c>
      <c r="U31" s="44">
        <v>44.921470119521913</v>
      </c>
      <c r="V31" s="51">
        <v>8</v>
      </c>
      <c r="W31" s="55">
        <v>-0.12</v>
      </c>
      <c r="X31" s="55">
        <v>2.725540575476983E-2</v>
      </c>
      <c r="Y31" s="55">
        <v>9.6362411165942987E-3</v>
      </c>
      <c r="Z31" s="55">
        <v>2.8849999999999998</v>
      </c>
      <c r="AA31" s="55">
        <v>0.18670067717376621</v>
      </c>
      <c r="AB31" s="55">
        <v>6.6008657440845275E-2</v>
      </c>
      <c r="AC31" s="46">
        <v>0.22499483000000003</v>
      </c>
      <c r="AD31" s="46">
        <v>0.2</v>
      </c>
      <c r="AE31" s="46">
        <v>0.2</v>
      </c>
      <c r="AF31" s="56">
        <v>0.66262500000000002</v>
      </c>
      <c r="AG31" s="9">
        <f t="shared" si="0"/>
        <v>2.7645394863211079E-2</v>
      </c>
      <c r="AH31" s="56">
        <v>9.7741230881781497E-3</v>
      </c>
      <c r="AI31" s="10"/>
      <c r="AJ31" s="10"/>
      <c r="AM31" s="68">
        <v>4.6692954361512991</v>
      </c>
      <c r="AN31" s="68">
        <v>1.1443303939574128</v>
      </c>
      <c r="AO31" s="68">
        <v>0.88087968012705908</v>
      </c>
      <c r="AP31" s="9">
        <v>12.956126772643065</v>
      </c>
      <c r="AQ31" s="9">
        <v>0.10673189297831309</v>
      </c>
      <c r="AR31">
        <v>8.2159799514676612E-2</v>
      </c>
      <c r="AS31" s="13">
        <v>12.764099940449452</v>
      </c>
      <c r="AT31" s="9">
        <v>6.7854722961412884E-3</v>
      </c>
      <c r="AU31" s="9">
        <v>12.764099940449452</v>
      </c>
      <c r="AV31" s="9">
        <v>6.7854722961412884E-3</v>
      </c>
      <c r="AW31" s="46">
        <v>6.7512912750244096</v>
      </c>
      <c r="AX31" s="46">
        <v>7.4398604933438583E-2</v>
      </c>
      <c r="AY31" s="90">
        <v>6.7512912750244096</v>
      </c>
      <c r="AZ31" s="90">
        <v>7.4398604933438583E-2</v>
      </c>
      <c r="AMM31" s="13"/>
      <c r="AMN31" s="13"/>
      <c r="AMO31" s="13"/>
    </row>
    <row r="32" spans="1:52 1027:1029" x14ac:dyDescent="0.2">
      <c r="A32" t="s">
        <v>87</v>
      </c>
      <c r="B32" s="51" t="s">
        <v>321</v>
      </c>
      <c r="C32" s="53" t="s">
        <v>322</v>
      </c>
      <c r="D32" s="44">
        <v>24.2</v>
      </c>
      <c r="E32" s="44">
        <v>-83.3</v>
      </c>
      <c r="F32" s="44" t="s">
        <v>42</v>
      </c>
      <c r="G32" s="44" t="s">
        <v>43</v>
      </c>
      <c r="H32" s="44">
        <v>648</v>
      </c>
      <c r="I32" s="54" t="s">
        <v>323</v>
      </c>
      <c r="J32" s="44" t="s">
        <v>14</v>
      </c>
      <c r="K32" s="44"/>
      <c r="L32" s="44"/>
      <c r="M32" s="44" t="s">
        <v>554</v>
      </c>
      <c r="N32" s="44">
        <v>648</v>
      </c>
      <c r="O32" s="44">
        <v>0</v>
      </c>
      <c r="P32" s="44">
        <v>200</v>
      </c>
      <c r="Q32" s="44">
        <v>34.956500000000005</v>
      </c>
      <c r="R32" s="44" t="s">
        <v>70</v>
      </c>
      <c r="S32" s="44" t="s">
        <v>70</v>
      </c>
      <c r="T32" s="44">
        <v>2</v>
      </c>
      <c r="U32" s="44">
        <v>44.930410358565737</v>
      </c>
      <c r="V32" s="51">
        <v>5</v>
      </c>
      <c r="W32" s="55">
        <v>0.84199999999999997</v>
      </c>
      <c r="X32" s="55">
        <v>1.3038404810405309E-2</v>
      </c>
      <c r="Y32" s="55">
        <v>5.8309518948453055E-3</v>
      </c>
      <c r="Z32" s="55">
        <v>2.194</v>
      </c>
      <c r="AA32" s="55">
        <v>3.1304951684997057E-2</v>
      </c>
      <c r="AB32" s="55">
        <v>1.4E-2</v>
      </c>
      <c r="AC32" s="46">
        <v>0.28995952679999992</v>
      </c>
      <c r="AD32" s="46">
        <v>0.2</v>
      </c>
      <c r="AE32" s="46">
        <v>0.2</v>
      </c>
      <c r="AF32" s="56">
        <v>0.66120000000000001</v>
      </c>
      <c r="AG32" s="9">
        <f t="shared" si="0"/>
        <v>1.6130716041143384E-2</v>
      </c>
      <c r="AH32" s="56">
        <v>7.2138755187485795E-3</v>
      </c>
      <c r="AI32" s="10"/>
      <c r="AJ32" s="10"/>
      <c r="AM32" s="68">
        <v>5.8946149413789417</v>
      </c>
      <c r="AN32" s="68">
        <v>0.87244564620737797</v>
      </c>
      <c r="AO32" s="68">
        <v>0.86405984220213317</v>
      </c>
      <c r="AP32" s="9">
        <v>12.842592673901157</v>
      </c>
      <c r="AQ32" s="9">
        <v>8.0305897081824285E-2</v>
      </c>
      <c r="AR32">
        <v>7.9534010012044049E-2</v>
      </c>
      <c r="AS32" s="13">
        <v>12.6726489361301</v>
      </c>
      <c r="AT32" s="9">
        <v>6.7126792161343457E-3</v>
      </c>
      <c r="AU32" s="9">
        <v>12.6726489361301</v>
      </c>
      <c r="AV32" s="9">
        <v>6.7126792161343457E-3</v>
      </c>
      <c r="AW32" s="46">
        <v>7.7594167327880914</v>
      </c>
      <c r="AX32" s="46">
        <v>7.4398604933438583E-2</v>
      </c>
      <c r="AY32" s="90">
        <v>7.7594167327880914</v>
      </c>
      <c r="AZ32" s="90">
        <v>7.4398604933438583E-2</v>
      </c>
      <c r="AMM32" s="13"/>
      <c r="AMN32" s="13"/>
      <c r="AMO32" s="13"/>
    </row>
    <row r="33" spans="1:52 1027:1029" x14ac:dyDescent="0.2">
      <c r="A33" t="s">
        <v>87</v>
      </c>
      <c r="B33" s="51" t="s">
        <v>311</v>
      </c>
      <c r="C33" s="53" t="s">
        <v>312</v>
      </c>
      <c r="D33" s="44">
        <v>24.2</v>
      </c>
      <c r="E33" s="44">
        <v>-83.3</v>
      </c>
      <c r="F33" s="44" t="s">
        <v>42</v>
      </c>
      <c r="G33" s="44" t="s">
        <v>648</v>
      </c>
      <c r="H33" s="44">
        <v>648</v>
      </c>
      <c r="I33" s="54" t="s">
        <v>15</v>
      </c>
      <c r="J33" s="44" t="s">
        <v>186</v>
      </c>
      <c r="K33" s="44" t="s">
        <v>187</v>
      </c>
      <c r="L33" s="44"/>
      <c r="M33" s="44" t="s">
        <v>554</v>
      </c>
      <c r="N33" s="44">
        <v>648</v>
      </c>
      <c r="O33" s="44">
        <v>100</v>
      </c>
      <c r="P33" s="44">
        <v>125</v>
      </c>
      <c r="Q33" s="44">
        <v>34.956500000000005</v>
      </c>
      <c r="R33" s="44" t="s">
        <v>71</v>
      </c>
      <c r="S33" s="44" t="s">
        <v>71</v>
      </c>
      <c r="T33" s="44">
        <v>1</v>
      </c>
      <c r="U33" s="44">
        <v>44.930410358565737</v>
      </c>
      <c r="V33" s="51">
        <v>4</v>
      </c>
      <c r="W33" s="55">
        <v>2.0550000000000002</v>
      </c>
      <c r="X33" s="55">
        <v>2.3804761428476096E-2</v>
      </c>
      <c r="Y33" s="55">
        <v>1.1902380714238048E-2</v>
      </c>
      <c r="Z33" s="55">
        <v>2.6550000000000002</v>
      </c>
      <c r="AA33" s="55">
        <v>3.8729833462074106E-2</v>
      </c>
      <c r="AB33" s="55">
        <v>1.9364916731037053E-2</v>
      </c>
      <c r="AC33" s="46">
        <v>0.28995952679999992</v>
      </c>
      <c r="AD33" s="46">
        <v>0.2</v>
      </c>
      <c r="AE33" s="46">
        <v>0.2</v>
      </c>
      <c r="AF33" s="56">
        <v>0.66349999999999998</v>
      </c>
      <c r="AG33" s="9">
        <f t="shared" si="0"/>
        <v>1.7406895185529226E-2</v>
      </c>
      <c r="AH33" s="56">
        <v>8.703447592764613E-3</v>
      </c>
      <c r="AI33" s="10"/>
      <c r="AJ33" s="10"/>
      <c r="AM33" s="68">
        <v>9.9787327531170043</v>
      </c>
      <c r="AN33" s="68">
        <v>0.85951274342955897</v>
      </c>
      <c r="AO33" s="68">
        <v>0.8477826792066504</v>
      </c>
      <c r="AP33" s="9">
        <v>12.474757435863131</v>
      </c>
      <c r="AQ33" s="9">
        <v>7.5740903320233352E-2</v>
      </c>
      <c r="AR33">
        <v>7.4707241321572984E-2</v>
      </c>
      <c r="AS33" s="13">
        <v>12.6726489361301</v>
      </c>
      <c r="AT33" s="9">
        <v>6.7126792161343457E-3</v>
      </c>
      <c r="AU33" s="9">
        <v>12.6726489361301</v>
      </c>
      <c r="AV33" s="9">
        <v>6.7126792161343457E-3</v>
      </c>
      <c r="AW33" s="46">
        <v>7.7594167327880914</v>
      </c>
      <c r="AX33" s="87">
        <v>7.4398604933438583E-2</v>
      </c>
      <c r="AY33" s="90">
        <v>7.7594167327880914</v>
      </c>
      <c r="AZ33" s="90">
        <v>7.4398604933438583E-2</v>
      </c>
      <c r="AMM33" s="13"/>
      <c r="AMN33" s="13"/>
      <c r="AMO33" s="13"/>
    </row>
    <row r="34" spans="1:52 1027:1029" x14ac:dyDescent="0.2">
      <c r="A34" t="s">
        <v>87</v>
      </c>
      <c r="B34" s="51" t="s">
        <v>313</v>
      </c>
      <c r="C34" s="53" t="s">
        <v>312</v>
      </c>
      <c r="D34" s="44">
        <v>24.2</v>
      </c>
      <c r="E34" s="44">
        <v>-83.3</v>
      </c>
      <c r="F34" s="44" t="s">
        <v>42</v>
      </c>
      <c r="G34" s="44" t="s">
        <v>648</v>
      </c>
      <c r="H34" s="44">
        <v>648</v>
      </c>
      <c r="I34" s="54" t="s">
        <v>550</v>
      </c>
      <c r="J34" s="44" t="s">
        <v>16</v>
      </c>
      <c r="K34" s="44"/>
      <c r="L34" s="44"/>
      <c r="M34" s="44" t="s">
        <v>554</v>
      </c>
      <c r="N34" s="44">
        <v>648</v>
      </c>
      <c r="O34" s="44">
        <v>50</v>
      </c>
      <c r="P34" s="44">
        <v>100</v>
      </c>
      <c r="Q34" s="44">
        <v>34.956500000000005</v>
      </c>
      <c r="R34" s="44" t="s">
        <v>71</v>
      </c>
      <c r="S34" s="44" t="s">
        <v>71</v>
      </c>
      <c r="T34" s="44">
        <v>1</v>
      </c>
      <c r="U34" s="44">
        <v>44.930410358565737</v>
      </c>
      <c r="V34" s="51">
        <v>7</v>
      </c>
      <c r="W34" s="55">
        <v>-0.22857142857142856</v>
      </c>
      <c r="X34" s="55">
        <v>4.4880794492585883E-2</v>
      </c>
      <c r="Y34" s="55">
        <v>1.6963345838625649E-2</v>
      </c>
      <c r="Z34" s="55">
        <v>2.7457142857142856</v>
      </c>
      <c r="AA34" s="55">
        <v>8.3037570383761167E-2</v>
      </c>
      <c r="AB34" s="55">
        <v>3.1385251530064905E-2</v>
      </c>
      <c r="AC34" s="46">
        <v>0.28995952679999992</v>
      </c>
      <c r="AD34" s="46">
        <v>0.2</v>
      </c>
      <c r="AE34" s="46">
        <v>0.2</v>
      </c>
      <c r="AF34" s="56">
        <v>0.6617142857142857</v>
      </c>
      <c r="AG34" s="9">
        <f t="shared" si="0"/>
        <v>4.5272192663614465E-2</v>
      </c>
      <c r="AH34" s="56">
        <v>1.7111280442075244E-2</v>
      </c>
      <c r="AI34" s="10"/>
      <c r="AJ34" s="10"/>
      <c r="AM34" s="68">
        <v>5.5430325378486778</v>
      </c>
      <c r="AN34" s="68">
        <v>0.91293553757870838</v>
      </c>
      <c r="AO34" s="68">
        <v>0.85347025624552575</v>
      </c>
      <c r="AP34" s="9">
        <v>12.875016000957771</v>
      </c>
      <c r="AQ34" s="9">
        <v>8.4351298969575522E-2</v>
      </c>
      <c r="AR34">
        <v>7.8856963917893139E-2</v>
      </c>
      <c r="AS34" s="13">
        <v>12.6726489361301</v>
      </c>
      <c r="AT34" s="9">
        <v>6.7126792161343457E-3</v>
      </c>
      <c r="AU34" s="9">
        <v>12.6726489361301</v>
      </c>
      <c r="AV34" s="9">
        <v>6.7126792161343457E-3</v>
      </c>
      <c r="AW34" s="46">
        <v>7.7594167327880914</v>
      </c>
      <c r="AX34" s="87">
        <v>7.4398604933438583E-2</v>
      </c>
      <c r="AY34" s="90">
        <v>7.7594167327880914</v>
      </c>
      <c r="AZ34" s="90">
        <v>7.4398604933438583E-2</v>
      </c>
      <c r="AMM34" s="13"/>
      <c r="AMN34" s="13"/>
      <c r="AMO34" s="13"/>
    </row>
    <row r="35" spans="1:52 1027:1029" x14ac:dyDescent="0.2">
      <c r="A35" t="s">
        <v>87</v>
      </c>
      <c r="B35" s="51" t="s">
        <v>321</v>
      </c>
      <c r="C35" s="53" t="s">
        <v>312</v>
      </c>
      <c r="D35" s="44">
        <v>24.2</v>
      </c>
      <c r="E35" s="44">
        <v>-83.3</v>
      </c>
      <c r="F35" s="44" t="s">
        <v>42</v>
      </c>
      <c r="G35" s="44" t="s">
        <v>648</v>
      </c>
      <c r="H35" s="44">
        <v>648</v>
      </c>
      <c r="I35" s="54" t="s">
        <v>323</v>
      </c>
      <c r="J35" s="44" t="s">
        <v>14</v>
      </c>
      <c r="K35" s="44"/>
      <c r="L35" s="44"/>
      <c r="M35" s="44" t="s">
        <v>554</v>
      </c>
      <c r="N35" s="44">
        <v>648</v>
      </c>
      <c r="O35" s="44">
        <v>50</v>
      </c>
      <c r="P35" s="44">
        <v>100</v>
      </c>
      <c r="Q35" s="44">
        <v>34.956500000000005</v>
      </c>
      <c r="R35" s="44" t="s">
        <v>70</v>
      </c>
      <c r="S35" s="44" t="s">
        <v>70</v>
      </c>
      <c r="T35" s="44">
        <v>2</v>
      </c>
      <c r="U35" s="44">
        <v>44.930410358565737</v>
      </c>
      <c r="V35" s="51">
        <v>6</v>
      </c>
      <c r="W35" s="55">
        <v>0.70499999999999996</v>
      </c>
      <c r="X35" s="55">
        <v>2.4289915602982236E-2</v>
      </c>
      <c r="Y35" s="55">
        <v>9.9163165204290103E-3</v>
      </c>
      <c r="Z35" s="55">
        <v>2.2333333333333334</v>
      </c>
      <c r="AA35" s="55">
        <v>4.8853522561496596E-2</v>
      </c>
      <c r="AB35" s="55">
        <v>1.9944367068868749E-2</v>
      </c>
      <c r="AC35" s="46">
        <v>0.28995952679999992</v>
      </c>
      <c r="AD35" s="46">
        <v>0.2</v>
      </c>
      <c r="AE35" s="46">
        <v>0.2</v>
      </c>
      <c r="AF35" s="56">
        <v>0.64083333333333337</v>
      </c>
      <c r="AG35" s="9">
        <f t="shared" si="0"/>
        <v>1.7724747294860572E-2</v>
      </c>
      <c r="AH35" s="56">
        <v>7.2360977820308103E-3</v>
      </c>
      <c r="AI35" s="10"/>
      <c r="AJ35" s="10"/>
      <c r="AM35" s="68">
        <v>5.7252339924997049</v>
      </c>
      <c r="AN35" s="68">
        <v>0.88587027004594154</v>
      </c>
      <c r="AO35" s="68">
        <v>0.86483694225939989</v>
      </c>
      <c r="AP35" s="9">
        <v>12.858197868432573</v>
      </c>
      <c r="AQ35" s="9">
        <v>8.1690260228119538E-2</v>
      </c>
      <c r="AR35">
        <v>7.9750678239148609E-2</v>
      </c>
      <c r="AS35" s="13">
        <v>12.6726489361301</v>
      </c>
      <c r="AT35" s="9">
        <v>6.7126792161343457E-3</v>
      </c>
      <c r="AU35" s="9">
        <v>12.839270124408269</v>
      </c>
      <c r="AV35" s="9">
        <v>3.8934659174578806E-2</v>
      </c>
      <c r="AW35" s="46">
        <v>7.7594167327880914</v>
      </c>
      <c r="AX35" s="87">
        <v>7.4398604933438583E-2</v>
      </c>
      <c r="AY35" s="46">
        <v>7.7594167327880914</v>
      </c>
      <c r="AZ35" s="87">
        <v>7.4398604933438583E-2</v>
      </c>
      <c r="AMM35" s="13"/>
      <c r="AMN35" s="13"/>
      <c r="AMO35" s="13"/>
    </row>
    <row r="36" spans="1:52 1027:1029" x14ac:dyDescent="0.2">
      <c r="A36" t="s">
        <v>87</v>
      </c>
      <c r="B36" s="51" t="s">
        <v>295</v>
      </c>
      <c r="C36" s="53" t="s">
        <v>296</v>
      </c>
      <c r="D36" s="44">
        <v>0</v>
      </c>
      <c r="E36" s="44">
        <v>-156</v>
      </c>
      <c r="F36" s="44" t="s">
        <v>36</v>
      </c>
      <c r="G36" s="44" t="s">
        <v>41</v>
      </c>
      <c r="H36" s="44">
        <v>3050</v>
      </c>
      <c r="I36" s="54" t="s">
        <v>13</v>
      </c>
      <c r="J36" s="44" t="s">
        <v>190</v>
      </c>
      <c r="K36" s="44" t="s">
        <v>191</v>
      </c>
      <c r="L36" s="44"/>
      <c r="M36" s="44" t="s">
        <v>221</v>
      </c>
      <c r="N36" s="44" t="s">
        <v>253</v>
      </c>
      <c r="O36" s="44">
        <v>20</v>
      </c>
      <c r="P36" s="44">
        <v>150</v>
      </c>
      <c r="Q36" s="44">
        <v>35.160727272727279</v>
      </c>
      <c r="R36" s="44" t="s">
        <v>68</v>
      </c>
      <c r="S36" s="44" t="s">
        <v>68</v>
      </c>
      <c r="T36" s="44">
        <v>5</v>
      </c>
      <c r="U36" s="44">
        <v>-5.3161173913043482</v>
      </c>
      <c r="V36" s="51">
        <v>3</v>
      </c>
      <c r="W36" s="55">
        <v>1.5666666666666667</v>
      </c>
      <c r="X36" s="55">
        <v>4.0414518843273836E-2</v>
      </c>
      <c r="Y36" s="55">
        <v>2.3333333333333355E-2</v>
      </c>
      <c r="Z36" s="55">
        <v>-0.51333333333333331</v>
      </c>
      <c r="AA36" s="55">
        <v>1.527525231651948E-2</v>
      </c>
      <c r="AB36" s="55">
        <v>8.8191710368819773E-3</v>
      </c>
      <c r="AC36" s="46">
        <v>0.399574824</v>
      </c>
      <c r="AD36" s="46">
        <v>0.22242198406921068</v>
      </c>
      <c r="AE36" s="46">
        <v>0.20468099032264048</v>
      </c>
      <c r="AF36" s="56">
        <v>0.60433333333333328</v>
      </c>
      <c r="AG36" s="9">
        <f t="shared" si="0"/>
        <v>5.131601439446889E-3</v>
      </c>
      <c r="AH36" s="56">
        <v>2.9627314724385324E-3</v>
      </c>
      <c r="AI36" s="10"/>
      <c r="AJ36" s="10"/>
      <c r="AM36" s="68">
        <v>20.427</v>
      </c>
      <c r="AN36" s="68">
        <v>1.897</v>
      </c>
      <c r="AO36" s="68">
        <v>1.805E-2</v>
      </c>
      <c r="AP36" s="9">
        <v>11.602616654869154</v>
      </c>
      <c r="AQ36" s="9">
        <v>0.14994474222631055</v>
      </c>
      <c r="AR36">
        <v>1.4267277792224067E-3</v>
      </c>
      <c r="AS36" s="13">
        <v>11.096148400353179</v>
      </c>
      <c r="AT36" s="9">
        <v>6.8884301044392872E-3</v>
      </c>
      <c r="AU36" s="9">
        <v>11.753877913772621</v>
      </c>
      <c r="AV36" s="9">
        <v>0.26772749509032839</v>
      </c>
      <c r="AW36" s="46">
        <v>27.052200837568822</v>
      </c>
      <c r="AX36" s="87">
        <v>9.3181967429464885E-2</v>
      </c>
      <c r="AY36" s="90">
        <v>18.531854324793784</v>
      </c>
      <c r="AZ36" s="90">
        <v>3.3219356536864986</v>
      </c>
      <c r="AMM36" s="13"/>
      <c r="AMN36" s="13"/>
      <c r="AMO36" s="13"/>
    </row>
    <row r="37" spans="1:52 1027:1029" x14ac:dyDescent="0.2">
      <c r="A37" t="s">
        <v>87</v>
      </c>
      <c r="B37" s="51" t="s">
        <v>295</v>
      </c>
      <c r="C37" s="53" t="s">
        <v>296</v>
      </c>
      <c r="D37" s="44">
        <v>0</v>
      </c>
      <c r="E37" s="44">
        <v>-156</v>
      </c>
      <c r="F37" s="44" t="s">
        <v>36</v>
      </c>
      <c r="G37" s="44" t="s">
        <v>41</v>
      </c>
      <c r="H37" s="44">
        <v>3050</v>
      </c>
      <c r="I37" s="54" t="s">
        <v>13</v>
      </c>
      <c r="J37" s="44" t="s">
        <v>190</v>
      </c>
      <c r="K37" s="44" t="s">
        <v>191</v>
      </c>
      <c r="L37" s="44"/>
      <c r="M37" s="44" t="s">
        <v>221</v>
      </c>
      <c r="N37" s="44" t="s">
        <v>253</v>
      </c>
      <c r="O37" s="44">
        <v>20</v>
      </c>
      <c r="P37" s="44">
        <v>100</v>
      </c>
      <c r="Q37" s="44">
        <v>35.160727272727279</v>
      </c>
      <c r="R37" s="44" t="s">
        <v>68</v>
      </c>
      <c r="S37" s="44" t="s">
        <v>68</v>
      </c>
      <c r="T37" s="44">
        <v>5</v>
      </c>
      <c r="U37" s="44">
        <v>-5.3161173913043482</v>
      </c>
      <c r="V37" s="51">
        <v>4</v>
      </c>
      <c r="W37" s="55">
        <v>1.74</v>
      </c>
      <c r="X37" s="55">
        <v>5.3541261347363416E-2</v>
      </c>
      <c r="Y37" s="55">
        <v>2.6770630673681708E-2</v>
      </c>
      <c r="Z37" s="55">
        <v>-1.6475</v>
      </c>
      <c r="AA37" s="55">
        <v>2.8722813232690072E-2</v>
      </c>
      <c r="AB37" s="55">
        <v>1.4361406616345036E-2</v>
      </c>
      <c r="AC37" s="46">
        <v>0.399574824</v>
      </c>
      <c r="AD37" s="46">
        <v>0.22242198406921068</v>
      </c>
      <c r="AE37" s="46">
        <v>0.20468099032264048</v>
      </c>
      <c r="AF37" s="56">
        <v>0.57950000000000002</v>
      </c>
      <c r="AG37" s="9">
        <f t="shared" si="0"/>
        <v>2.6006409466386025E-2</v>
      </c>
      <c r="AH37" s="56">
        <v>1.3003204733193012E-2</v>
      </c>
      <c r="AI37" s="10"/>
      <c r="AJ37" s="10"/>
      <c r="AM37" s="68">
        <v>24.701000000000001</v>
      </c>
      <c r="AN37" s="68">
        <v>1.907</v>
      </c>
      <c r="AO37" s="68">
        <v>1.907E-2</v>
      </c>
      <c r="AP37" s="9">
        <v>11.272023225308688</v>
      </c>
      <c r="AQ37" s="9">
        <v>0.14433893651969387</v>
      </c>
      <c r="AR37">
        <v>1.4433893651969387E-3</v>
      </c>
      <c r="AS37" s="13">
        <v>11.096148400353179</v>
      </c>
      <c r="AT37" s="9">
        <v>6.8884301044392872E-3</v>
      </c>
      <c r="AU37" s="9">
        <v>11.335540167966489</v>
      </c>
      <c r="AV37" s="9">
        <v>0.23278283772418445</v>
      </c>
      <c r="AW37" s="46">
        <v>27.052200837568822</v>
      </c>
      <c r="AX37" s="87">
        <v>9.3181967429464885E-2</v>
      </c>
      <c r="AY37" s="90">
        <v>23.865346782022627</v>
      </c>
      <c r="AZ37" s="90">
        <v>3.0497035980225</v>
      </c>
      <c r="AMM37" s="13"/>
      <c r="AMN37" s="13"/>
      <c r="AMO37" s="13"/>
    </row>
    <row r="38" spans="1:52 1027:1029" x14ac:dyDescent="0.2">
      <c r="A38" t="s">
        <v>87</v>
      </c>
      <c r="B38" s="51" t="s">
        <v>297</v>
      </c>
      <c r="C38" s="53" t="s">
        <v>296</v>
      </c>
      <c r="D38" s="44">
        <v>0</v>
      </c>
      <c r="E38" s="44">
        <v>-156</v>
      </c>
      <c r="F38" s="44" t="s">
        <v>36</v>
      </c>
      <c r="G38" s="44" t="s">
        <v>41</v>
      </c>
      <c r="H38" s="44">
        <v>3050</v>
      </c>
      <c r="I38" s="54" t="s">
        <v>27</v>
      </c>
      <c r="J38" s="44" t="s">
        <v>206</v>
      </c>
      <c r="K38" s="44" t="s">
        <v>192</v>
      </c>
      <c r="L38" s="44"/>
      <c r="M38" s="44" t="s">
        <v>221</v>
      </c>
      <c r="N38" s="44" t="s">
        <v>226</v>
      </c>
      <c r="O38" s="44">
        <v>125</v>
      </c>
      <c r="P38" s="44">
        <v>300</v>
      </c>
      <c r="Q38" s="44">
        <v>35.187000000000005</v>
      </c>
      <c r="R38" s="44" t="s">
        <v>68</v>
      </c>
      <c r="S38" s="44" t="s">
        <v>68</v>
      </c>
      <c r="T38" s="44">
        <v>5</v>
      </c>
      <c r="U38" s="44">
        <v>-5.3161173913043482</v>
      </c>
      <c r="V38" s="51">
        <v>8</v>
      </c>
      <c r="W38" s="55">
        <v>2.2675000000000001</v>
      </c>
      <c r="X38" s="55">
        <v>7.7781745930520174E-2</v>
      </c>
      <c r="Y38" s="55">
        <v>2.7499999999999979E-2</v>
      </c>
      <c r="Z38" s="55">
        <v>-1.2749999999999999</v>
      </c>
      <c r="AA38" s="55">
        <v>5.0990195135927896E-2</v>
      </c>
      <c r="AB38" s="55">
        <v>1.8027756377319962E-2</v>
      </c>
      <c r="AC38" s="46">
        <v>0.32413954333333334</v>
      </c>
      <c r="AD38" s="46">
        <v>0.23969684095222121</v>
      </c>
      <c r="AE38" s="46">
        <v>0.21405184384666756</v>
      </c>
      <c r="AF38" s="56">
        <v>0.6319999999999999</v>
      </c>
      <c r="AG38" s="9">
        <f t="shared" si="0"/>
        <v>3.3445050883074291E-2</v>
      </c>
      <c r="AH38" s="56">
        <v>1.182461113827548E-2</v>
      </c>
      <c r="AI38" s="10"/>
      <c r="AJ38" s="10"/>
      <c r="AM38" s="68">
        <v>23.257999999999999</v>
      </c>
      <c r="AN38" s="68">
        <v>2.1240000000000001</v>
      </c>
      <c r="AO38" s="68">
        <v>2.0920000000000001E-2</v>
      </c>
      <c r="AP38" s="9">
        <v>11.382041323124216</v>
      </c>
      <c r="AQ38" s="9">
        <v>0.16312282914304499</v>
      </c>
      <c r="AR38">
        <v>1.6066523473034374E-3</v>
      </c>
      <c r="AS38" s="9">
        <v>11.148015061351488</v>
      </c>
      <c r="AT38" s="9">
        <v>3.7331386888694577E-2</v>
      </c>
      <c r="AU38" s="9">
        <v>11.45110561434748</v>
      </c>
      <c r="AV38" s="9">
        <v>0.22854375064302174</v>
      </c>
      <c r="AW38" s="46">
        <v>26.353034279563204</v>
      </c>
      <c r="AX38" s="46">
        <v>0.50147329302553234</v>
      </c>
      <c r="AY38" s="90">
        <v>22.36279523912253</v>
      </c>
      <c r="AZ38" s="90">
        <v>2.9489555358887003</v>
      </c>
    </row>
    <row r="39" spans="1:52 1027:1029" x14ac:dyDescent="0.2">
      <c r="A39" t="s">
        <v>87</v>
      </c>
      <c r="B39" s="51" t="s">
        <v>297</v>
      </c>
      <c r="C39" s="53" t="s">
        <v>296</v>
      </c>
      <c r="D39" s="44">
        <v>0</v>
      </c>
      <c r="E39" s="44">
        <v>-156</v>
      </c>
      <c r="F39" s="44" t="s">
        <v>36</v>
      </c>
      <c r="G39" s="44" t="s">
        <v>41</v>
      </c>
      <c r="H39" s="44">
        <v>3050</v>
      </c>
      <c r="I39" s="54" t="s">
        <v>27</v>
      </c>
      <c r="J39" s="44" t="s">
        <v>206</v>
      </c>
      <c r="K39" s="44" t="s">
        <v>192</v>
      </c>
      <c r="L39" s="44"/>
      <c r="M39" s="44" t="s">
        <v>221</v>
      </c>
      <c r="N39" s="44" t="s">
        <v>226</v>
      </c>
      <c r="O39" s="44">
        <v>75</v>
      </c>
      <c r="P39" s="44">
        <v>150</v>
      </c>
      <c r="Q39" s="44">
        <v>35.187000000000005</v>
      </c>
      <c r="R39" s="44" t="s">
        <v>68</v>
      </c>
      <c r="S39" s="44" t="s">
        <v>68</v>
      </c>
      <c r="T39" s="44">
        <v>5</v>
      </c>
      <c r="U39" s="44">
        <v>-5.3161173913043482</v>
      </c>
      <c r="V39" s="51">
        <v>5</v>
      </c>
      <c r="W39" s="55">
        <v>2.1700000000000004</v>
      </c>
      <c r="X39" s="55">
        <v>2.8284271247461888E-2</v>
      </c>
      <c r="Y39" s="55">
        <v>1.2649110640673511E-2</v>
      </c>
      <c r="Z39" s="55">
        <v>-0.09</v>
      </c>
      <c r="AA39" s="55">
        <v>7.5498344352707511E-2</v>
      </c>
      <c r="AB39" s="55">
        <v>3.3763886032268271E-2</v>
      </c>
      <c r="AC39" s="46">
        <v>0.32413954333333334</v>
      </c>
      <c r="AD39" s="46">
        <v>0.23969684095222121</v>
      </c>
      <c r="AE39" s="46">
        <v>0.21405184384666756</v>
      </c>
      <c r="AF39" s="56">
        <v>0.60920000000000007</v>
      </c>
      <c r="AG39" s="9">
        <f t="shared" si="0"/>
        <v>3.0161233396530745E-2</v>
      </c>
      <c r="AH39" s="56">
        <v>1.3488513631975922E-2</v>
      </c>
      <c r="AI39" s="10"/>
      <c r="AJ39" s="10"/>
      <c r="AM39" s="67">
        <v>17.406600000000001</v>
      </c>
      <c r="AN39" s="67">
        <v>2.1509999999999998</v>
      </c>
      <c r="AO39" s="67">
        <v>2.1510000000000001E-2</v>
      </c>
      <c r="AP39" s="9">
        <v>11.845093963776259</v>
      </c>
      <c r="AQ39" s="9">
        <v>0.17537923499987768</v>
      </c>
      <c r="AR39">
        <v>1.753792349998777E-3</v>
      </c>
      <c r="AS39" s="13">
        <v>11.148015061351488</v>
      </c>
      <c r="AT39" s="9">
        <v>3.7331386888694577E-2</v>
      </c>
      <c r="AU39" s="9">
        <v>11.936747569611317</v>
      </c>
      <c r="AV39" s="9">
        <v>0.22289016061155995</v>
      </c>
      <c r="AW39" s="46">
        <v>26.353034279563204</v>
      </c>
      <c r="AX39" s="46">
        <v>0.50147329302553234</v>
      </c>
      <c r="AY39" s="90">
        <v>16.28896404802968</v>
      </c>
      <c r="AZ39" s="90">
        <v>2.7022895812987997</v>
      </c>
      <c r="AMM39" s="13"/>
      <c r="AMN39" s="13"/>
      <c r="AMO39" s="13"/>
    </row>
    <row r="40" spans="1:52 1027:1029" x14ac:dyDescent="0.2">
      <c r="A40" t="s">
        <v>87</v>
      </c>
      <c r="B40" s="51" t="s">
        <v>298</v>
      </c>
      <c r="C40" s="53" t="s">
        <v>299</v>
      </c>
      <c r="D40" s="44">
        <v>7</v>
      </c>
      <c r="E40" s="44">
        <v>-161</v>
      </c>
      <c r="F40" s="44" t="s">
        <v>36</v>
      </c>
      <c r="G40" s="44" t="s">
        <v>41</v>
      </c>
      <c r="H40" s="44">
        <v>2855</v>
      </c>
      <c r="I40" s="54" t="s">
        <v>13</v>
      </c>
      <c r="J40" s="44" t="s">
        <v>190</v>
      </c>
      <c r="K40" s="44" t="s">
        <v>191</v>
      </c>
      <c r="L40" s="44"/>
      <c r="M40" s="44" t="s">
        <v>221</v>
      </c>
      <c r="N40" s="44" t="s">
        <v>253</v>
      </c>
      <c r="O40" s="44">
        <v>75</v>
      </c>
      <c r="P40" s="44">
        <v>125</v>
      </c>
      <c r="Q40" s="44">
        <v>34.470181818181814</v>
      </c>
      <c r="R40" s="44" t="s">
        <v>68</v>
      </c>
      <c r="S40" s="44" t="s">
        <v>68</v>
      </c>
      <c r="T40" s="44">
        <v>5</v>
      </c>
      <c r="U40" s="44">
        <v>9.4899102040816317</v>
      </c>
      <c r="V40" s="51">
        <v>4</v>
      </c>
      <c r="W40" s="55">
        <v>1.52</v>
      </c>
      <c r="X40" s="55">
        <v>0.10551461194229619</v>
      </c>
      <c r="Y40" s="55">
        <v>5.2757305971148097E-2</v>
      </c>
      <c r="Z40" s="55">
        <v>-1.0674999999999999</v>
      </c>
      <c r="AA40" s="55">
        <v>0.32325170790989921</v>
      </c>
      <c r="AB40" s="55">
        <v>0.16162585395494961</v>
      </c>
      <c r="AC40" s="46">
        <v>0.24942589000000001</v>
      </c>
      <c r="AD40" s="46">
        <v>0.20524929164074318</v>
      </c>
      <c r="AE40" s="46">
        <v>0.20106082249857971</v>
      </c>
      <c r="AF40" s="56">
        <v>0.60799999999999998</v>
      </c>
      <c r="AG40" s="9">
        <f t="shared" si="0"/>
        <v>3.2721043178154767E-2</v>
      </c>
      <c r="AH40" s="56">
        <v>1.6360521589077383E-2</v>
      </c>
      <c r="AI40" s="10"/>
      <c r="AJ40" s="10"/>
      <c r="AM40" s="68">
        <v>21.975000000000001</v>
      </c>
      <c r="AN40" s="68">
        <v>1.921</v>
      </c>
      <c r="AO40" s="68">
        <v>1.9210000000000001E-2</v>
      </c>
      <c r="AP40" s="9">
        <v>11.481218968193614</v>
      </c>
      <c r="AQ40" s="9">
        <v>0.14946494968504825</v>
      </c>
      <c r="AR40">
        <v>1.4946494968504827E-3</v>
      </c>
      <c r="AS40" s="13">
        <v>11.035952653725994</v>
      </c>
      <c r="AT40" s="9">
        <v>2.7841809364864659E-3</v>
      </c>
      <c r="AU40" s="9">
        <v>11.617268688646764</v>
      </c>
      <c r="AV40" s="9">
        <v>0.26197260496397029</v>
      </c>
      <c r="AW40" s="46">
        <v>27.869815826416016</v>
      </c>
      <c r="AX40" s="46">
        <v>3.7971059636868532E-2</v>
      </c>
      <c r="AY40" s="90">
        <v>20.241807706287329</v>
      </c>
      <c r="AZ40" s="90">
        <v>3.3080329895020029</v>
      </c>
      <c r="AMM40" s="13"/>
      <c r="AMN40" s="13"/>
      <c r="AMO40" s="13"/>
    </row>
    <row r="41" spans="1:52 1027:1029" x14ac:dyDescent="0.2">
      <c r="A41" t="s">
        <v>87</v>
      </c>
      <c r="B41" s="51" t="s">
        <v>298</v>
      </c>
      <c r="C41" s="53" t="s">
        <v>299</v>
      </c>
      <c r="D41" s="44">
        <v>7</v>
      </c>
      <c r="E41" s="44">
        <v>-161</v>
      </c>
      <c r="F41" s="44" t="s">
        <v>36</v>
      </c>
      <c r="G41" s="44" t="s">
        <v>41</v>
      </c>
      <c r="H41" s="44">
        <v>2855</v>
      </c>
      <c r="I41" s="54" t="s">
        <v>13</v>
      </c>
      <c r="J41" s="44" t="s">
        <v>190</v>
      </c>
      <c r="K41" s="44" t="s">
        <v>191</v>
      </c>
      <c r="L41" s="44"/>
      <c r="M41" s="44" t="s">
        <v>221</v>
      </c>
      <c r="N41" s="44" t="s">
        <v>253</v>
      </c>
      <c r="O41" s="44">
        <v>30</v>
      </c>
      <c r="P41" s="44">
        <v>50</v>
      </c>
      <c r="Q41" s="44">
        <v>34.470181818181814</v>
      </c>
      <c r="R41" s="44" t="s">
        <v>68</v>
      </c>
      <c r="S41" s="44" t="s">
        <v>68</v>
      </c>
      <c r="T41" s="44">
        <v>5</v>
      </c>
      <c r="U41" s="44">
        <v>9.4899102040816317</v>
      </c>
      <c r="V41" s="51">
        <v>4</v>
      </c>
      <c r="W41" s="55">
        <v>1.52</v>
      </c>
      <c r="X41" s="55">
        <v>3.3665016461206954E-2</v>
      </c>
      <c r="Y41" s="55">
        <v>1.6832508230603477E-2</v>
      </c>
      <c r="Z41" s="55">
        <v>-2.0750000000000002</v>
      </c>
      <c r="AA41" s="55">
        <v>0.11150485789118493</v>
      </c>
      <c r="AB41" s="55">
        <v>5.5752428945592465E-2</v>
      </c>
      <c r="AC41" s="46">
        <v>0.24942589000000001</v>
      </c>
      <c r="AD41" s="46">
        <v>0.20524929164074318</v>
      </c>
      <c r="AE41" s="46">
        <v>0.20106082249857971</v>
      </c>
      <c r="AF41" s="56">
        <v>0.59075</v>
      </c>
      <c r="AG41" s="9">
        <f t="shared" si="0"/>
        <v>1.6879474715365619E-2</v>
      </c>
      <c r="AH41" s="56">
        <v>8.4397373576828097E-3</v>
      </c>
      <c r="AI41" s="10"/>
      <c r="AJ41" s="10"/>
      <c r="AM41" s="68">
        <v>25.785</v>
      </c>
      <c r="AN41" s="67">
        <v>1.907</v>
      </c>
      <c r="AO41" s="67">
        <v>1.907E-2</v>
      </c>
      <c r="AP41" s="9">
        <v>11.190422080589022</v>
      </c>
      <c r="AQ41" s="9">
        <v>0.14277441522527148</v>
      </c>
      <c r="AR41">
        <v>1.4277441522527147E-3</v>
      </c>
      <c r="AS41" s="13">
        <v>11.035952653725994</v>
      </c>
      <c r="AT41" s="9">
        <v>2.7841809364864659E-3</v>
      </c>
      <c r="AU41" s="9">
        <v>11.209403329551463</v>
      </c>
      <c r="AV41" s="9">
        <v>0.33999459856464082</v>
      </c>
      <c r="AW41" s="46">
        <v>27.869815826416016</v>
      </c>
      <c r="AX41" s="46">
        <v>3.7971059636868532E-2</v>
      </c>
      <c r="AY41" s="90">
        <v>25.531794562226459</v>
      </c>
      <c r="AZ41" s="90">
        <v>4.5296878814696981</v>
      </c>
      <c r="AMM41" s="13"/>
      <c r="AMN41" s="13"/>
      <c r="AMO41" s="13"/>
    </row>
    <row r="42" spans="1:52 1027:1029" x14ac:dyDescent="0.2">
      <c r="A42" t="s">
        <v>87</v>
      </c>
      <c r="B42" s="51" t="s">
        <v>300</v>
      </c>
      <c r="C42" s="53" t="s">
        <v>299</v>
      </c>
      <c r="D42" s="44">
        <v>7</v>
      </c>
      <c r="E42" s="44">
        <v>-161</v>
      </c>
      <c r="F42" s="44" t="s">
        <v>36</v>
      </c>
      <c r="G42" s="44" t="s">
        <v>41</v>
      </c>
      <c r="H42" s="44">
        <v>2855</v>
      </c>
      <c r="I42" s="54" t="s">
        <v>27</v>
      </c>
      <c r="J42" s="44" t="s">
        <v>206</v>
      </c>
      <c r="K42" s="44" t="s">
        <v>192</v>
      </c>
      <c r="L42" s="44"/>
      <c r="M42" s="44" t="s">
        <v>221</v>
      </c>
      <c r="N42" s="44" t="s">
        <v>226</v>
      </c>
      <c r="O42" s="44">
        <v>0</v>
      </c>
      <c r="P42" s="44">
        <v>50</v>
      </c>
      <c r="Q42" s="44">
        <v>34.727454545454549</v>
      </c>
      <c r="R42" s="44" t="s">
        <v>68</v>
      </c>
      <c r="S42" s="44" t="s">
        <v>68</v>
      </c>
      <c r="T42" s="44">
        <v>5</v>
      </c>
      <c r="U42" s="44">
        <v>9.4899102040816317</v>
      </c>
      <c r="V42" s="51">
        <v>7</v>
      </c>
      <c r="W42" s="55">
        <v>2.3771428571428568</v>
      </c>
      <c r="X42" s="55">
        <v>2.2146697055682927E-2</v>
      </c>
      <c r="Y42" s="55">
        <v>8.3706646815462013E-3</v>
      </c>
      <c r="Z42" s="55">
        <v>-0.58714285714285708</v>
      </c>
      <c r="AA42" s="55">
        <v>3.9880774697543038E-2</v>
      </c>
      <c r="AB42" s="55">
        <v>1.5073515991756577E-2</v>
      </c>
      <c r="AC42" s="46">
        <v>0.19062386666666667</v>
      </c>
      <c r="AD42" s="46">
        <v>0.22729554348302572</v>
      </c>
      <c r="AE42" s="46">
        <v>0.20949404453527556</v>
      </c>
      <c r="AF42" s="56">
        <v>0.63657142857142845</v>
      </c>
      <c r="AG42" s="9">
        <f t="shared" si="0"/>
        <v>3.3290925404465953E-2</v>
      </c>
      <c r="AH42" s="56">
        <v>1.2582787076488468E-2</v>
      </c>
      <c r="AI42" s="10"/>
      <c r="AJ42" s="10"/>
      <c r="AM42" s="68">
        <v>19.209599999999998</v>
      </c>
      <c r="AN42" s="67">
        <v>2.1059999999999999</v>
      </c>
      <c r="AO42" s="67">
        <v>2.358E-2</v>
      </c>
      <c r="AP42" s="9">
        <v>11.69944558863477</v>
      </c>
      <c r="AQ42" s="9">
        <v>0.16855292187884252</v>
      </c>
      <c r="AR42">
        <v>1.8872164757374678E-3</v>
      </c>
      <c r="AS42" s="13">
        <v>11.10671640430853</v>
      </c>
      <c r="AT42" s="9">
        <v>6.2584443034906942E-2</v>
      </c>
      <c r="AU42" s="9">
        <v>11.793899028878601</v>
      </c>
      <c r="AV42" s="9">
        <v>0.47933523929420119</v>
      </c>
      <c r="AW42" s="46">
        <v>26.90934614701705</v>
      </c>
      <c r="AX42" s="46">
        <v>0.84539148981712631</v>
      </c>
      <c r="AY42" s="46">
        <v>18.036540902233089</v>
      </c>
      <c r="AZ42" s="46">
        <v>5.917295455932603</v>
      </c>
      <c r="AMM42" s="13"/>
      <c r="AMN42" s="13"/>
      <c r="AMO42" s="13"/>
    </row>
    <row r="43" spans="1:52 1027:1029" x14ac:dyDescent="0.2">
      <c r="A43" t="s">
        <v>87</v>
      </c>
      <c r="B43" s="51" t="s">
        <v>300</v>
      </c>
      <c r="C43" s="53" t="s">
        <v>299</v>
      </c>
      <c r="D43" s="44">
        <v>7</v>
      </c>
      <c r="E43" s="44">
        <v>-161</v>
      </c>
      <c r="F43" s="44" t="s">
        <v>36</v>
      </c>
      <c r="G43" s="44" t="s">
        <v>41</v>
      </c>
      <c r="H43" s="44">
        <v>2855</v>
      </c>
      <c r="I43" s="54" t="s">
        <v>27</v>
      </c>
      <c r="J43" s="44" t="s">
        <v>206</v>
      </c>
      <c r="K43" s="44" t="s">
        <v>192</v>
      </c>
      <c r="L43" s="44"/>
      <c r="M43" s="44" t="s">
        <v>221</v>
      </c>
      <c r="N43" s="44" t="s">
        <v>226</v>
      </c>
      <c r="O43" s="44">
        <v>0</v>
      </c>
      <c r="P43" s="44">
        <v>30</v>
      </c>
      <c r="Q43" s="44">
        <v>34.727454545454549</v>
      </c>
      <c r="R43" s="44" t="s">
        <v>68</v>
      </c>
      <c r="S43" s="44" t="s">
        <v>68</v>
      </c>
      <c r="T43" s="44">
        <v>5</v>
      </c>
      <c r="U43" s="44">
        <v>9.4899102040816317</v>
      </c>
      <c r="V43" s="51">
        <v>3</v>
      </c>
      <c r="W43" s="55">
        <v>2.4833333333333334</v>
      </c>
      <c r="X43" s="55">
        <v>5.7735026918963907E-3</v>
      </c>
      <c r="Y43" s="55">
        <v>3.3333333333334103E-3</v>
      </c>
      <c r="Z43" s="55">
        <v>-1.6433333333333333</v>
      </c>
      <c r="AA43" s="55">
        <v>8.6216781042517038E-2</v>
      </c>
      <c r="AB43" s="55">
        <v>4.9777281743560241E-2</v>
      </c>
      <c r="AC43" s="46">
        <v>0.19062386666666667</v>
      </c>
      <c r="AD43" s="46">
        <v>0.22729554348302572</v>
      </c>
      <c r="AE43" s="46">
        <v>0.20949404453527556</v>
      </c>
      <c r="AF43" s="56">
        <v>0.61466666666666658</v>
      </c>
      <c r="AG43" s="9">
        <f t="shared" si="0"/>
        <v>2.4583192089989745E-2</v>
      </c>
      <c r="AH43" s="56">
        <v>1.4193112570695859E-2</v>
      </c>
      <c r="AI43" s="10"/>
      <c r="AJ43" s="10"/>
      <c r="AM43" s="68">
        <v>24.414899999999999</v>
      </c>
      <c r="AN43" s="68">
        <v>2.121</v>
      </c>
      <c r="AO43" s="68">
        <v>2.121E-2</v>
      </c>
      <c r="AP43" s="9">
        <v>11.29370909068448</v>
      </c>
      <c r="AQ43" s="9">
        <v>0.16099988258925554</v>
      </c>
      <c r="AR43">
        <v>1.6099988258925556E-3</v>
      </c>
      <c r="AS43" s="13">
        <v>11.10671640430853</v>
      </c>
      <c r="AT43" s="9">
        <v>6.2584443034906942E-2</v>
      </c>
      <c r="AU43" s="9">
        <v>11.371289320956059</v>
      </c>
      <c r="AV43" s="9">
        <v>8.4593910062016026E-2</v>
      </c>
      <c r="AW43" s="46">
        <v>26.90934614701705</v>
      </c>
      <c r="AX43" s="87">
        <v>0.84539148981712631</v>
      </c>
      <c r="AY43" s="90">
        <v>23.398099612762099</v>
      </c>
      <c r="AZ43" s="90">
        <v>1.103048324585</v>
      </c>
      <c r="AMM43" s="13"/>
      <c r="AMN43" s="13"/>
      <c r="AMO43" s="13"/>
    </row>
    <row r="44" spans="1:52 1027:1029" x14ac:dyDescent="0.2">
      <c r="A44" t="s">
        <v>87</v>
      </c>
      <c r="B44" s="51" t="s">
        <v>261</v>
      </c>
      <c r="C44" s="53" t="s">
        <v>262</v>
      </c>
      <c r="D44" s="44">
        <v>-2.1800000000000002</v>
      </c>
      <c r="E44" s="44">
        <v>157</v>
      </c>
      <c r="F44" s="44" t="s">
        <v>36</v>
      </c>
      <c r="G44" s="44" t="s">
        <v>37</v>
      </c>
      <c r="H44" s="44">
        <v>1614</v>
      </c>
      <c r="I44" s="54" t="s">
        <v>27</v>
      </c>
      <c r="J44" s="44" t="s">
        <v>206</v>
      </c>
      <c r="K44" s="44" t="s">
        <v>192</v>
      </c>
      <c r="L44" s="44"/>
      <c r="M44" s="44" t="s">
        <v>221</v>
      </c>
      <c r="N44" s="44" t="s">
        <v>226</v>
      </c>
      <c r="O44" s="44">
        <v>100</v>
      </c>
      <c r="P44" s="44">
        <v>125</v>
      </c>
      <c r="Q44" s="44">
        <v>35.151545454545463</v>
      </c>
      <c r="R44" s="44" t="s">
        <v>68</v>
      </c>
      <c r="S44" s="44" t="s">
        <v>68</v>
      </c>
      <c r="T44" s="44">
        <v>5</v>
      </c>
      <c r="U44" s="44">
        <v>11.062454545454546</v>
      </c>
      <c r="V44" s="51">
        <v>20</v>
      </c>
      <c r="W44" s="55">
        <v>2.2774999999999999</v>
      </c>
      <c r="X44" s="55">
        <v>4.5868806049657006E-2</v>
      </c>
      <c r="Y44" s="55">
        <v>1.0256576837378665E-2</v>
      </c>
      <c r="Z44" s="55">
        <v>-1.9380000000000002</v>
      </c>
      <c r="AA44" s="55">
        <v>7.4310869078203459E-2</v>
      </c>
      <c r="AB44" s="55">
        <v>1.6616415472595007E-2</v>
      </c>
      <c r="AC44" s="46">
        <v>0.27758050000000001</v>
      </c>
      <c r="AD44" s="46">
        <v>0.21374065886337837</v>
      </c>
      <c r="AE44" s="46">
        <v>0.20468273763017658</v>
      </c>
      <c r="AF44" s="56">
        <v>0.59584999999999999</v>
      </c>
      <c r="AG44" s="9">
        <f t="shared" si="0"/>
        <v>2.4465389086583016E-2</v>
      </c>
      <c r="AH44" s="56">
        <v>5.4706273093581108E-3</v>
      </c>
      <c r="AI44" s="10"/>
      <c r="AJ44" s="10"/>
      <c r="AM44" s="68">
        <v>26.3125</v>
      </c>
      <c r="AN44" s="67">
        <v>2.0939999999999999</v>
      </c>
      <c r="AO44" s="67">
        <v>2.094E-2</v>
      </c>
      <c r="AP44" s="9">
        <v>11.151033184431091</v>
      </c>
      <c r="AQ44" s="9">
        <v>0.15594782978301927</v>
      </c>
      <c r="AR44">
        <v>1.5594782978301928E-3</v>
      </c>
      <c r="AS44" s="13">
        <v>10.989718127160696</v>
      </c>
      <c r="AT44" s="9">
        <v>4.044368794155849E-2</v>
      </c>
      <c r="AU44" s="9">
        <v>11.17622849834162</v>
      </c>
      <c r="AV44" s="9">
        <v>0.12129296393348753</v>
      </c>
      <c r="AW44" s="46">
        <v>28.5023571361195</v>
      </c>
      <c r="AX44" s="87">
        <v>0.55506126989267679</v>
      </c>
      <c r="AY44" s="90">
        <v>25.974760447667688</v>
      </c>
      <c r="AZ44" s="90">
        <v>1.6231651306152024</v>
      </c>
      <c r="AMM44" s="13"/>
      <c r="AMN44" s="13"/>
      <c r="AMO44" s="13"/>
    </row>
    <row r="45" spans="1:52 1027:1029" x14ac:dyDescent="0.2">
      <c r="A45" t="s">
        <v>87</v>
      </c>
      <c r="B45" s="51" t="s">
        <v>334</v>
      </c>
      <c r="C45" s="53" t="s">
        <v>262</v>
      </c>
      <c r="D45" s="44">
        <v>-2.1800000000000002</v>
      </c>
      <c r="E45" s="44">
        <v>157</v>
      </c>
      <c r="F45" s="44" t="s">
        <v>36</v>
      </c>
      <c r="G45" s="44" t="s">
        <v>37</v>
      </c>
      <c r="H45" s="44">
        <v>1614</v>
      </c>
      <c r="I45" s="54" t="s">
        <v>335</v>
      </c>
      <c r="J45" s="44" t="s">
        <v>336</v>
      </c>
      <c r="K45" s="44" t="s">
        <v>337</v>
      </c>
      <c r="L45" s="44"/>
      <c r="M45" s="44" t="s">
        <v>221</v>
      </c>
      <c r="N45" s="44" t="s">
        <v>338</v>
      </c>
      <c r="O45" s="44">
        <v>50</v>
      </c>
      <c r="P45" s="44">
        <v>100</v>
      </c>
      <c r="Q45" s="44">
        <v>34.942173913043483</v>
      </c>
      <c r="R45" s="44" t="s">
        <v>85</v>
      </c>
      <c r="S45" s="44" t="s">
        <v>85</v>
      </c>
      <c r="T45" s="44">
        <v>4</v>
      </c>
      <c r="U45" s="44">
        <v>11.062454545454546</v>
      </c>
      <c r="V45" s="51">
        <v>6</v>
      </c>
      <c r="W45" s="55">
        <v>2.0783333333333336</v>
      </c>
      <c r="X45" s="55">
        <v>9.7860444852180609E-2</v>
      </c>
      <c r="Y45" s="55">
        <v>3.9951359314935882E-2</v>
      </c>
      <c r="Z45" s="55">
        <v>-1.5916666666666666</v>
      </c>
      <c r="AA45" s="55">
        <v>0.21848722311995009</v>
      </c>
      <c r="AB45" s="55">
        <v>8.9197035326916238E-2</v>
      </c>
      <c r="AC45" s="46">
        <v>0.30544440000000006</v>
      </c>
      <c r="AD45" s="46">
        <v>0.20712217467452354</v>
      </c>
      <c r="AE45" s="46">
        <v>0.20712217467452354</v>
      </c>
      <c r="AF45" s="56">
        <v>0.59966666666666668</v>
      </c>
      <c r="AG45" s="9">
        <f t="shared" si="0"/>
        <v>2.0016659728003212E-2</v>
      </c>
      <c r="AH45" s="56">
        <v>8.1717671147541662E-3</v>
      </c>
      <c r="AI45" s="10"/>
      <c r="AJ45" s="10"/>
      <c r="AM45" s="68">
        <v>23.574300000000001</v>
      </c>
      <c r="AN45" s="67">
        <v>2.2370000000000001</v>
      </c>
      <c r="AO45" s="67">
        <v>2.2370000000000001E-2</v>
      </c>
      <c r="AP45" s="9">
        <v>11.357788366118527</v>
      </c>
      <c r="AQ45" s="9">
        <v>0.1712523886652165</v>
      </c>
      <c r="AR45">
        <v>1.7125238866521647E-3</v>
      </c>
      <c r="AS45" s="13">
        <v>10.98415295138933</v>
      </c>
      <c r="AT45" s="9">
        <v>8.9380278195923799E-2</v>
      </c>
      <c r="AU45" s="9">
        <v>11.304643994181138</v>
      </c>
      <c r="AV45" s="9">
        <v>0.15376638691129182</v>
      </c>
      <c r="AW45" s="46">
        <v>28.578764293504797</v>
      </c>
      <c r="AX45" s="87">
        <v>1.2276140459631277</v>
      </c>
      <c r="AY45" s="90">
        <v>24.270948951961863</v>
      </c>
      <c r="AZ45" s="90">
        <v>2.0227680206299006</v>
      </c>
      <c r="AMM45" s="13"/>
      <c r="AMN45" s="13"/>
      <c r="AMO45" s="13"/>
    </row>
    <row r="46" spans="1:52 1027:1029" x14ac:dyDescent="0.2">
      <c r="A46" t="s">
        <v>87</v>
      </c>
      <c r="B46" s="51" t="s">
        <v>343</v>
      </c>
      <c r="C46" s="53" t="s">
        <v>262</v>
      </c>
      <c r="D46" s="44">
        <v>-2.1800000000000002</v>
      </c>
      <c r="E46" s="44">
        <v>157</v>
      </c>
      <c r="F46" s="44" t="s">
        <v>36</v>
      </c>
      <c r="G46" s="44" t="s">
        <v>37</v>
      </c>
      <c r="H46" s="44">
        <v>1614</v>
      </c>
      <c r="I46" s="54" t="s">
        <v>12</v>
      </c>
      <c r="J46" s="44" t="s">
        <v>202</v>
      </c>
      <c r="K46" s="44" t="s">
        <v>203</v>
      </c>
      <c r="L46" s="44"/>
      <c r="M46" s="44" t="s">
        <v>601</v>
      </c>
      <c r="N46" s="44" t="s">
        <v>281</v>
      </c>
      <c r="O46" s="44">
        <v>0</v>
      </c>
      <c r="P46" s="44">
        <v>200</v>
      </c>
      <c r="Q46" s="44">
        <v>35.219875000000002</v>
      </c>
      <c r="R46" s="44" t="s">
        <v>69</v>
      </c>
      <c r="S46" s="44" t="s">
        <v>69</v>
      </c>
      <c r="T46" s="44">
        <v>3</v>
      </c>
      <c r="U46" s="44">
        <v>11.062454545454546</v>
      </c>
      <c r="V46" s="51">
        <v>5</v>
      </c>
      <c r="W46" s="55">
        <v>1.736</v>
      </c>
      <c r="X46" s="55">
        <v>9.2897793299948725E-2</v>
      </c>
      <c r="Y46" s="55">
        <v>4.1545156155681967E-2</v>
      </c>
      <c r="Z46" s="55">
        <v>-0.38600000000000001</v>
      </c>
      <c r="AA46" s="55">
        <v>0.1527416118809802</v>
      </c>
      <c r="AB46" s="55">
        <v>6.8308125431752242E-2</v>
      </c>
      <c r="AC46" s="46">
        <v>0.27235564599999995</v>
      </c>
      <c r="AD46" s="46">
        <v>0.23124230087469416</v>
      </c>
      <c r="AE46" s="46">
        <v>0.20662671739822158</v>
      </c>
      <c r="AF46" s="56">
        <v>0.5978</v>
      </c>
      <c r="AG46" s="9">
        <f t="shared" si="0"/>
        <v>1.0329569206893393E-2</v>
      </c>
      <c r="AH46" s="56">
        <v>4.619523784980443E-3</v>
      </c>
      <c r="AI46" s="10"/>
      <c r="AJ46" s="10"/>
      <c r="AM46" s="67">
        <v>18.836099999999998</v>
      </c>
      <c r="AN46" s="67">
        <v>2.2570000000000001</v>
      </c>
      <c r="AO46" s="67">
        <v>2.257E-2</v>
      </c>
      <c r="AP46" s="9">
        <v>11.729395903053414</v>
      </c>
      <c r="AQ46" s="9">
        <v>0.18133223844005972</v>
      </c>
      <c r="AR46">
        <v>1.8133223844005969E-3</v>
      </c>
      <c r="AS46" s="13">
        <v>11.853587228068921</v>
      </c>
      <c r="AT46" s="9">
        <v>0.48841047910860663</v>
      </c>
      <c r="AU46" s="9">
        <v>11.783812688313789</v>
      </c>
      <c r="AV46" s="9">
        <v>0.29264321869380994</v>
      </c>
      <c r="AW46" s="46">
        <v>17.302487373352037</v>
      </c>
      <c r="AX46" s="46">
        <v>5.9838442062663226</v>
      </c>
      <c r="AY46" s="46">
        <v>18.161134634503348</v>
      </c>
      <c r="AZ46" s="46">
        <v>3.6172599792481002</v>
      </c>
      <c r="AMM46" s="13"/>
      <c r="AMN46" s="13"/>
      <c r="AMO46" s="13"/>
    </row>
    <row r="47" spans="1:52 1027:1029" x14ac:dyDescent="0.2">
      <c r="A47" t="s">
        <v>87</v>
      </c>
      <c r="B47" s="51" t="s">
        <v>353</v>
      </c>
      <c r="C47" s="53" t="s">
        <v>262</v>
      </c>
      <c r="D47" s="44">
        <v>-2.1800000000000002</v>
      </c>
      <c r="E47" s="44">
        <v>157</v>
      </c>
      <c r="F47" s="44" t="s">
        <v>36</v>
      </c>
      <c r="G47" s="44" t="s">
        <v>37</v>
      </c>
      <c r="H47" s="44">
        <v>1614</v>
      </c>
      <c r="I47" s="54" t="s">
        <v>7</v>
      </c>
      <c r="J47" s="44" t="s">
        <v>193</v>
      </c>
      <c r="K47" s="44" t="s">
        <v>199</v>
      </c>
      <c r="L47" s="44"/>
      <c r="M47" s="44" t="s">
        <v>221</v>
      </c>
      <c r="N47" s="44" t="s">
        <v>405</v>
      </c>
      <c r="O47" s="44">
        <v>0</v>
      </c>
      <c r="P47" s="44">
        <v>100</v>
      </c>
      <c r="Q47" s="44">
        <v>35.032764705882357</v>
      </c>
      <c r="R47" s="44" t="s">
        <v>85</v>
      </c>
      <c r="S47" s="44" t="s">
        <v>85</v>
      </c>
      <c r="T47" s="44">
        <v>4</v>
      </c>
      <c r="U47" s="44">
        <v>11.062454545454546</v>
      </c>
      <c r="V47" s="51">
        <v>6</v>
      </c>
      <c r="W47" s="55">
        <v>1.5083333333333335</v>
      </c>
      <c r="X47" s="55">
        <v>0.10127520262466361</v>
      </c>
      <c r="Y47" s="55">
        <v>4.1345428337900253E-2</v>
      </c>
      <c r="Z47" s="55">
        <v>-0.70166666666666666</v>
      </c>
      <c r="AA47" s="55">
        <v>0.19405325729465772</v>
      </c>
      <c r="AB47" s="55">
        <v>7.9221910549488184E-2</v>
      </c>
      <c r="AC47" s="46">
        <v>0.29572238666666667</v>
      </c>
      <c r="AD47" s="46">
        <v>0.20801361903227719</v>
      </c>
      <c r="AE47" s="46">
        <v>0.20135775198342271</v>
      </c>
      <c r="AF47" s="56">
        <v>0.59899999999999987</v>
      </c>
      <c r="AG47" s="9">
        <f t="shared" si="0"/>
        <v>1.6504544828622219E-2</v>
      </c>
      <c r="AH47" s="56">
        <v>6.7379522111692125E-3</v>
      </c>
      <c r="AI47" s="10"/>
      <c r="AJ47" s="10"/>
      <c r="AM47" s="67">
        <v>20.1174</v>
      </c>
      <c r="AN47" s="67">
        <v>2.2469999999999999</v>
      </c>
      <c r="AO47" s="67">
        <v>2.247E-2</v>
      </c>
      <c r="AP47" s="9">
        <v>11.62712716117624</v>
      </c>
      <c r="AQ47" s="9">
        <v>0.17817292158053036</v>
      </c>
      <c r="AR47">
        <v>1.7817292158053037E-3</v>
      </c>
      <c r="AS47" s="13">
        <v>10.98273084303637</v>
      </c>
      <c r="AT47" s="9">
        <v>6.037147950536649E-2</v>
      </c>
      <c r="AU47" s="9">
        <v>11.656425491322715</v>
      </c>
      <c r="AV47" s="9">
        <v>0.24633086659513526</v>
      </c>
      <c r="AW47" s="46">
        <v>28.598298465504367</v>
      </c>
      <c r="AX47" s="46">
        <v>0.82934706663324709</v>
      </c>
      <c r="AY47" s="90">
        <v>19.748605507929092</v>
      </c>
      <c r="AZ47" s="90">
        <v>3.0948581695556996</v>
      </c>
      <c r="AMM47" s="13"/>
      <c r="AMN47" s="13"/>
      <c r="AMO47" s="13"/>
    </row>
    <row r="48" spans="1:52 1027:1029" x14ac:dyDescent="0.2">
      <c r="A48" t="s">
        <v>87</v>
      </c>
      <c r="B48" s="51" t="s">
        <v>356</v>
      </c>
      <c r="C48" s="53" t="s">
        <v>262</v>
      </c>
      <c r="D48" s="44">
        <v>-2.1800000000000002</v>
      </c>
      <c r="E48" s="44">
        <v>157</v>
      </c>
      <c r="F48" s="44" t="s">
        <v>36</v>
      </c>
      <c r="G48" s="44" t="s">
        <v>37</v>
      </c>
      <c r="H48" s="44">
        <v>1614</v>
      </c>
      <c r="I48" s="54" t="s">
        <v>11</v>
      </c>
      <c r="J48" s="44" t="s">
        <v>195</v>
      </c>
      <c r="K48" s="44" t="s">
        <v>196</v>
      </c>
      <c r="L48" s="44"/>
      <c r="M48" s="44" t="s">
        <v>221</v>
      </c>
      <c r="N48" s="44" t="s">
        <v>379</v>
      </c>
      <c r="O48" s="44">
        <v>30</v>
      </c>
      <c r="P48" s="44">
        <v>50</v>
      </c>
      <c r="Q48" s="44">
        <v>35.455500000000001</v>
      </c>
      <c r="R48" s="44" t="s">
        <v>85</v>
      </c>
      <c r="S48" s="44" t="s">
        <v>85</v>
      </c>
      <c r="T48" s="44">
        <v>4</v>
      </c>
      <c r="U48" s="44">
        <v>11.062454545454546</v>
      </c>
      <c r="V48" s="51">
        <v>9</v>
      </c>
      <c r="W48" s="55">
        <v>1.3688888888888888</v>
      </c>
      <c r="X48" s="55">
        <v>0.10588253449512394</v>
      </c>
      <c r="Y48" s="55">
        <v>3.5294178165041316E-2</v>
      </c>
      <c r="Z48" s="55">
        <v>-1.2744444444444443</v>
      </c>
      <c r="AA48" s="55">
        <v>0.22023346198472707</v>
      </c>
      <c r="AB48" s="55">
        <v>7.3411153994909023E-2</v>
      </c>
      <c r="AC48" s="46">
        <v>0.328630955</v>
      </c>
      <c r="AD48" s="46">
        <v>0.20440148884529208</v>
      </c>
      <c r="AE48" s="46">
        <v>0.20221272047298616</v>
      </c>
      <c r="AF48" s="56">
        <v>0.57811111111111102</v>
      </c>
      <c r="AG48" s="9">
        <f t="shared" si="0"/>
        <v>2.9442505177228219E-2</v>
      </c>
      <c r="AH48" s="56">
        <v>9.8141683924094069E-3</v>
      </c>
      <c r="AI48" s="10"/>
      <c r="AJ48" s="10"/>
      <c r="AM48" s="67">
        <v>22.470400000000001</v>
      </c>
      <c r="AN48" s="67">
        <v>2.238</v>
      </c>
      <c r="AO48" s="67">
        <v>2.2380000000000001E-2</v>
      </c>
      <c r="AP48" s="9">
        <v>11.442770809141752</v>
      </c>
      <c r="AQ48" s="9">
        <v>0.17325543887268433</v>
      </c>
      <c r="AR48">
        <v>1.7325543887268433E-3</v>
      </c>
      <c r="AS48" s="13">
        <v>11.558244047637608</v>
      </c>
      <c r="AT48" s="9">
        <v>0.26234186034312035</v>
      </c>
      <c r="AU48" s="9">
        <v>11.42730579325489</v>
      </c>
      <c r="AV48" s="9">
        <v>0.23268752971078363</v>
      </c>
      <c r="AW48" s="46">
        <v>20.989987691243467</v>
      </c>
      <c r="AX48" s="46">
        <v>3.3381035758625957</v>
      </c>
      <c r="AY48" s="90">
        <v>22.670369639438295</v>
      </c>
      <c r="AZ48" s="90">
        <v>3.0118083953858026</v>
      </c>
      <c r="AMM48" s="13"/>
      <c r="AMN48" s="13"/>
      <c r="AMO48" s="13"/>
    </row>
    <row r="49" spans="1:1029" x14ac:dyDescent="0.2">
      <c r="A49" t="s">
        <v>87</v>
      </c>
      <c r="B49" s="51" t="s">
        <v>324</v>
      </c>
      <c r="C49" s="53" t="s">
        <v>325</v>
      </c>
      <c r="D49" s="44">
        <v>-2.1800000000000002</v>
      </c>
      <c r="E49" s="44">
        <v>157</v>
      </c>
      <c r="F49" s="44" t="s">
        <v>36</v>
      </c>
      <c r="G49" s="44" t="s">
        <v>37</v>
      </c>
      <c r="H49" s="44">
        <v>1616</v>
      </c>
      <c r="I49" s="54" t="s">
        <v>27</v>
      </c>
      <c r="J49" s="44" t="s">
        <v>206</v>
      </c>
      <c r="K49" s="44" t="s">
        <v>192</v>
      </c>
      <c r="L49" s="44"/>
      <c r="M49" s="44" t="s">
        <v>221</v>
      </c>
      <c r="N49" s="44" t="s">
        <v>226</v>
      </c>
      <c r="O49" s="44">
        <v>0</v>
      </c>
      <c r="P49" s="44">
        <v>500</v>
      </c>
      <c r="Q49" s="44">
        <v>35.151545454545463</v>
      </c>
      <c r="R49" s="44" t="s">
        <v>68</v>
      </c>
      <c r="S49" s="44" t="s">
        <v>68</v>
      </c>
      <c r="T49" s="44">
        <v>5</v>
      </c>
      <c r="U49" s="44">
        <v>8.8275019762845837</v>
      </c>
      <c r="V49" s="51">
        <v>9</v>
      </c>
      <c r="W49" s="55">
        <v>2.2311111111111108</v>
      </c>
      <c r="X49" s="55">
        <v>0.11039072022190598</v>
      </c>
      <c r="Y49" s="55">
        <v>3.6796906740635328E-2</v>
      </c>
      <c r="Z49" s="55">
        <v>-1.9844444444444445</v>
      </c>
      <c r="AA49" s="55">
        <v>0.11727223788168185</v>
      </c>
      <c r="AB49" s="55">
        <v>3.909074596056062E-2</v>
      </c>
      <c r="AC49" s="46">
        <v>0.27758050000000001</v>
      </c>
      <c r="AD49" s="46">
        <v>0.21374065886337837</v>
      </c>
      <c r="AE49" s="46">
        <v>0.20468273763017658</v>
      </c>
      <c r="AF49" s="56">
        <v>0.5905555555555555</v>
      </c>
      <c r="AG49" s="9">
        <f t="shared" si="0"/>
        <v>2.1886703218570371E-2</v>
      </c>
      <c r="AH49" s="56">
        <v>7.2955677395234566E-3</v>
      </c>
      <c r="AI49" s="10"/>
      <c r="AJ49" s="10"/>
      <c r="AM49" s="67">
        <v>26.506599999999999</v>
      </c>
      <c r="AN49" s="67">
        <v>2.093</v>
      </c>
      <c r="AO49" s="67">
        <v>2.0930000000000001E-2</v>
      </c>
      <c r="AP49" s="9">
        <v>11.136591890294607</v>
      </c>
      <c r="AQ49" s="9">
        <v>0.1555706553861094</v>
      </c>
      <c r="AR49">
        <v>1.5557065538610939E-3</v>
      </c>
      <c r="AS49" s="13">
        <v>10.989718127160696</v>
      </c>
      <c r="AT49" s="9">
        <v>4.044368794155849E-2</v>
      </c>
      <c r="AU49" s="9">
        <v>11.160052193335632</v>
      </c>
      <c r="AV49" s="9">
        <v>0.12102972282667321</v>
      </c>
      <c r="AW49" s="46">
        <v>28.5023571361195</v>
      </c>
      <c r="AX49" s="46">
        <v>0.55506126989267679</v>
      </c>
      <c r="AY49" s="90">
        <v>26.191470062028614</v>
      </c>
      <c r="AZ49" s="90">
        <v>1.6231651306152024</v>
      </c>
      <c r="AMM49" s="13"/>
      <c r="AMN49" s="13"/>
      <c r="AMO49" s="13"/>
    </row>
    <row r="50" spans="1:1029" x14ac:dyDescent="0.2">
      <c r="A50" t="s">
        <v>87</v>
      </c>
      <c r="B50" s="51" t="s">
        <v>339</v>
      </c>
      <c r="C50" s="53" t="s">
        <v>325</v>
      </c>
      <c r="D50" s="44">
        <v>-2.1800000000000002</v>
      </c>
      <c r="E50" s="44">
        <v>157</v>
      </c>
      <c r="F50" s="44" t="s">
        <v>36</v>
      </c>
      <c r="G50" s="44" t="s">
        <v>37</v>
      </c>
      <c r="H50" s="44">
        <v>1616</v>
      </c>
      <c r="I50" s="54" t="s">
        <v>335</v>
      </c>
      <c r="J50" s="44" t="s">
        <v>336</v>
      </c>
      <c r="K50" s="44" t="s">
        <v>337</v>
      </c>
      <c r="L50" s="44"/>
      <c r="M50" s="44" t="s">
        <v>221</v>
      </c>
      <c r="N50" s="44" t="s">
        <v>338</v>
      </c>
      <c r="O50" s="44">
        <v>200</v>
      </c>
      <c r="P50" s="44">
        <v>500</v>
      </c>
      <c r="Q50" s="44">
        <v>34.942173913043483</v>
      </c>
      <c r="R50" s="44" t="s">
        <v>85</v>
      </c>
      <c r="S50" s="44" t="s">
        <v>85</v>
      </c>
      <c r="T50" s="44">
        <v>4</v>
      </c>
      <c r="U50" s="44">
        <v>8.8275019762845837</v>
      </c>
      <c r="V50" s="51">
        <v>6</v>
      </c>
      <c r="W50" s="55">
        <v>1.9733333333333334</v>
      </c>
      <c r="X50" s="55">
        <v>6.0221812216726477E-2</v>
      </c>
      <c r="Y50" s="55">
        <v>2.4585451886114367E-2</v>
      </c>
      <c r="Z50" s="55">
        <v>-1.6183333333333332</v>
      </c>
      <c r="AA50" s="55">
        <v>0.14620761494076379</v>
      </c>
      <c r="AB50" s="55">
        <v>5.9689008852365576E-2</v>
      </c>
      <c r="AC50" s="46">
        <v>0.30544440000000006</v>
      </c>
      <c r="AD50" s="46">
        <v>0.20712217467452354</v>
      </c>
      <c r="AE50" s="46">
        <v>0.20080382777502134</v>
      </c>
      <c r="AF50" s="56">
        <v>0.59366666666666668</v>
      </c>
      <c r="AG50" s="9">
        <f t="shared" si="0"/>
        <v>1.7614388058251336E-2</v>
      </c>
      <c r="AH50" s="56">
        <v>7.1910438123481924E-3</v>
      </c>
      <c r="AI50" s="10"/>
      <c r="AJ50" s="10"/>
      <c r="AM50" s="67">
        <v>23.701499999999999</v>
      </c>
      <c r="AN50" s="67">
        <v>2.1880000000000002</v>
      </c>
      <c r="AO50" s="67">
        <v>2.188E-2</v>
      </c>
      <c r="AP50" s="9">
        <v>11.348056893291078</v>
      </c>
      <c r="AQ50" s="9">
        <v>0.16728598967848154</v>
      </c>
      <c r="AR50">
        <v>1.6728598967848155E-3</v>
      </c>
      <c r="AS50" s="13">
        <v>10.98415295138933</v>
      </c>
      <c r="AT50" s="9">
        <v>8.9380278195923799E-2</v>
      </c>
      <c r="AU50" s="13">
        <v>11.29513541292526</v>
      </c>
      <c r="AV50" s="9">
        <v>0.15357242334760565</v>
      </c>
      <c r="AW50" s="46">
        <v>28.578764293504797</v>
      </c>
      <c r="AX50" s="46">
        <v>1.2276140459631277</v>
      </c>
      <c r="AY50" s="90">
        <v>24.396111520753628</v>
      </c>
      <c r="AZ50" s="90">
        <v>2.0227680206299006</v>
      </c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 s="13"/>
      <c r="AMM50" s="13"/>
      <c r="AMN50" s="13"/>
      <c r="AMO50" s="13"/>
    </row>
    <row r="51" spans="1:1029" x14ac:dyDescent="0.2">
      <c r="A51" t="s">
        <v>87</v>
      </c>
      <c r="B51" s="51" t="s">
        <v>357</v>
      </c>
      <c r="C51" s="53" t="s">
        <v>325</v>
      </c>
      <c r="D51" s="44">
        <v>-2.1800000000000002</v>
      </c>
      <c r="E51" s="44">
        <v>157</v>
      </c>
      <c r="F51" s="44" t="s">
        <v>36</v>
      </c>
      <c r="G51" s="44" t="s">
        <v>37</v>
      </c>
      <c r="H51" s="44">
        <v>1614</v>
      </c>
      <c r="I51" s="54" t="s">
        <v>11</v>
      </c>
      <c r="J51" s="44" t="s">
        <v>195</v>
      </c>
      <c r="K51" s="44" t="s">
        <v>196</v>
      </c>
      <c r="L51" s="44"/>
      <c r="M51" s="44" t="s">
        <v>221</v>
      </c>
      <c r="N51" s="44" t="s">
        <v>379</v>
      </c>
      <c r="O51" s="44">
        <v>0</v>
      </c>
      <c r="P51" s="44">
        <v>100</v>
      </c>
      <c r="Q51" s="44">
        <v>35.455500000000001</v>
      </c>
      <c r="R51" s="44" t="s">
        <v>85</v>
      </c>
      <c r="S51" s="44" t="s">
        <v>85</v>
      </c>
      <c r="T51" s="44">
        <v>4</v>
      </c>
      <c r="U51" s="44">
        <v>8.8275019762845837</v>
      </c>
      <c r="V51" s="51">
        <v>6</v>
      </c>
      <c r="W51" s="55">
        <v>1.33</v>
      </c>
      <c r="X51" s="55">
        <v>7.0142711667000701E-2</v>
      </c>
      <c r="Y51" s="55">
        <v>2.8635642126552698E-2</v>
      </c>
      <c r="Z51" s="55">
        <v>-1.3133333333333332</v>
      </c>
      <c r="AA51" s="55">
        <v>9.5219045713904674E-2</v>
      </c>
      <c r="AB51" s="55">
        <v>3.8873012632302008E-2</v>
      </c>
      <c r="AC51" s="46">
        <v>0.328630955</v>
      </c>
      <c r="AD51" s="46">
        <v>0.20440148884529208</v>
      </c>
      <c r="AE51" s="46">
        <v>0.20221272047298616</v>
      </c>
      <c r="AF51" s="56">
        <v>0.60683333333333322</v>
      </c>
      <c r="AG51" s="9">
        <f t="shared" si="0"/>
        <v>1.5038838607640785E-2</v>
      </c>
      <c r="AH51" s="56">
        <v>6.1395801521312932E-3</v>
      </c>
      <c r="AI51" s="10"/>
      <c r="AJ51" s="10"/>
      <c r="AM51" s="67">
        <v>22.629000000000001</v>
      </c>
      <c r="AN51" s="67">
        <v>2.2440000000000002</v>
      </c>
      <c r="AO51" s="67">
        <v>2.2440000000000002E-2</v>
      </c>
      <c r="AP51" s="9">
        <v>11.430502616430042</v>
      </c>
      <c r="AQ51" s="9">
        <v>0.17344062878885261</v>
      </c>
      <c r="AR51">
        <v>1.7344062878885261E-3</v>
      </c>
      <c r="AS51" s="13">
        <v>11.558244047637608</v>
      </c>
      <c r="AT51" s="9">
        <v>0.26234186034312035</v>
      </c>
      <c r="AU51" s="9">
        <v>11.41187630843924</v>
      </c>
      <c r="AV51" s="9">
        <v>0.23221641649516905</v>
      </c>
      <c r="AW51" s="46">
        <v>20.989987691243467</v>
      </c>
      <c r="AX51" s="46">
        <v>3.3381035758625957</v>
      </c>
      <c r="AY51" s="90">
        <v>22.870284798225526</v>
      </c>
      <c r="AZ51" s="90">
        <v>3.0118083953858026</v>
      </c>
      <c r="AMM51" s="13"/>
      <c r="AMN51" s="13"/>
      <c r="AMO51" s="13"/>
    </row>
    <row r="52" spans="1:1029" x14ac:dyDescent="0.2">
      <c r="A52" t="s">
        <v>87</v>
      </c>
      <c r="B52" s="51" t="s">
        <v>326</v>
      </c>
      <c r="C52" s="53" t="s">
        <v>327</v>
      </c>
      <c r="D52" s="44">
        <v>-0.997</v>
      </c>
      <c r="E52" s="44">
        <v>157.80000000000001</v>
      </c>
      <c r="F52" s="44" t="s">
        <v>36</v>
      </c>
      <c r="G52" s="44" t="s">
        <v>37</v>
      </c>
      <c r="H52" s="44">
        <v>2015</v>
      </c>
      <c r="I52" s="54" t="s">
        <v>27</v>
      </c>
      <c r="J52" s="44" t="s">
        <v>206</v>
      </c>
      <c r="K52" s="44" t="s">
        <v>192</v>
      </c>
      <c r="L52" s="44"/>
      <c r="M52" s="44" t="s">
        <v>221</v>
      </c>
      <c r="N52" s="44" t="s">
        <v>226</v>
      </c>
      <c r="O52" s="44">
        <v>0</v>
      </c>
      <c r="P52" s="44">
        <v>500</v>
      </c>
      <c r="Q52" s="71">
        <v>34.986636363636364</v>
      </c>
      <c r="R52" s="44" t="s">
        <v>68</v>
      </c>
      <c r="S52" s="44" t="s">
        <v>68</v>
      </c>
      <c r="T52" s="44">
        <v>5</v>
      </c>
      <c r="U52" s="44">
        <v>4.3524594594594594</v>
      </c>
      <c r="V52" s="51">
        <v>4</v>
      </c>
      <c r="W52" s="55">
        <v>2.0949999999999998</v>
      </c>
      <c r="X52" s="55">
        <v>5.7735026918963907E-3</v>
      </c>
      <c r="Y52" s="55">
        <v>2.8867513459481953E-3</v>
      </c>
      <c r="Z52" s="55">
        <v>-1.6824999999999999</v>
      </c>
      <c r="AA52" s="55">
        <v>5.0000000000000044E-3</v>
      </c>
      <c r="AB52" s="55">
        <v>2.5000000000000022E-3</v>
      </c>
      <c r="AC52" s="46">
        <v>0.26352636000000002</v>
      </c>
      <c r="AD52" s="46">
        <v>0.21544328297627754</v>
      </c>
      <c r="AE52" s="46">
        <v>0.20527689282170106</v>
      </c>
      <c r="AF52" s="56">
        <v>0.57474999999999998</v>
      </c>
      <c r="AG52" s="9">
        <f t="shared" si="0"/>
        <v>9.2150239645193994E-3</v>
      </c>
      <c r="AH52" s="56">
        <v>4.6075119822596997E-3</v>
      </c>
      <c r="AI52" s="10"/>
      <c r="AJ52" s="10"/>
      <c r="AM52" s="67">
        <v>24.962399999999999</v>
      </c>
      <c r="AN52" s="67">
        <v>2.093</v>
      </c>
      <c r="AO52" s="67">
        <v>2.0930000000000001E-2</v>
      </c>
      <c r="AP52" s="9">
        <v>11.252264134119468</v>
      </c>
      <c r="AQ52" s="9">
        <v>0.15800073282904065</v>
      </c>
      <c r="AR52">
        <v>1.5800073282904064E-3</v>
      </c>
      <c r="AS52" s="13">
        <v>11.003644125177299</v>
      </c>
      <c r="AT52" s="9">
        <v>4.9483113236903006E-2</v>
      </c>
      <c r="AU52" s="9">
        <v>11.282127235984685</v>
      </c>
      <c r="AV52" s="9">
        <v>0.18570428428506153</v>
      </c>
      <c r="AW52" s="46">
        <v>28.311414025046631</v>
      </c>
      <c r="AX52" s="46">
        <v>0.67783223071647303</v>
      </c>
      <c r="AY52" s="90">
        <v>24.567595911833756</v>
      </c>
      <c r="AZ52" s="90">
        <v>2.4502220153808985</v>
      </c>
      <c r="AMM52" s="13"/>
      <c r="AMN52" s="13"/>
      <c r="AMO52" s="13"/>
    </row>
    <row r="53" spans="1:1029" x14ac:dyDescent="0.2">
      <c r="A53" t="s">
        <v>87</v>
      </c>
      <c r="B53" s="51" t="s">
        <v>340</v>
      </c>
      <c r="C53" s="53" t="s">
        <v>327</v>
      </c>
      <c r="D53" s="44">
        <v>-0.997</v>
      </c>
      <c r="E53" s="44">
        <v>157.80000000000001</v>
      </c>
      <c r="F53" s="44" t="s">
        <v>36</v>
      </c>
      <c r="G53" s="44" t="s">
        <v>37</v>
      </c>
      <c r="H53" s="44">
        <v>2015</v>
      </c>
      <c r="I53" s="54" t="s">
        <v>335</v>
      </c>
      <c r="J53" s="44" t="s">
        <v>336</v>
      </c>
      <c r="K53" s="44" t="s">
        <v>337</v>
      </c>
      <c r="L53" s="44"/>
      <c r="M53" s="44" t="s">
        <v>221</v>
      </c>
      <c r="N53" s="44" t="s">
        <v>338</v>
      </c>
      <c r="O53" s="44">
        <v>20</v>
      </c>
      <c r="P53" s="44">
        <v>150</v>
      </c>
      <c r="Q53" s="44">
        <v>34.809260869565215</v>
      </c>
      <c r="R53" s="44" t="s">
        <v>85</v>
      </c>
      <c r="S53" s="44" t="s">
        <v>85</v>
      </c>
      <c r="T53" s="44">
        <v>4</v>
      </c>
      <c r="U53" s="44">
        <v>4.3524594594594594</v>
      </c>
      <c r="V53" s="51">
        <v>6</v>
      </c>
      <c r="W53" s="55">
        <v>1.8583333333333336</v>
      </c>
      <c r="X53" s="55">
        <v>4.1673332800085255E-2</v>
      </c>
      <c r="Y53" s="55">
        <v>1.7013066873566438E-2</v>
      </c>
      <c r="Z53" s="55">
        <v>-1.6716666666666666</v>
      </c>
      <c r="AA53" s="55">
        <v>0.11196725711861781</v>
      </c>
      <c r="AB53" s="55">
        <v>4.5710441306603525E-2</v>
      </c>
      <c r="AC53" s="46">
        <v>0.29387814777777777</v>
      </c>
      <c r="AD53" s="46">
        <v>0.20654359721096144</v>
      </c>
      <c r="AE53" s="46">
        <v>0.20073760029474741</v>
      </c>
      <c r="AF53" s="56">
        <v>0.60833333333333328</v>
      </c>
      <c r="AG53" s="9">
        <f t="shared" si="0"/>
        <v>1.6524728943818325E-2</v>
      </c>
      <c r="AH53" s="56">
        <v>6.7461923416925482E-3</v>
      </c>
      <c r="AI53" s="10"/>
      <c r="AJ53" s="10"/>
      <c r="AM53" s="67">
        <v>23.845600000000001</v>
      </c>
      <c r="AN53" s="67">
        <v>2.2189999999999999</v>
      </c>
      <c r="AO53" s="67">
        <v>2.2190000000000001E-2</v>
      </c>
      <c r="AP53" s="9">
        <v>11.337047583444761</v>
      </c>
      <c r="AQ53" s="9">
        <v>0.16940930160355186</v>
      </c>
      <c r="AR53">
        <v>1.6940930160355191E-3</v>
      </c>
      <c r="AS53" s="13">
        <v>11.000694656491897</v>
      </c>
      <c r="AT53" s="9">
        <v>0.11573300051564765</v>
      </c>
      <c r="AU53" s="9">
        <v>11.28995849782199</v>
      </c>
      <c r="AV53" s="9">
        <v>0.17795743351499543</v>
      </c>
      <c r="AW53" s="46">
        <v>28.351824718972917</v>
      </c>
      <c r="AX53" s="46">
        <v>1.5859776098356477</v>
      </c>
      <c r="AY53" s="90">
        <v>24.464322330314978</v>
      </c>
      <c r="AZ53" s="90">
        <v>2.3455657958983984</v>
      </c>
      <c r="AMM53" s="13"/>
      <c r="AMN53" s="13"/>
      <c r="AMO53" s="13"/>
    </row>
    <row r="54" spans="1:1029" x14ac:dyDescent="0.2">
      <c r="A54" t="s">
        <v>87</v>
      </c>
      <c r="B54" s="51" t="s">
        <v>344</v>
      </c>
      <c r="C54" s="53" t="s">
        <v>327</v>
      </c>
      <c r="D54" s="44">
        <v>-0.997</v>
      </c>
      <c r="E54" s="44">
        <v>157.80000000000001</v>
      </c>
      <c r="F54" s="44" t="s">
        <v>36</v>
      </c>
      <c r="G54" s="44" t="s">
        <v>37</v>
      </c>
      <c r="H54" s="44">
        <v>2015</v>
      </c>
      <c r="I54" s="54" t="s">
        <v>12</v>
      </c>
      <c r="J54" s="44" t="s">
        <v>202</v>
      </c>
      <c r="K54" s="44" t="s">
        <v>203</v>
      </c>
      <c r="L54" s="44"/>
      <c r="M54" s="44" t="s">
        <v>601</v>
      </c>
      <c r="N54" s="44" t="s">
        <v>281</v>
      </c>
      <c r="O54" s="44">
        <v>200</v>
      </c>
      <c r="P54" s="44">
        <v>500</v>
      </c>
      <c r="Q54" s="44">
        <v>35.119875</v>
      </c>
      <c r="R54" s="44" t="s">
        <v>69</v>
      </c>
      <c r="S54" s="44" t="s">
        <v>69</v>
      </c>
      <c r="T54" s="44">
        <v>3</v>
      </c>
      <c r="U54" s="44">
        <v>4.3524594594594594</v>
      </c>
      <c r="V54" s="51">
        <v>6</v>
      </c>
      <c r="W54" s="55">
        <v>1.7166666666666668</v>
      </c>
      <c r="X54" s="55">
        <v>1.7511900715418277E-2</v>
      </c>
      <c r="Y54" s="55">
        <v>7.1492035298424119E-3</v>
      </c>
      <c r="Z54" s="55">
        <v>-0.72666666666666668</v>
      </c>
      <c r="AA54" s="55">
        <v>0.11183320914051663</v>
      </c>
      <c r="AB54" s="55">
        <v>4.565571644870358E-2</v>
      </c>
      <c r="AC54" s="46">
        <v>0.25244204000000003</v>
      </c>
      <c r="AD54" s="46">
        <v>0.2269513850431302</v>
      </c>
      <c r="AE54" s="46">
        <v>0.20567300803605473</v>
      </c>
      <c r="AF54" s="56">
        <v>0.58466666666666667</v>
      </c>
      <c r="AG54" s="9">
        <f t="shared" si="0"/>
        <v>1.8261069702146894E-2</v>
      </c>
      <c r="AH54" s="56">
        <v>7.4550504879429148E-3</v>
      </c>
      <c r="AI54" s="10"/>
      <c r="AJ54" s="10"/>
      <c r="AM54" s="68">
        <v>20.0031</v>
      </c>
      <c r="AN54" s="68">
        <v>2.2410000000000001</v>
      </c>
      <c r="AO54" s="68">
        <v>2.2409999999999999E-2</v>
      </c>
      <c r="AP54" s="9">
        <v>11.636195731274281</v>
      </c>
      <c r="AQ54" s="9">
        <v>0.17790509214322253</v>
      </c>
      <c r="AR54">
        <v>1.7790509214322253E-3</v>
      </c>
      <c r="AS54" s="13">
        <v>11.893053673767197</v>
      </c>
      <c r="AT54" s="9">
        <v>0.43674731597652455</v>
      </c>
      <c r="AU54" s="9">
        <v>11.655849043461396</v>
      </c>
      <c r="AV54" s="9">
        <v>0.24649885442823255</v>
      </c>
      <c r="AW54" s="46">
        <v>16.820161581039425</v>
      </c>
      <c r="AX54" s="46">
        <v>5.3242713460185263</v>
      </c>
      <c r="AY54" s="90">
        <v>19.755848167241876</v>
      </c>
      <c r="AZ54" s="90">
        <v>3.0971984863281001</v>
      </c>
      <c r="AMM54" s="13"/>
      <c r="AMN54" s="13"/>
      <c r="AMO54" s="13"/>
    </row>
    <row r="55" spans="1:1029" x14ac:dyDescent="0.2">
      <c r="A55" t="s">
        <v>87</v>
      </c>
      <c r="B55" s="51" t="s">
        <v>358</v>
      </c>
      <c r="C55" s="53" t="s">
        <v>327</v>
      </c>
      <c r="D55" s="44">
        <v>-0.997</v>
      </c>
      <c r="E55" s="44">
        <v>157.80000000000001</v>
      </c>
      <c r="F55" s="44" t="s">
        <v>36</v>
      </c>
      <c r="G55" s="44" t="s">
        <v>37</v>
      </c>
      <c r="H55" s="44">
        <v>2015</v>
      </c>
      <c r="I55" s="54" t="s">
        <v>11</v>
      </c>
      <c r="J55" s="44" t="s">
        <v>195</v>
      </c>
      <c r="K55" s="44" t="s">
        <v>196</v>
      </c>
      <c r="L55" s="44"/>
      <c r="M55" s="44" t="s">
        <v>221</v>
      </c>
      <c r="N55" s="44" t="s">
        <v>379</v>
      </c>
      <c r="O55" s="44">
        <v>0</v>
      </c>
      <c r="P55" s="44">
        <v>100</v>
      </c>
      <c r="Q55" s="44">
        <v>35.301500000000004</v>
      </c>
      <c r="R55" s="44" t="s">
        <v>85</v>
      </c>
      <c r="S55" s="44" t="s">
        <v>85</v>
      </c>
      <c r="T55" s="44">
        <v>4</v>
      </c>
      <c r="U55" s="44">
        <v>4.3524594594594594</v>
      </c>
      <c r="V55" s="51">
        <v>7</v>
      </c>
      <c r="W55" s="55">
        <v>1.29</v>
      </c>
      <c r="X55" s="55">
        <v>3.3466401061363053E-2</v>
      </c>
      <c r="Y55" s="55">
        <v>1.3662601021279478E-2</v>
      </c>
      <c r="Z55" s="55">
        <v>-1.34</v>
      </c>
      <c r="AA55" s="55">
        <v>6.6633324995830717E-2</v>
      </c>
      <c r="AB55" s="55">
        <v>2.7202941017470884E-2</v>
      </c>
      <c r="AC55" s="46">
        <v>0.30841856000000001</v>
      </c>
      <c r="AD55" s="46">
        <v>0.20373554255840784</v>
      </c>
      <c r="AE55" s="46">
        <v>0.20187641182363136</v>
      </c>
      <c r="AF55" s="56">
        <v>0.58583333333333332</v>
      </c>
      <c r="AG55" s="9">
        <f t="shared" si="0"/>
        <v>3.4761968362629354E-2</v>
      </c>
      <c r="AH55" s="56">
        <v>1.3138789052944633E-2</v>
      </c>
      <c r="AI55" s="10"/>
      <c r="AJ55" s="10"/>
      <c r="AM55" s="67">
        <v>22.59</v>
      </c>
      <c r="AN55" s="67">
        <v>2.2410000000000001</v>
      </c>
      <c r="AO55" s="67">
        <v>2.2409999999999999E-2</v>
      </c>
      <c r="AP55" s="9">
        <v>11.433517555198934</v>
      </c>
      <c r="AQ55" s="9">
        <v>0.17327728978968565</v>
      </c>
      <c r="AR55">
        <v>1.7327728978968563E-3</v>
      </c>
      <c r="AS55" s="13">
        <v>11.176763814222753</v>
      </c>
      <c r="AT55" s="9">
        <v>9.2368258027381189E-2</v>
      </c>
      <c r="AU55" s="9">
        <v>11.42287841445045</v>
      </c>
      <c r="AV55" s="9">
        <v>0.15651448009957197</v>
      </c>
      <c r="AW55" s="46">
        <v>25.967597007751451</v>
      </c>
      <c r="AX55" s="87">
        <v>1.2360005024792395</v>
      </c>
      <c r="AY55" s="90">
        <v>22.727692404526266</v>
      </c>
      <c r="AZ55" s="90">
        <v>2.0270347595213991</v>
      </c>
      <c r="AMM55" s="13"/>
      <c r="AMN55" s="13"/>
      <c r="AMO55" s="13"/>
    </row>
    <row r="56" spans="1:1029" x14ac:dyDescent="0.2">
      <c r="A56" t="s">
        <v>87</v>
      </c>
      <c r="B56" s="51" t="s">
        <v>267</v>
      </c>
      <c r="C56" s="53" t="s">
        <v>268</v>
      </c>
      <c r="D56" s="44">
        <v>-1</v>
      </c>
      <c r="E56" s="44">
        <v>157.80000000000001</v>
      </c>
      <c r="F56" s="44" t="s">
        <v>36</v>
      </c>
      <c r="G56" s="44" t="s">
        <v>37</v>
      </c>
      <c r="H56" s="44">
        <v>2016</v>
      </c>
      <c r="I56" s="54" t="s">
        <v>27</v>
      </c>
      <c r="J56" s="44" t="s">
        <v>206</v>
      </c>
      <c r="K56" s="44" t="s">
        <v>192</v>
      </c>
      <c r="L56" s="44"/>
      <c r="M56" s="44" t="s">
        <v>221</v>
      </c>
      <c r="N56" s="44" t="s">
        <v>226</v>
      </c>
      <c r="O56" s="44">
        <v>20</v>
      </c>
      <c r="P56" s="44">
        <v>150</v>
      </c>
      <c r="Q56" s="44">
        <v>35.041363636363641</v>
      </c>
      <c r="R56" s="44" t="s">
        <v>68</v>
      </c>
      <c r="S56" s="44" t="s">
        <v>68</v>
      </c>
      <c r="T56" s="44">
        <v>5</v>
      </c>
      <c r="U56" s="44">
        <v>4.3319155405405407</v>
      </c>
      <c r="V56" s="51">
        <v>20</v>
      </c>
      <c r="W56" s="55">
        <v>2.1589999999999998</v>
      </c>
      <c r="X56" s="55">
        <v>4.8763662053235013E-2</v>
      </c>
      <c r="Y56" s="55">
        <v>1.0903886318286045E-2</v>
      </c>
      <c r="Z56" s="55">
        <v>-1.9439999999999997</v>
      </c>
      <c r="AA56" s="55">
        <v>3.6331804249169888E-2</v>
      </c>
      <c r="AB56" s="55">
        <v>8.1240384046359568E-3</v>
      </c>
      <c r="AC56" s="46">
        <v>0.26352636000000002</v>
      </c>
      <c r="AD56" s="46">
        <v>0.21544328297627754</v>
      </c>
      <c r="AE56" s="46">
        <v>0.20527689282170106</v>
      </c>
      <c r="AF56" s="56">
        <v>0.59610000000000007</v>
      </c>
      <c r="AG56" s="9">
        <f t="shared" si="0"/>
        <v>2.5293851967788949E-2</v>
      </c>
      <c r="AH56" s="56">
        <v>5.6558772412792909E-3</v>
      </c>
      <c r="AI56" s="10"/>
      <c r="AJ56" s="10"/>
      <c r="AM56" s="67">
        <v>26.277699999999999</v>
      </c>
      <c r="AN56" s="67">
        <v>2.1120000000000001</v>
      </c>
      <c r="AO56" s="67">
        <v>2.1270000000000001E-2</v>
      </c>
      <c r="AP56" s="9">
        <v>11.153625319394438</v>
      </c>
      <c r="AQ56" s="9">
        <v>0.1573432028804353</v>
      </c>
      <c r="AR56">
        <v>1.5846069721907475E-3</v>
      </c>
      <c r="AS56" s="13">
        <v>11.003644125177299</v>
      </c>
      <c r="AT56" s="9">
        <v>4.9483113236903006E-2</v>
      </c>
      <c r="AU56" s="9">
        <v>11.187821712057824</v>
      </c>
      <c r="AV56" s="9">
        <v>0.18338074750807973</v>
      </c>
      <c r="AW56" s="46">
        <v>28.311414025046631</v>
      </c>
      <c r="AX56" s="87">
        <v>0.67783223071647303</v>
      </c>
      <c r="AY56" s="90">
        <v>25.819738487217126</v>
      </c>
      <c r="AZ56" s="90">
        <v>2.4502220153808985</v>
      </c>
      <c r="AMM56" s="13"/>
      <c r="AMN56" s="13"/>
      <c r="AMO56" s="13"/>
    </row>
    <row r="57" spans="1:1029" x14ac:dyDescent="0.2">
      <c r="A57" t="s">
        <v>87</v>
      </c>
      <c r="B57" s="51" t="s">
        <v>354</v>
      </c>
      <c r="C57" s="53" t="s">
        <v>268</v>
      </c>
      <c r="D57" s="44">
        <v>-1</v>
      </c>
      <c r="E57" s="44">
        <v>157.80000000000001</v>
      </c>
      <c r="F57" s="44" t="s">
        <v>36</v>
      </c>
      <c r="G57" s="44" t="s">
        <v>37</v>
      </c>
      <c r="H57" s="44">
        <v>2016</v>
      </c>
      <c r="I57" s="54" t="s">
        <v>7</v>
      </c>
      <c r="J57" s="44" t="s">
        <v>193</v>
      </c>
      <c r="K57" s="44" t="s">
        <v>199</v>
      </c>
      <c r="L57" s="44"/>
      <c r="M57" s="44" t="s">
        <v>221</v>
      </c>
      <c r="N57" s="44" t="s">
        <v>405</v>
      </c>
      <c r="O57" s="44">
        <v>500</v>
      </c>
      <c r="P57" s="44">
        <v>700</v>
      </c>
      <c r="Q57" s="44">
        <v>34.934235294117642</v>
      </c>
      <c r="R57" s="44" t="s">
        <v>85</v>
      </c>
      <c r="S57" s="44" t="s">
        <v>85</v>
      </c>
      <c r="T57" s="44">
        <v>4</v>
      </c>
      <c r="U57" s="44">
        <v>4.3319155405405407</v>
      </c>
      <c r="V57" s="51">
        <v>6</v>
      </c>
      <c r="W57" s="55">
        <v>1.5366666666666668</v>
      </c>
      <c r="X57" s="55">
        <v>3.4448028487370198E-2</v>
      </c>
      <c r="Y57" s="55">
        <v>1.4063348739819338E-2</v>
      </c>
      <c r="Z57" s="55">
        <v>-0.93666666666666665</v>
      </c>
      <c r="AA57" s="55">
        <v>0.12011105971835608</v>
      </c>
      <c r="AB57" s="55">
        <v>4.9035134795821833E-2</v>
      </c>
      <c r="AC57" s="46">
        <v>0.28376566333333336</v>
      </c>
      <c r="AD57" s="46">
        <v>0.20824472618346815</v>
      </c>
      <c r="AE57" s="46">
        <v>0.20139756121629496</v>
      </c>
      <c r="AF57" s="56">
        <v>0.61399999999999999</v>
      </c>
      <c r="AG57" s="9">
        <f t="shared" si="0"/>
        <v>2.4066574330386139E-2</v>
      </c>
      <c r="AH57" s="56">
        <v>9.8251378277016306E-3</v>
      </c>
      <c r="AI57" s="10"/>
      <c r="AJ57" s="10"/>
      <c r="AM57" s="67">
        <v>20.979600000000001</v>
      </c>
      <c r="AN57" s="67">
        <v>2.2210000000000001</v>
      </c>
      <c r="AO57" s="67">
        <v>2.2210000000000001E-2</v>
      </c>
      <c r="AP57" s="9">
        <v>11.559060460474718</v>
      </c>
      <c r="AQ57" s="9">
        <v>0.17456708391616724</v>
      </c>
      <c r="AR57">
        <v>1.7456708391616722E-3</v>
      </c>
      <c r="AS57" s="13">
        <v>10.997901277746433</v>
      </c>
      <c r="AT57" s="9">
        <v>7.9492485859810433E-2</v>
      </c>
      <c r="AU57" s="9">
        <v>11.562702588075783</v>
      </c>
      <c r="AV57" s="9">
        <v>0.16982056803137732</v>
      </c>
      <c r="AW57" s="46">
        <v>28.390111811020805</v>
      </c>
      <c r="AX57" s="87">
        <v>1.0897612403016099</v>
      </c>
      <c r="AY57" s="90">
        <v>20.933272513054643</v>
      </c>
      <c r="AZ57" s="90">
        <v>2.1595897674561009</v>
      </c>
      <c r="AMM57" s="13"/>
      <c r="AMN57" s="13"/>
      <c r="AMO57" s="13"/>
    </row>
    <row r="58" spans="1:1029" x14ac:dyDescent="0.2">
      <c r="A58" t="s">
        <v>87</v>
      </c>
      <c r="B58" s="51" t="s">
        <v>359</v>
      </c>
      <c r="C58" s="53" t="s">
        <v>268</v>
      </c>
      <c r="D58" s="44">
        <v>-1</v>
      </c>
      <c r="E58" s="44">
        <v>157.80000000000001</v>
      </c>
      <c r="F58" s="44" t="s">
        <v>36</v>
      </c>
      <c r="G58" s="44" t="s">
        <v>37</v>
      </c>
      <c r="H58" s="44">
        <v>2016</v>
      </c>
      <c r="I58" s="54" t="s">
        <v>11</v>
      </c>
      <c r="J58" s="44" t="s">
        <v>195</v>
      </c>
      <c r="K58" s="44" t="s">
        <v>196</v>
      </c>
      <c r="L58" s="44"/>
      <c r="M58" s="44" t="s">
        <v>221</v>
      </c>
      <c r="N58" s="44" t="s">
        <v>379</v>
      </c>
      <c r="O58" s="44">
        <v>200</v>
      </c>
      <c r="P58" s="44">
        <v>500</v>
      </c>
      <c r="Q58" s="44">
        <v>35.389000000000003</v>
      </c>
      <c r="R58" s="44" t="s">
        <v>85</v>
      </c>
      <c r="S58" s="44" t="s">
        <v>85</v>
      </c>
      <c r="T58" s="44">
        <v>4</v>
      </c>
      <c r="U58" s="44">
        <v>4.3319155405405407</v>
      </c>
      <c r="V58" s="51">
        <v>6</v>
      </c>
      <c r="W58" s="55">
        <v>1.325</v>
      </c>
      <c r="X58" s="55">
        <v>5.8566201857385342E-2</v>
      </c>
      <c r="Y58" s="55">
        <v>2.3909551787239088E-2</v>
      </c>
      <c r="Z58" s="55">
        <v>-1.21</v>
      </c>
      <c r="AA58" s="55">
        <v>7.1833139984271946E-2</v>
      </c>
      <c r="AB58" s="55">
        <v>2.9325756597230388E-2</v>
      </c>
      <c r="AC58" s="46">
        <v>0.30841856000000001</v>
      </c>
      <c r="AD58" s="46">
        <v>0.20373554255840784</v>
      </c>
      <c r="AE58" s="46">
        <v>0.20187641182363136</v>
      </c>
      <c r="AF58" s="56">
        <v>0.59066666666666656</v>
      </c>
      <c r="AG58" s="9">
        <f t="shared" si="0"/>
        <v>1.8618986725025273E-2</v>
      </c>
      <c r="AH58" s="56">
        <v>7.6011695006609281E-3</v>
      </c>
      <c r="AI58" s="10"/>
      <c r="AJ58" s="10"/>
      <c r="AM58" s="67">
        <v>22.1432</v>
      </c>
      <c r="AN58" s="67">
        <v>2.2360000000000002</v>
      </c>
      <c r="AO58" s="67">
        <v>2.2360000000000001E-2</v>
      </c>
      <c r="AP58" s="9">
        <v>11.468143211364563</v>
      </c>
      <c r="AQ58" s="9">
        <v>0.17367665913479327</v>
      </c>
      <c r="AR58">
        <v>1.7367665913479327E-3</v>
      </c>
      <c r="AS58" s="13">
        <v>11.176763814222753</v>
      </c>
      <c r="AT58" s="9">
        <v>9.2368258027381189E-2</v>
      </c>
      <c r="AU58" s="9">
        <v>11.46647184287222</v>
      </c>
      <c r="AV58" s="9">
        <v>0.15741129981132965</v>
      </c>
      <c r="AW58" s="46">
        <v>25.967597007751451</v>
      </c>
      <c r="AX58" s="87">
        <v>1.2360005024792395</v>
      </c>
      <c r="AY58" s="90">
        <v>22.164720384546097</v>
      </c>
      <c r="AZ58" s="90">
        <v>2.0270347595213991</v>
      </c>
      <c r="AMM58" s="13"/>
      <c r="AMN58" s="13"/>
      <c r="AMO58" s="13"/>
    </row>
    <row r="59" spans="1:1029" x14ac:dyDescent="0.2">
      <c r="A59" t="s">
        <v>87</v>
      </c>
      <c r="B59" s="51" t="s">
        <v>328</v>
      </c>
      <c r="C59" s="53" t="s">
        <v>329</v>
      </c>
      <c r="D59" s="44">
        <v>0</v>
      </c>
      <c r="E59" s="44">
        <v>159</v>
      </c>
      <c r="F59" s="44" t="s">
        <v>36</v>
      </c>
      <c r="G59" s="44" t="s">
        <v>37</v>
      </c>
      <c r="H59" s="44">
        <v>2445</v>
      </c>
      <c r="I59" s="54" t="s">
        <v>27</v>
      </c>
      <c r="J59" s="44" t="s">
        <v>206</v>
      </c>
      <c r="K59" s="44" t="s">
        <v>192</v>
      </c>
      <c r="L59" s="44"/>
      <c r="M59" s="44" t="s">
        <v>221</v>
      </c>
      <c r="N59" s="44" t="s">
        <v>226</v>
      </c>
      <c r="O59" s="44">
        <v>0</v>
      </c>
      <c r="P59" s="44">
        <v>100</v>
      </c>
      <c r="Q59" s="44">
        <v>35.051000000000002</v>
      </c>
      <c r="R59" s="44" t="s">
        <v>68</v>
      </c>
      <c r="S59" s="44" t="s">
        <v>68</v>
      </c>
      <c r="T59" s="44">
        <v>5</v>
      </c>
      <c r="U59" s="44">
        <v>2.9821677852348989</v>
      </c>
      <c r="V59" s="51">
        <v>4</v>
      </c>
      <c r="W59" s="55">
        <v>2.145</v>
      </c>
      <c r="X59" s="55">
        <v>3.1091263510296199E-2</v>
      </c>
      <c r="Y59" s="55">
        <v>1.5545631755148099E-2</v>
      </c>
      <c r="Z59" s="55">
        <v>-1.8424999999999998</v>
      </c>
      <c r="AA59" s="55">
        <v>4.4253060157839141E-2</v>
      </c>
      <c r="AB59" s="55">
        <v>2.2126530078919571E-2</v>
      </c>
      <c r="AC59" s="46">
        <v>0.25110605000000003</v>
      </c>
      <c r="AD59" s="46">
        <v>0.21736099929929659</v>
      </c>
      <c r="AE59" s="46">
        <v>0.20594967347743706</v>
      </c>
      <c r="AF59" s="56">
        <v>0.56850000000000001</v>
      </c>
      <c r="AG59" s="9">
        <f t="shared" si="0"/>
        <v>1.9638397762207212E-2</v>
      </c>
      <c r="AH59" s="56">
        <v>9.8191988811036062E-3</v>
      </c>
      <c r="AI59" s="10"/>
      <c r="AJ59" s="10"/>
      <c r="AM59" s="68">
        <v>25.6921</v>
      </c>
      <c r="AN59" s="68">
        <v>2.125</v>
      </c>
      <c r="AO59" s="68">
        <v>2.0930000000000001E-2</v>
      </c>
      <c r="AP59" s="9">
        <v>11.19738061687408</v>
      </c>
      <c r="AQ59" s="9">
        <v>0.15924418822419883</v>
      </c>
      <c r="AR59">
        <v>1.5684615809564619E-3</v>
      </c>
      <c r="AS59" s="13">
        <v>10.991279158528881</v>
      </c>
      <c r="AT59" s="9">
        <v>3.8146563235429691E-2</v>
      </c>
      <c r="AU59" s="9">
        <v>11.236679697197152</v>
      </c>
      <c r="AV59" s="9">
        <v>0.15817711454471661</v>
      </c>
      <c r="AW59" s="46">
        <v>28.480935356833719</v>
      </c>
      <c r="AX59" s="87">
        <v>0.52342331512992424</v>
      </c>
      <c r="AY59" s="90">
        <v>25.16905820557286</v>
      </c>
      <c r="AZ59" s="90">
        <v>2.0996971130370987</v>
      </c>
      <c r="AMM59" s="13"/>
      <c r="AMN59" s="13"/>
      <c r="AMO59" s="13"/>
    </row>
    <row r="60" spans="1:1029" x14ac:dyDescent="0.2">
      <c r="A60" t="s">
        <v>87</v>
      </c>
      <c r="B60" s="51" t="s">
        <v>345</v>
      </c>
      <c r="C60" s="53" t="s">
        <v>329</v>
      </c>
      <c r="D60" s="44">
        <v>0</v>
      </c>
      <c r="E60" s="44">
        <v>159</v>
      </c>
      <c r="F60" s="44" t="s">
        <v>36</v>
      </c>
      <c r="G60" s="44" t="s">
        <v>37</v>
      </c>
      <c r="H60" s="44">
        <v>2445</v>
      </c>
      <c r="I60" s="54" t="s">
        <v>12</v>
      </c>
      <c r="J60" s="44" t="s">
        <v>202</v>
      </c>
      <c r="K60" s="44" t="s">
        <v>203</v>
      </c>
      <c r="L60" s="44"/>
      <c r="M60" s="44" t="s">
        <v>601</v>
      </c>
      <c r="N60" s="44" t="s">
        <v>281</v>
      </c>
      <c r="O60" s="44">
        <v>0</v>
      </c>
      <c r="P60" s="44">
        <v>500</v>
      </c>
      <c r="Q60" s="44">
        <v>35.069499999999998</v>
      </c>
      <c r="R60" s="44" t="s">
        <v>69</v>
      </c>
      <c r="S60" s="44" t="s">
        <v>69</v>
      </c>
      <c r="T60" s="44">
        <v>3</v>
      </c>
      <c r="U60" s="44">
        <v>2.9821677852348989</v>
      </c>
      <c r="V60" s="51">
        <v>6</v>
      </c>
      <c r="W60" s="55">
        <v>1.8499999999999999</v>
      </c>
      <c r="X60" s="55">
        <v>0.1328156617270719</v>
      </c>
      <c r="Y60" s="55">
        <v>5.4221766846903829E-2</v>
      </c>
      <c r="Z60" s="55">
        <v>-0.74666666666666659</v>
      </c>
      <c r="AA60" s="55">
        <v>0.34360830412937765</v>
      </c>
      <c r="AB60" s="55">
        <v>0.14027750275000556</v>
      </c>
      <c r="AC60" s="46">
        <v>0.22860408400000001</v>
      </c>
      <c r="AD60" s="46">
        <v>0.22220698777518372</v>
      </c>
      <c r="AE60" s="46">
        <v>0.2046342813001383</v>
      </c>
      <c r="AF60" s="56">
        <v>0.57799999999999996</v>
      </c>
      <c r="AG60" s="9">
        <f t="shared" si="0"/>
        <v>2.0995237555217101E-2</v>
      </c>
      <c r="AH60" s="56">
        <v>8.5712698398000779E-3</v>
      </c>
      <c r="AI60" s="10"/>
      <c r="AJ60" s="10"/>
      <c r="AM60" s="68">
        <v>19.994900000000001</v>
      </c>
      <c r="AN60" s="68">
        <v>2.2440000000000002</v>
      </c>
      <c r="AO60" s="68">
        <v>2.2440000000000002E-2</v>
      </c>
      <c r="AP60" s="9">
        <v>11.636846727689504</v>
      </c>
      <c r="AQ60" s="9">
        <v>0.17815820133275556</v>
      </c>
      <c r="AR60">
        <v>1.7815820133275555E-3</v>
      </c>
      <c r="AS60" s="13">
        <v>11.858275337073328</v>
      </c>
      <c r="AT60" s="9">
        <v>0.40383462882740806</v>
      </c>
      <c r="AU60" s="9">
        <v>11.66030877438013</v>
      </c>
      <c r="AV60" s="9">
        <v>0.19619935398830299</v>
      </c>
      <c r="AW60" s="46">
        <v>17.245067238807675</v>
      </c>
      <c r="AX60" s="87">
        <v>4.9447150137027096</v>
      </c>
      <c r="AY60" s="90">
        <v>19.699828801879363</v>
      </c>
      <c r="AZ60" s="90">
        <v>2.4637832641600994</v>
      </c>
      <c r="AMM60" s="13"/>
      <c r="AMN60" s="13"/>
      <c r="AMO60" s="13"/>
    </row>
    <row r="61" spans="1:1029" x14ac:dyDescent="0.2">
      <c r="A61" t="s">
        <v>87</v>
      </c>
      <c r="B61" s="51" t="s">
        <v>360</v>
      </c>
      <c r="C61" s="53" t="s">
        <v>329</v>
      </c>
      <c r="D61" s="44">
        <v>0</v>
      </c>
      <c r="E61" s="44">
        <v>159</v>
      </c>
      <c r="F61" s="44" t="s">
        <v>36</v>
      </c>
      <c r="G61" s="44" t="s">
        <v>37</v>
      </c>
      <c r="H61" s="44">
        <v>2445</v>
      </c>
      <c r="I61" s="54" t="s">
        <v>11</v>
      </c>
      <c r="J61" s="44" t="s">
        <v>195</v>
      </c>
      <c r="K61" s="44" t="s">
        <v>196</v>
      </c>
      <c r="L61" s="44"/>
      <c r="M61" s="44" t="s">
        <v>221</v>
      </c>
      <c r="N61" s="44" t="s">
        <v>379</v>
      </c>
      <c r="O61" s="44">
        <v>0</v>
      </c>
      <c r="P61" s="44">
        <v>200</v>
      </c>
      <c r="Q61" s="44">
        <v>35.277999999999999</v>
      </c>
      <c r="R61" s="44" t="s">
        <v>85</v>
      </c>
      <c r="S61" s="44" t="s">
        <v>85</v>
      </c>
      <c r="T61" s="44">
        <v>4</v>
      </c>
      <c r="U61" s="44">
        <v>2.9821677852348989</v>
      </c>
      <c r="V61" s="51">
        <v>6</v>
      </c>
      <c r="W61" s="55">
        <v>1.3916666666666668</v>
      </c>
      <c r="X61" s="55">
        <v>5.7416606192517684E-2</v>
      </c>
      <c r="Y61" s="55">
        <v>2.3440231322332198E-2</v>
      </c>
      <c r="Z61" s="55">
        <v>-1.2033333333333334</v>
      </c>
      <c r="AA61" s="55">
        <v>0.10856641592438548</v>
      </c>
      <c r="AB61" s="55">
        <v>4.4322053702919091E-2</v>
      </c>
      <c r="AC61" s="46">
        <v>0.28564005999999997</v>
      </c>
      <c r="AD61" s="46">
        <v>0.20288646318028467</v>
      </c>
      <c r="AE61" s="46">
        <v>0.20144840150992141</v>
      </c>
      <c r="AF61" s="56">
        <v>0.57433333333333325</v>
      </c>
      <c r="AG61" s="9">
        <f t="shared" si="0"/>
        <v>3.6990088762622136E-2</v>
      </c>
      <c r="AH61" s="56">
        <v>1.5101140501447039E-2</v>
      </c>
      <c r="AI61" s="10"/>
      <c r="AJ61" s="10"/>
      <c r="AM61" s="68">
        <v>22.0349</v>
      </c>
      <c r="AN61" s="68">
        <v>2.246</v>
      </c>
      <c r="AO61" s="68">
        <v>2.308E-2</v>
      </c>
      <c r="AP61" s="9">
        <v>11.476559819040958</v>
      </c>
      <c r="AQ61" s="9">
        <v>0.17464547375943684</v>
      </c>
      <c r="AR61">
        <v>1.794664975230544E-3</v>
      </c>
      <c r="AS61" s="13">
        <v>11.144104510577824</v>
      </c>
      <c r="AT61" s="9">
        <v>0.11572261304746757</v>
      </c>
      <c r="AU61" s="9">
        <v>11.47515646581801</v>
      </c>
      <c r="AV61" s="9">
        <v>0.23023170842345103</v>
      </c>
      <c r="AW61" s="46">
        <v>26.40557861328125</v>
      </c>
      <c r="AX61" s="46">
        <v>1.5553225598867608</v>
      </c>
      <c r="AY61" s="90">
        <v>22.052949253518349</v>
      </c>
      <c r="AZ61" s="90">
        <v>2.9614009857177983</v>
      </c>
      <c r="AMM61" s="13"/>
      <c r="AMN61" s="13"/>
      <c r="AMO61" s="13"/>
    </row>
    <row r="62" spans="1:1029" x14ac:dyDescent="0.2">
      <c r="A62" t="s">
        <v>87</v>
      </c>
      <c r="B62" s="51" t="s">
        <v>346</v>
      </c>
      <c r="C62" s="53" t="s">
        <v>347</v>
      </c>
      <c r="D62" s="44">
        <v>0</v>
      </c>
      <c r="E62" s="44">
        <v>160.4</v>
      </c>
      <c r="F62" s="44" t="s">
        <v>36</v>
      </c>
      <c r="G62" s="44" t="s">
        <v>37</v>
      </c>
      <c r="H62" s="44">
        <v>2959</v>
      </c>
      <c r="I62" s="54" t="s">
        <v>12</v>
      </c>
      <c r="J62" s="44" t="s">
        <v>202</v>
      </c>
      <c r="K62" s="44" t="s">
        <v>203</v>
      </c>
      <c r="L62" s="44"/>
      <c r="M62" s="44" t="s">
        <v>601</v>
      </c>
      <c r="N62" s="44" t="s">
        <v>281</v>
      </c>
      <c r="O62" s="44">
        <v>25</v>
      </c>
      <c r="P62" s="44">
        <v>125</v>
      </c>
      <c r="Q62" s="44">
        <v>35.062624999999997</v>
      </c>
      <c r="R62" s="44" t="s">
        <v>69</v>
      </c>
      <c r="S62" s="44" t="s">
        <v>69</v>
      </c>
      <c r="T62" s="44">
        <v>3</v>
      </c>
      <c r="U62" s="44">
        <v>-2.1734594594594596</v>
      </c>
      <c r="V62" s="51">
        <v>4</v>
      </c>
      <c r="W62" s="55">
        <v>2.1025</v>
      </c>
      <c r="X62" s="55">
        <v>4.8562674281111495E-2</v>
      </c>
      <c r="Y62" s="55">
        <v>2.4281337140555748E-2</v>
      </c>
      <c r="Z62" s="55">
        <v>-0.375</v>
      </c>
      <c r="AA62" s="55">
        <v>0.13576941236277548</v>
      </c>
      <c r="AB62" s="55">
        <v>6.7884706181387741E-2</v>
      </c>
      <c r="AC62" s="46">
        <v>0.229350568</v>
      </c>
      <c r="AD62" s="46">
        <v>0.22206359880959647</v>
      </c>
      <c r="AE62" s="46">
        <v>0.20460314851745046</v>
      </c>
      <c r="AF62" s="56">
        <v>0.628</v>
      </c>
      <c r="AG62" s="9">
        <f t="shared" si="0"/>
        <v>1.1575836902790236E-2</v>
      </c>
      <c r="AH62" s="56">
        <v>5.7879184513951179E-3</v>
      </c>
      <c r="AI62" s="10"/>
      <c r="AJ62" s="10"/>
      <c r="AM62" s="68">
        <v>18.581600000000002</v>
      </c>
      <c r="AN62" s="68">
        <v>2.2330000000000001</v>
      </c>
      <c r="AO62" s="68">
        <v>2.2329999999999999E-2</v>
      </c>
      <c r="AP62" s="9">
        <v>11.749869745020275</v>
      </c>
      <c r="AQ62" s="9">
        <v>0.17987396045289766</v>
      </c>
      <c r="AR62">
        <v>1.7987396045289763E-3</v>
      </c>
      <c r="AS62" s="13">
        <v>11.857193693684513</v>
      </c>
      <c r="AT62" s="9">
        <v>0.39342024830006384</v>
      </c>
      <c r="AU62" s="9">
        <v>11.81145769553941</v>
      </c>
      <c r="AV62" s="9">
        <v>0.19914192975446138</v>
      </c>
      <c r="AW62" s="46">
        <v>17.25831222534179</v>
      </c>
      <c r="AX62" s="46">
        <v>4.8178562843647672</v>
      </c>
      <c r="AY62" s="90">
        <v>17.820024485867552</v>
      </c>
      <c r="AZ62" s="90">
        <v>2.452886581420902</v>
      </c>
      <c r="AMM62" s="13"/>
      <c r="AMN62" s="13"/>
      <c r="AMO62" s="13"/>
    </row>
    <row r="63" spans="1:1029" x14ac:dyDescent="0.2">
      <c r="A63" t="s">
        <v>87</v>
      </c>
      <c r="B63" s="51" t="s">
        <v>361</v>
      </c>
      <c r="C63" s="53" t="s">
        <v>347</v>
      </c>
      <c r="D63" s="44">
        <v>0</v>
      </c>
      <c r="E63" s="44">
        <v>160.4</v>
      </c>
      <c r="F63" s="44" t="s">
        <v>36</v>
      </c>
      <c r="G63" s="44" t="s">
        <v>37</v>
      </c>
      <c r="H63" s="44">
        <v>2959</v>
      </c>
      <c r="I63" s="54" t="s">
        <v>11</v>
      </c>
      <c r="J63" s="44" t="s">
        <v>195</v>
      </c>
      <c r="K63" s="44" t="s">
        <v>196</v>
      </c>
      <c r="L63" s="44"/>
      <c r="M63" s="44" t="s">
        <v>221</v>
      </c>
      <c r="N63" s="44" t="s">
        <v>379</v>
      </c>
      <c r="O63" s="44">
        <v>20</v>
      </c>
      <c r="P63" s="44">
        <v>125</v>
      </c>
      <c r="Q63" s="44">
        <v>35.302999999999997</v>
      </c>
      <c r="R63" s="44" t="s">
        <v>85</v>
      </c>
      <c r="S63" s="44" t="s">
        <v>85</v>
      </c>
      <c r="T63" s="44">
        <v>4</v>
      </c>
      <c r="U63" s="44">
        <v>-2.1734594594594596</v>
      </c>
      <c r="V63" s="51">
        <v>6</v>
      </c>
      <c r="W63" s="55">
        <v>1.4566666666666668</v>
      </c>
      <c r="X63" s="55">
        <v>8.6871552689396933E-2</v>
      </c>
      <c r="Y63" s="55">
        <v>3.5465162875387701E-2</v>
      </c>
      <c r="Z63" s="55">
        <v>-1.0799999999999998</v>
      </c>
      <c r="AA63" s="55">
        <v>0.13431306712304672</v>
      </c>
      <c r="AB63" s="55">
        <v>5.483308003994191E-2</v>
      </c>
      <c r="AC63" s="46">
        <v>0.28549458500000002</v>
      </c>
      <c r="AD63" s="46">
        <v>0.20280133626195382</v>
      </c>
      <c r="AE63" s="46">
        <v>0.20140553863987215</v>
      </c>
      <c r="AF63" s="56">
        <v>0.60199999999999998</v>
      </c>
      <c r="AG63" s="9">
        <f t="shared" si="0"/>
        <v>1.8547236990991426E-2</v>
      </c>
      <c r="AH63" s="56">
        <v>7.571877794400373E-3</v>
      </c>
      <c r="AI63" s="10"/>
      <c r="AJ63" s="10"/>
      <c r="AM63" s="68">
        <v>21.5259</v>
      </c>
      <c r="AN63" s="68">
        <v>2.202</v>
      </c>
      <c r="AO63" s="68">
        <v>2.2020000000000001E-2</v>
      </c>
      <c r="AP63" s="9">
        <v>11.516241476628403</v>
      </c>
      <c r="AQ63" s="9">
        <v>0.17211291273928916</v>
      </c>
      <c r="AR63">
        <v>1.7211291273928917E-3</v>
      </c>
      <c r="AS63" s="13">
        <v>11.154264750674185</v>
      </c>
      <c r="AT63" s="9">
        <v>0.1223556370639287</v>
      </c>
      <c r="AU63" s="9">
        <v>11.523479685551768</v>
      </c>
      <c r="AV63" s="9">
        <v>0.18025830491221806</v>
      </c>
      <c r="AW63" s="46">
        <v>26.269117355346651</v>
      </c>
      <c r="AX63" s="46">
        <v>1.6422246410691634</v>
      </c>
      <c r="AY63" s="90">
        <v>21.43333851556152</v>
      </c>
      <c r="AZ63" s="90">
        <v>2.3040390014648011</v>
      </c>
      <c r="AMM63" s="13"/>
      <c r="AMN63" s="13"/>
      <c r="AMO63" s="13"/>
    </row>
    <row r="64" spans="1:1029" x14ac:dyDescent="0.2">
      <c r="A64" t="s">
        <v>87</v>
      </c>
      <c r="B64" s="51" t="s">
        <v>330</v>
      </c>
      <c r="C64" s="53" t="s">
        <v>331</v>
      </c>
      <c r="D64" s="44">
        <v>0</v>
      </c>
      <c r="E64" s="44">
        <v>160.44999999999999</v>
      </c>
      <c r="F64" s="44" t="s">
        <v>36</v>
      </c>
      <c r="G64" s="44" t="s">
        <v>37</v>
      </c>
      <c r="H64" s="44">
        <v>2965</v>
      </c>
      <c r="I64" s="54" t="s">
        <v>27</v>
      </c>
      <c r="J64" s="44" t="s">
        <v>206</v>
      </c>
      <c r="K64" s="44" t="s">
        <v>192</v>
      </c>
      <c r="L64" s="44"/>
      <c r="M64" s="44" t="s">
        <v>221</v>
      </c>
      <c r="N64" s="44" t="s">
        <v>226</v>
      </c>
      <c r="O64" s="44">
        <v>0</v>
      </c>
      <c r="P64" s="44">
        <v>200</v>
      </c>
      <c r="Q64" s="44">
        <v>35.023818181818179</v>
      </c>
      <c r="R64" s="44" t="s">
        <v>68</v>
      </c>
      <c r="S64" s="44" t="s">
        <v>68</v>
      </c>
      <c r="T64" s="44">
        <v>5</v>
      </c>
      <c r="U64" s="44">
        <v>-4.3890880626223092</v>
      </c>
      <c r="V64" s="51">
        <v>7</v>
      </c>
      <c r="W64" s="55">
        <v>2.0014285714285718</v>
      </c>
      <c r="X64" s="55">
        <v>0.1702379287378474</v>
      </c>
      <c r="Y64" s="55">
        <v>6.4343889021582876E-2</v>
      </c>
      <c r="Z64" s="55">
        <v>-1.9128571428571433</v>
      </c>
      <c r="AA64" s="55">
        <v>0.43869937640386686</v>
      </c>
      <c r="AB64" s="55">
        <v>0.16581277861196414</v>
      </c>
      <c r="AC64" s="46">
        <v>0.2599651</v>
      </c>
      <c r="AD64" s="46">
        <v>0.21798531050325692</v>
      </c>
      <c r="AE64" s="46">
        <v>0.20616950598573119</v>
      </c>
      <c r="AF64" s="56">
        <v>0.60028571428571431</v>
      </c>
      <c r="AG64" s="9">
        <f t="shared" si="0"/>
        <v>2.1899119356070678E-2</v>
      </c>
      <c r="AH64" s="47">
        <v>8.2770891067834203E-3</v>
      </c>
      <c r="AI64" s="10"/>
      <c r="AJ64" s="10"/>
      <c r="AM64" s="67">
        <v>26.1065</v>
      </c>
      <c r="AN64" s="67">
        <v>2.0790000000000002</v>
      </c>
      <c r="AO64" s="67">
        <v>2.0789999999999999E-2</v>
      </c>
      <c r="AP64" s="9">
        <v>11.166390601702609</v>
      </c>
      <c r="AQ64" s="9">
        <v>0.15515068886349823</v>
      </c>
      <c r="AR64">
        <v>1.5515068886349822E-3</v>
      </c>
      <c r="AS64" s="9">
        <v>10.988287938079274</v>
      </c>
      <c r="AT64" s="9">
        <v>4.0696565874320904E-2</v>
      </c>
      <c r="AU64" s="9">
        <v>11.213119282061172</v>
      </c>
      <c r="AV64" s="9">
        <v>0.17978351603789935</v>
      </c>
      <c r="AW64" s="46">
        <v>28.521987394853081</v>
      </c>
      <c r="AX64" s="46">
        <v>0.55864089003832262</v>
      </c>
      <c r="AY64" s="90">
        <v>25.482299889792664</v>
      </c>
      <c r="AZ64" s="90">
        <v>2.3940334320068999</v>
      </c>
    </row>
    <row r="65" spans="1:52" x14ac:dyDescent="0.2">
      <c r="A65" t="s">
        <v>87</v>
      </c>
      <c r="B65" s="51" t="s">
        <v>348</v>
      </c>
      <c r="C65" s="53" t="s">
        <v>331</v>
      </c>
      <c r="D65" s="44">
        <v>0</v>
      </c>
      <c r="E65" s="44">
        <v>160.44999999999999</v>
      </c>
      <c r="F65" s="44" t="s">
        <v>36</v>
      </c>
      <c r="G65" s="44" t="s">
        <v>37</v>
      </c>
      <c r="H65" s="44">
        <v>2965</v>
      </c>
      <c r="I65" s="54" t="s">
        <v>12</v>
      </c>
      <c r="J65" s="44" t="s">
        <v>202</v>
      </c>
      <c r="K65" s="44" t="s">
        <v>203</v>
      </c>
      <c r="L65" s="44"/>
      <c r="M65" s="44" t="s">
        <v>601</v>
      </c>
      <c r="N65" s="44" t="s">
        <v>281</v>
      </c>
      <c r="O65" s="44">
        <v>100</v>
      </c>
      <c r="P65" s="44">
        <v>150</v>
      </c>
      <c r="Q65" s="44">
        <v>35.062624999999997</v>
      </c>
      <c r="R65" s="44" t="s">
        <v>69</v>
      </c>
      <c r="S65" s="44" t="s">
        <v>69</v>
      </c>
      <c r="T65" s="44">
        <v>3</v>
      </c>
      <c r="U65" s="44">
        <v>-4.3890880626223092</v>
      </c>
      <c r="V65" s="51">
        <v>3</v>
      </c>
      <c r="W65" s="55">
        <v>2.0666666666666664</v>
      </c>
      <c r="X65" s="55">
        <v>4.0414518843273822E-2</v>
      </c>
      <c r="Y65" s="55">
        <v>2.3333333333333345E-2</v>
      </c>
      <c r="Z65" s="55">
        <v>-0.37999999999999995</v>
      </c>
      <c r="AA65" s="55">
        <v>3.999999999999998E-2</v>
      </c>
      <c r="AB65" s="55">
        <v>2.3094010767585021E-2</v>
      </c>
      <c r="AC65" s="46">
        <v>0.22974992799999999</v>
      </c>
      <c r="AD65" s="46">
        <v>0.22208232178872928</v>
      </c>
      <c r="AE65" s="46">
        <v>0.20460721280105096</v>
      </c>
      <c r="AF65" s="56">
        <v>0.61466666666666658</v>
      </c>
      <c r="AG65" s="9">
        <f t="shared" si="0"/>
        <v>2.0792626898334277E-2</v>
      </c>
      <c r="AH65" s="47">
        <v>1.2004628736912749E-2</v>
      </c>
      <c r="AI65" s="10"/>
      <c r="AJ65" s="10"/>
      <c r="AM65" s="67">
        <v>18.583400000000001</v>
      </c>
      <c r="AN65" s="67">
        <v>2.23</v>
      </c>
      <c r="AO65" s="67">
        <v>2.2579999999999999E-2</v>
      </c>
      <c r="AP65" s="9">
        <v>11.74972475167845</v>
      </c>
      <c r="AQ65" s="9">
        <v>0.17962897766414779</v>
      </c>
      <c r="AR65">
        <v>1.8188440877383214E-3</v>
      </c>
      <c r="AS65" s="9">
        <v>11.863178227272879</v>
      </c>
      <c r="AT65" s="9">
        <v>0.40017142340379636</v>
      </c>
      <c r="AU65" s="9">
        <v>11.80703669169594</v>
      </c>
      <c r="AV65" s="9">
        <v>0.21457081339506487</v>
      </c>
      <c r="AW65" s="46">
        <v>17.185052871704102</v>
      </c>
      <c r="AX65" s="46">
        <v>4.8968239853543345</v>
      </c>
      <c r="AY65" s="90">
        <v>17.874494512316382</v>
      </c>
      <c r="AZ65" s="90">
        <v>2.6444129943846981</v>
      </c>
    </row>
    <row r="66" spans="1:52" x14ac:dyDescent="0.2">
      <c r="A66" t="s">
        <v>87</v>
      </c>
      <c r="B66" s="51" t="s">
        <v>355</v>
      </c>
      <c r="C66" s="53" t="s">
        <v>331</v>
      </c>
      <c r="D66" s="44">
        <v>0</v>
      </c>
      <c r="E66" s="44">
        <v>160.44999999999999</v>
      </c>
      <c r="F66" s="44" t="s">
        <v>36</v>
      </c>
      <c r="G66" s="44" t="s">
        <v>37</v>
      </c>
      <c r="H66" s="44">
        <v>2965</v>
      </c>
      <c r="I66" s="54" t="s">
        <v>7</v>
      </c>
      <c r="J66" s="44" t="s">
        <v>193</v>
      </c>
      <c r="K66" s="44" t="s">
        <v>199</v>
      </c>
      <c r="L66" s="44"/>
      <c r="M66" s="44" t="s">
        <v>221</v>
      </c>
      <c r="N66" s="44" t="s">
        <v>405</v>
      </c>
      <c r="O66" s="44">
        <v>0</v>
      </c>
      <c r="P66" s="44">
        <v>50</v>
      </c>
      <c r="Q66" s="44">
        <v>34.938294117647061</v>
      </c>
      <c r="R66" s="44" t="s">
        <v>85</v>
      </c>
      <c r="S66" s="44" t="s">
        <v>85</v>
      </c>
      <c r="T66" s="44">
        <v>4</v>
      </c>
      <c r="U66" s="44">
        <v>-4.3890880626223092</v>
      </c>
      <c r="V66" s="51">
        <v>3</v>
      </c>
      <c r="W66" s="55">
        <v>1.5066666666666668</v>
      </c>
      <c r="X66" s="55">
        <v>2.5166114784235857E-2</v>
      </c>
      <c r="Y66" s="55">
        <v>1.4529663145135593E-2</v>
      </c>
      <c r="Z66" s="55">
        <v>-1.1666666666666667</v>
      </c>
      <c r="AA66" s="55">
        <v>2.5166114784235857E-2</v>
      </c>
      <c r="AB66" s="55">
        <v>1.4529663145135593E-2</v>
      </c>
      <c r="AC66" s="46">
        <v>0.28377004333333333</v>
      </c>
      <c r="AD66" s="46">
        <v>0.20902141332214516</v>
      </c>
      <c r="AE66" s="46">
        <v>0.20153161506621695</v>
      </c>
      <c r="AF66" s="56">
        <v>0.60333333333333339</v>
      </c>
      <c r="AG66" s="9">
        <f t="shared" si="0"/>
        <v>5.7735026918962634E-4</v>
      </c>
      <c r="AH66" s="47">
        <v>3.333333333333337E-4</v>
      </c>
      <c r="AI66" s="10"/>
      <c r="AJ66" s="10"/>
      <c r="AM66" s="67">
        <v>21.882300000000001</v>
      </c>
      <c r="AN66" s="67">
        <v>2.2400000000000002</v>
      </c>
      <c r="AO66" s="67">
        <v>2.24E-2</v>
      </c>
      <c r="AP66" s="9">
        <v>11.488434965918822</v>
      </c>
      <c r="AQ66" s="9">
        <v>0.17444933536875906</v>
      </c>
      <c r="AR66">
        <v>1.7444933536875902E-3</v>
      </c>
      <c r="AS66" s="9">
        <v>10.987901861262602</v>
      </c>
      <c r="AT66" s="9">
        <v>7.4396951772750172E-2</v>
      </c>
      <c r="AU66" s="9">
        <v>11.489287854867694</v>
      </c>
      <c r="AV66" s="9">
        <v>0.19112654618679614</v>
      </c>
      <c r="AW66" s="46">
        <v>28.527287202722889</v>
      </c>
      <c r="AX66" s="46">
        <v>1.0212991920723293</v>
      </c>
      <c r="AY66" s="90">
        <v>21.871349170783365</v>
      </c>
      <c r="AZ66" s="90">
        <v>2.4538688659668004</v>
      </c>
    </row>
    <row r="67" spans="1:52" x14ac:dyDescent="0.2">
      <c r="A67" t="s">
        <v>87</v>
      </c>
      <c r="B67" s="51" t="s">
        <v>362</v>
      </c>
      <c r="C67" s="53" t="s">
        <v>331</v>
      </c>
      <c r="D67" s="44">
        <v>0</v>
      </c>
      <c r="E67" s="44">
        <v>160.44999999999999</v>
      </c>
      <c r="F67" s="44" t="s">
        <v>36</v>
      </c>
      <c r="G67" s="44" t="s">
        <v>37</v>
      </c>
      <c r="H67" s="44">
        <v>2965</v>
      </c>
      <c r="I67" s="54" t="s">
        <v>11</v>
      </c>
      <c r="J67" s="44" t="s">
        <v>195</v>
      </c>
      <c r="K67" s="44" t="s">
        <v>196</v>
      </c>
      <c r="L67" s="44"/>
      <c r="M67" s="44" t="s">
        <v>221</v>
      </c>
      <c r="N67" s="44" t="s">
        <v>379</v>
      </c>
      <c r="O67" s="44">
        <v>20</v>
      </c>
      <c r="P67" s="44">
        <v>150</v>
      </c>
      <c r="Q67" s="44">
        <v>35.302999999999997</v>
      </c>
      <c r="R67" s="44" t="s">
        <v>85</v>
      </c>
      <c r="S67" s="44" t="s">
        <v>85</v>
      </c>
      <c r="T67" s="44">
        <v>4</v>
      </c>
      <c r="U67" s="44">
        <v>-4.3890880626223092</v>
      </c>
      <c r="V67" s="51">
        <v>9</v>
      </c>
      <c r="W67" s="55">
        <v>1.4137499999999998</v>
      </c>
      <c r="X67" s="55">
        <v>4.3404246006912346E-2</v>
      </c>
      <c r="Y67" s="55">
        <v>1.5345718341888423E-2</v>
      </c>
      <c r="Z67" s="55">
        <v>-1.0974999999999999</v>
      </c>
      <c r="AA67" s="55">
        <v>2.6592157812837493E-2</v>
      </c>
      <c r="AB67" s="55">
        <v>9.4017475579201096E-3</v>
      </c>
      <c r="AC67" s="46">
        <v>0.28602145499999998</v>
      </c>
      <c r="AD67" s="46">
        <v>0.2026445050245628</v>
      </c>
      <c r="AE67" s="46">
        <v>0.20132659463748209</v>
      </c>
      <c r="AF67" s="56">
        <v>0.60175000000000001</v>
      </c>
      <c r="AG67" s="9">
        <f t="shared" ref="AG67:AG130" si="1">AH67*SQRT(V67)</f>
        <v>2.1564479722782207E-2</v>
      </c>
      <c r="AH67" s="47">
        <v>7.1881599075940689E-3</v>
      </c>
      <c r="AI67" s="10"/>
      <c r="AJ67" s="10"/>
      <c r="AM67" s="67">
        <v>21.638999999999999</v>
      </c>
      <c r="AN67" s="67">
        <v>2.2290000000000001</v>
      </c>
      <c r="AO67" s="67">
        <v>2.2290000000000001E-2</v>
      </c>
      <c r="AP67" s="9">
        <v>11.507406431547505</v>
      </c>
      <c r="AQ67" s="9">
        <v>0.17402283623825443</v>
      </c>
      <c r="AR67">
        <v>1.7402283623825442E-3</v>
      </c>
      <c r="AS67" s="9">
        <v>11.150254238285198</v>
      </c>
      <c r="AT67" s="9">
        <v>0.12080225525571529</v>
      </c>
      <c r="AU67" s="9">
        <v>11.517105113639971</v>
      </c>
      <c r="AV67" s="9">
        <v>0.19182108445253154</v>
      </c>
      <c r="AW67" s="46">
        <v>26.322959899902351</v>
      </c>
      <c r="AX67" s="87">
        <v>1.6222504066228478</v>
      </c>
      <c r="AY67" s="90">
        <v>21.514851312753372</v>
      </c>
      <c r="AZ67" s="90">
        <v>2.4538688659668004</v>
      </c>
    </row>
    <row r="68" spans="1:52" x14ac:dyDescent="0.2">
      <c r="A68" t="s">
        <v>87</v>
      </c>
      <c r="B68" s="51" t="s">
        <v>332</v>
      </c>
      <c r="C68" s="53" t="s">
        <v>333</v>
      </c>
      <c r="D68" s="44">
        <v>0</v>
      </c>
      <c r="E68" s="44">
        <v>0</v>
      </c>
      <c r="F68" s="44" t="s">
        <v>36</v>
      </c>
      <c r="G68" s="44" t="s">
        <v>37</v>
      </c>
      <c r="H68" s="44">
        <v>3160</v>
      </c>
      <c r="I68" s="54" t="s">
        <v>27</v>
      </c>
      <c r="J68" s="44" t="s">
        <v>206</v>
      </c>
      <c r="K68" s="44" t="s">
        <v>192</v>
      </c>
      <c r="L68" s="44"/>
      <c r="M68" s="44" t="s">
        <v>221</v>
      </c>
      <c r="N68" s="44" t="s">
        <v>226</v>
      </c>
      <c r="O68" s="44">
        <v>20</v>
      </c>
      <c r="P68" s="44">
        <v>100</v>
      </c>
      <c r="Q68" s="44">
        <v>35.768454545454539</v>
      </c>
      <c r="R68" s="44" t="s">
        <v>68</v>
      </c>
      <c r="S68" s="44" t="s">
        <v>68</v>
      </c>
      <c r="T68" s="44">
        <v>5</v>
      </c>
      <c r="U68" s="44">
        <v>-6.7577659157688537</v>
      </c>
      <c r="V68" s="51">
        <v>6</v>
      </c>
      <c r="W68" s="55">
        <v>2.3316666666666666</v>
      </c>
      <c r="X68" s="55">
        <v>1.7224014243685137E-2</v>
      </c>
      <c r="Y68" s="55">
        <v>7.0316743699096844E-3</v>
      </c>
      <c r="Z68" s="55">
        <v>-1.8083333333333333</v>
      </c>
      <c r="AA68" s="55">
        <v>3.3115957885386141E-2</v>
      </c>
      <c r="AB68" s="55">
        <v>1.3519533193782178E-2</v>
      </c>
      <c r="AC68" s="46">
        <v>0.27758050000000001</v>
      </c>
      <c r="AD68" s="46">
        <v>0.21374065886337837</v>
      </c>
      <c r="AE68" s="46">
        <v>0.20468273763017658</v>
      </c>
      <c r="AF68" s="56">
        <v>0.58283333333333331</v>
      </c>
      <c r="AG68" s="9">
        <f t="shared" si="1"/>
        <v>2.9198744265236224E-2</v>
      </c>
      <c r="AH68" s="47">
        <v>1.1920337429974214E-2</v>
      </c>
      <c r="AI68" s="10"/>
      <c r="AJ68" s="10"/>
      <c r="AM68" s="67">
        <v>25.6523</v>
      </c>
      <c r="AN68" s="67">
        <v>2.0539999999999998</v>
      </c>
      <c r="AO68" s="67">
        <v>1.9400000000000001E-2</v>
      </c>
      <c r="AP68" s="9">
        <v>11.200363762779425</v>
      </c>
      <c r="AQ68" s="9">
        <v>0.15398507420290231</v>
      </c>
      <c r="AR68">
        <v>1.4543867767946956E-3</v>
      </c>
      <c r="AS68" s="9">
        <v>10.991279158528881</v>
      </c>
      <c r="AT68" s="9">
        <v>3.8146563235429691E-2</v>
      </c>
      <c r="AU68" s="9">
        <v>11.230665522982889</v>
      </c>
      <c r="AV68" s="9">
        <v>0.1580501405479223</v>
      </c>
      <c r="AW68" s="46">
        <v>28.480935356833719</v>
      </c>
      <c r="AX68" s="87">
        <v>0.52342331512992424</v>
      </c>
      <c r="AY68" s="90">
        <v>25.248924472230676</v>
      </c>
      <c r="AZ68" s="90">
        <v>2.0996971130370987</v>
      </c>
    </row>
    <row r="69" spans="1:52" x14ac:dyDescent="0.2">
      <c r="A69" t="s">
        <v>87</v>
      </c>
      <c r="B69" s="51" t="s">
        <v>349</v>
      </c>
      <c r="C69" s="53" t="s">
        <v>333</v>
      </c>
      <c r="D69" s="44">
        <v>0</v>
      </c>
      <c r="E69" s="44">
        <v>0</v>
      </c>
      <c r="F69" s="44" t="s">
        <v>36</v>
      </c>
      <c r="G69" s="44" t="s">
        <v>37</v>
      </c>
      <c r="H69" s="44">
        <v>3160</v>
      </c>
      <c r="I69" s="54" t="s">
        <v>12</v>
      </c>
      <c r="J69" s="44" t="s">
        <v>202</v>
      </c>
      <c r="K69" s="44" t="s">
        <v>203</v>
      </c>
      <c r="L69" s="44"/>
      <c r="M69" s="44" t="s">
        <v>601</v>
      </c>
      <c r="N69" s="44" t="s">
        <v>281</v>
      </c>
      <c r="O69" s="44">
        <v>20</v>
      </c>
      <c r="P69" s="44">
        <v>150</v>
      </c>
      <c r="Q69" s="44">
        <v>35.344124999999998</v>
      </c>
      <c r="R69" s="44" t="s">
        <v>69</v>
      </c>
      <c r="S69" s="44" t="s">
        <v>69</v>
      </c>
      <c r="T69" s="44">
        <v>3</v>
      </c>
      <c r="U69" s="44">
        <v>-6.7577659157688537</v>
      </c>
      <c r="V69" s="51">
        <v>5</v>
      </c>
      <c r="W69" s="55">
        <v>1.9159999999999999</v>
      </c>
      <c r="X69" s="55">
        <v>2.5099800796022288E-2</v>
      </c>
      <c r="Y69" s="55">
        <v>1.1224972160321834E-2</v>
      </c>
      <c r="Z69" s="55">
        <v>-0.55400000000000005</v>
      </c>
      <c r="AA69" s="55">
        <v>5.9833101206606343E-2</v>
      </c>
      <c r="AB69" s="55">
        <v>2.6758176320519293E-2</v>
      </c>
      <c r="AC69" s="46">
        <v>0.27235564599999995</v>
      </c>
      <c r="AD69" s="46">
        <v>0.23124230087469416</v>
      </c>
      <c r="AE69" s="46">
        <v>0.20662671739822158</v>
      </c>
      <c r="AF69" s="56">
        <v>0.57999999999999985</v>
      </c>
      <c r="AG69" s="9">
        <f t="shared" si="1"/>
        <v>2.0700241544484445E-2</v>
      </c>
      <c r="AH69" s="47">
        <v>9.2574294488264909E-3</v>
      </c>
      <c r="AI69" s="10"/>
      <c r="AJ69" s="10"/>
      <c r="AM69" s="68">
        <v>19.424900000000001</v>
      </c>
      <c r="AN69" s="67">
        <v>2.2349999999999999</v>
      </c>
      <c r="AO69" s="67">
        <v>2.2349999999999998E-2</v>
      </c>
      <c r="AP69" s="9">
        <v>11.682233149463213</v>
      </c>
      <c r="AQ69" s="9">
        <v>0.17848278228276099</v>
      </c>
      <c r="AR69">
        <v>1.78482782282761E-3</v>
      </c>
      <c r="AS69" s="9">
        <v>11.858275337073328</v>
      </c>
      <c r="AT69" s="9">
        <v>0.40383462882740806</v>
      </c>
      <c r="AU69" s="9">
        <v>11.713109206052495</v>
      </c>
      <c r="AV69" s="9">
        <v>0.19753351194706489</v>
      </c>
      <c r="AW69" s="46">
        <v>17.245067238807675</v>
      </c>
      <c r="AX69" s="46">
        <v>4.9447150137027096</v>
      </c>
      <c r="AY69" s="46">
        <v>19.039028066136478</v>
      </c>
      <c r="AZ69" s="46">
        <v>2.4637832641600994</v>
      </c>
    </row>
    <row r="70" spans="1:52" x14ac:dyDescent="0.2">
      <c r="A70" t="s">
        <v>87</v>
      </c>
      <c r="B70" s="51" t="s">
        <v>363</v>
      </c>
      <c r="C70" s="53" t="s">
        <v>333</v>
      </c>
      <c r="D70" s="44">
        <v>0</v>
      </c>
      <c r="E70" s="44">
        <v>0</v>
      </c>
      <c r="F70" s="44" t="s">
        <v>36</v>
      </c>
      <c r="G70" s="44" t="s">
        <v>37</v>
      </c>
      <c r="H70" s="44">
        <v>3160</v>
      </c>
      <c r="I70" s="54" t="s">
        <v>11</v>
      </c>
      <c r="J70" s="44" t="s">
        <v>195</v>
      </c>
      <c r="K70" s="44" t="s">
        <v>196</v>
      </c>
      <c r="L70" s="44"/>
      <c r="M70" s="44" t="s">
        <v>221</v>
      </c>
      <c r="N70" s="44" t="s">
        <v>379</v>
      </c>
      <c r="O70" s="44">
        <v>20</v>
      </c>
      <c r="P70" s="44">
        <v>100</v>
      </c>
      <c r="Q70" s="44">
        <v>35.607500000000002</v>
      </c>
      <c r="R70" s="44" t="s">
        <v>68</v>
      </c>
      <c r="S70" s="44" t="s">
        <v>68</v>
      </c>
      <c r="T70" s="44">
        <v>5</v>
      </c>
      <c r="U70" s="44">
        <v>-6.7577659157688537</v>
      </c>
      <c r="V70" s="51">
        <v>15</v>
      </c>
      <c r="W70" s="55">
        <v>1.4133333333333333</v>
      </c>
      <c r="X70" s="55">
        <v>4.6853368024487738E-2</v>
      </c>
      <c r="Y70" s="55">
        <v>1.2097487604837873E-2</v>
      </c>
      <c r="Z70" s="55">
        <v>-1.2773333333333332</v>
      </c>
      <c r="AA70" s="55">
        <v>6.974101751343699E-2</v>
      </c>
      <c r="AB70" s="55">
        <v>1.8007053291806751E-2</v>
      </c>
      <c r="AC70" s="46">
        <v>0.328630955</v>
      </c>
      <c r="AD70" s="46">
        <v>0.20440148884529208</v>
      </c>
      <c r="AE70" s="46">
        <v>0.20221272047298616</v>
      </c>
      <c r="AF70" s="56">
        <v>0.61286666666666667</v>
      </c>
      <c r="AG70" s="9">
        <f t="shared" si="1"/>
        <v>3.1572742915972563E-2</v>
      </c>
      <c r="AH70" s="47">
        <v>8.1520471671766622E-3</v>
      </c>
      <c r="AI70" s="10"/>
      <c r="AJ70" s="10"/>
      <c r="AM70" s="68">
        <v>22.485600000000002</v>
      </c>
      <c r="AN70" s="67">
        <v>2.2250000000000001</v>
      </c>
      <c r="AO70" s="67">
        <v>2.2780000000000002E-2</v>
      </c>
      <c r="AP70" s="9">
        <v>11.441594187347754</v>
      </c>
      <c r="AQ70" s="9">
        <v>0.17222247298260937</v>
      </c>
      <c r="AR70">
        <v>1.7632485099073447E-3</v>
      </c>
      <c r="AS70" s="9">
        <v>11.144104510577824</v>
      </c>
      <c r="AT70" s="9">
        <v>0.11572261304746757</v>
      </c>
      <c r="AU70" s="9">
        <v>11.423821892355718</v>
      </c>
      <c r="AV70" s="9">
        <v>0.18998682800908645</v>
      </c>
      <c r="AW70" s="46">
        <v>26.40557861328125</v>
      </c>
      <c r="AX70" s="46">
        <v>1.5553225598867608</v>
      </c>
      <c r="AY70" s="46">
        <v>22.715474084245514</v>
      </c>
      <c r="AZ70" s="46">
        <v>2.4602336883544993</v>
      </c>
    </row>
    <row r="71" spans="1:52" x14ac:dyDescent="0.2">
      <c r="A71" t="s">
        <v>87</v>
      </c>
      <c r="B71" s="51" t="s">
        <v>258</v>
      </c>
      <c r="C71" s="53" t="s">
        <v>259</v>
      </c>
      <c r="D71" s="44">
        <v>0</v>
      </c>
      <c r="E71" s="44">
        <v>161</v>
      </c>
      <c r="F71" s="44" t="s">
        <v>36</v>
      </c>
      <c r="G71" s="44" t="s">
        <v>37</v>
      </c>
      <c r="H71" s="44">
        <v>3411</v>
      </c>
      <c r="I71" s="54" t="s">
        <v>11</v>
      </c>
      <c r="J71" s="44" t="s">
        <v>195</v>
      </c>
      <c r="K71" s="44" t="s">
        <v>196</v>
      </c>
      <c r="L71" s="44"/>
      <c r="M71" s="44" t="s">
        <v>221</v>
      </c>
      <c r="N71" s="44" t="s">
        <v>379</v>
      </c>
      <c r="O71" s="44">
        <v>0</v>
      </c>
      <c r="P71" s="44">
        <v>50</v>
      </c>
      <c r="Q71" s="44">
        <v>35.290000000000006</v>
      </c>
      <c r="R71" s="44" t="s">
        <v>85</v>
      </c>
      <c r="S71" s="44" t="s">
        <v>85</v>
      </c>
      <c r="T71" s="44">
        <v>4</v>
      </c>
      <c r="U71" s="44">
        <v>-6.5107006802721088</v>
      </c>
      <c r="V71" s="51">
        <v>12</v>
      </c>
      <c r="W71" s="55">
        <v>1.55</v>
      </c>
      <c r="X71" s="55">
        <v>0.13450245012976195</v>
      </c>
      <c r="Y71" s="55">
        <v>3.8827512894541137E-2</v>
      </c>
      <c r="Z71" s="55">
        <v>-1.0625</v>
      </c>
      <c r="AA71" s="55">
        <v>0.17040726617030236</v>
      </c>
      <c r="AB71" s="55">
        <v>4.9192340497646141E-2</v>
      </c>
      <c r="AC71" s="46">
        <v>0.28602145499999998</v>
      </c>
      <c r="AD71" s="46">
        <v>0.2026445050245628</v>
      </c>
      <c r="AE71" s="46">
        <v>0.20132659463748209</v>
      </c>
      <c r="AF71" s="56">
        <v>0.61024999999999996</v>
      </c>
      <c r="AG71" s="9">
        <f t="shared" si="1"/>
        <v>3.0552860303534171E-2</v>
      </c>
      <c r="AH71" s="47">
        <v>8.8198510603792434E-3</v>
      </c>
      <c r="AI71" s="10"/>
      <c r="AJ71" s="10"/>
      <c r="AM71" s="67">
        <v>21.478899999999999</v>
      </c>
      <c r="AN71" s="67">
        <v>2.2410000000000001</v>
      </c>
      <c r="AO71" s="67">
        <v>2.2409999999999999E-2</v>
      </c>
      <c r="AP71" s="9">
        <v>11.519915973741883</v>
      </c>
      <c r="AQ71" s="9">
        <v>0.17524507403826006</v>
      </c>
      <c r="AR71">
        <v>1.7524507403826005E-3</v>
      </c>
      <c r="AS71" s="9">
        <v>11.150254238285198</v>
      </c>
      <c r="AT71" s="9">
        <v>0.12080225525571529</v>
      </c>
      <c r="AU71" s="9">
        <v>11.531219827402364</v>
      </c>
      <c r="AV71" s="9">
        <v>0.19217382010670578</v>
      </c>
      <c r="AW71" s="46">
        <v>26.322959899902351</v>
      </c>
      <c r="AX71" s="46">
        <v>1.6222504066228478</v>
      </c>
      <c r="AY71" s="46">
        <v>21.334454806280366</v>
      </c>
      <c r="AZ71" s="46">
        <v>2.4538688659668004</v>
      </c>
    </row>
    <row r="72" spans="1:52" x14ac:dyDescent="0.2">
      <c r="A72" t="s">
        <v>87</v>
      </c>
      <c r="B72" s="51" t="s">
        <v>265</v>
      </c>
      <c r="C72" s="53" t="s">
        <v>266</v>
      </c>
      <c r="D72" s="44">
        <v>0</v>
      </c>
      <c r="E72" s="44">
        <v>161</v>
      </c>
      <c r="F72" s="44" t="s">
        <v>36</v>
      </c>
      <c r="G72" s="44" t="s">
        <v>37</v>
      </c>
      <c r="H72" s="44">
        <v>3420</v>
      </c>
      <c r="I72" s="54" t="s">
        <v>11</v>
      </c>
      <c r="J72" s="44" t="s">
        <v>195</v>
      </c>
      <c r="K72" s="44" t="s">
        <v>196</v>
      </c>
      <c r="L72" s="44"/>
      <c r="M72" s="44" t="s">
        <v>221</v>
      </c>
      <c r="N72" s="44" t="s">
        <v>379</v>
      </c>
      <c r="O72" s="44">
        <v>20</v>
      </c>
      <c r="P72" s="44">
        <v>150</v>
      </c>
      <c r="Q72" s="44">
        <v>35.290000000000006</v>
      </c>
      <c r="R72" s="44" t="s">
        <v>85</v>
      </c>
      <c r="S72" s="44" t="s">
        <v>85</v>
      </c>
      <c r="T72" s="44">
        <v>4</v>
      </c>
      <c r="U72" s="44">
        <v>-6.5884557823129253</v>
      </c>
      <c r="V72" s="51">
        <v>8</v>
      </c>
      <c r="W72" s="55">
        <v>1.45</v>
      </c>
      <c r="X72" s="55">
        <v>0.11045361017187262</v>
      </c>
      <c r="Y72" s="55">
        <v>3.9051248379533277E-2</v>
      </c>
      <c r="Z72" s="55">
        <v>-1.2137499999999999</v>
      </c>
      <c r="AA72" s="55">
        <v>0.24171633315580063</v>
      </c>
      <c r="AB72" s="55">
        <v>8.5459629149006663E-2</v>
      </c>
      <c r="AC72" s="46">
        <v>0.28602145499999998</v>
      </c>
      <c r="AD72" s="46">
        <v>0.2026445050245628</v>
      </c>
      <c r="AE72" s="46">
        <v>0.20132659463748209</v>
      </c>
      <c r="AF72" s="56">
        <v>0.58274999999999999</v>
      </c>
      <c r="AG72" s="9">
        <f t="shared" si="1"/>
        <v>2.026784927627286E-2</v>
      </c>
      <c r="AH72" s="47">
        <v>7.1657668316596991E-3</v>
      </c>
      <c r="AI72" s="10"/>
      <c r="AJ72" s="10"/>
      <c r="AM72" s="67">
        <v>22.052199999999999</v>
      </c>
      <c r="AN72" s="67">
        <v>2.226</v>
      </c>
      <c r="AO72" s="67">
        <v>2.2259999999999999E-2</v>
      </c>
      <c r="AP72" s="9">
        <v>11.475214716144512</v>
      </c>
      <c r="AQ72" s="9">
        <v>0.17305987528641512</v>
      </c>
      <c r="AR72">
        <v>1.7305987528641513E-3</v>
      </c>
      <c r="AS72" s="9">
        <v>11.150254238285198</v>
      </c>
      <c r="AT72" s="9">
        <v>0.12080225525571529</v>
      </c>
      <c r="AU72" s="9">
        <v>11.470409621910747</v>
      </c>
      <c r="AV72" s="9">
        <v>0.19065567510784812</v>
      </c>
      <c r="AW72" s="46">
        <v>26.322959899902351</v>
      </c>
      <c r="AX72" s="46">
        <v>1.6222504066228478</v>
      </c>
      <c r="AY72" s="46">
        <v>22.11402542353872</v>
      </c>
      <c r="AZ72" s="46">
        <v>2.4538688659668004</v>
      </c>
    </row>
    <row r="73" spans="1:52" x14ac:dyDescent="0.2">
      <c r="A73" t="s">
        <v>87</v>
      </c>
      <c r="B73" s="51" t="s">
        <v>341</v>
      </c>
      <c r="C73" s="53" t="s">
        <v>342</v>
      </c>
      <c r="D73" s="44">
        <v>0</v>
      </c>
      <c r="E73" s="44">
        <v>161.4</v>
      </c>
      <c r="F73" s="44" t="s">
        <v>36</v>
      </c>
      <c r="G73" s="44" t="s">
        <v>37</v>
      </c>
      <c r="H73" s="44">
        <v>3711</v>
      </c>
      <c r="I73" s="54" t="s">
        <v>335</v>
      </c>
      <c r="J73" s="44" t="s">
        <v>336</v>
      </c>
      <c r="K73" s="44" t="s">
        <v>337</v>
      </c>
      <c r="L73" s="44"/>
      <c r="M73" s="44" t="s">
        <v>221</v>
      </c>
      <c r="N73" s="44" t="s">
        <v>338</v>
      </c>
      <c r="O73" s="44">
        <v>20</v>
      </c>
      <c r="P73" s="44">
        <v>100</v>
      </c>
      <c r="Q73" s="44">
        <v>34.848347826086972</v>
      </c>
      <c r="R73" s="44" t="s">
        <v>68</v>
      </c>
      <c r="S73" s="44" t="s">
        <v>68</v>
      </c>
      <c r="T73" s="44">
        <v>5</v>
      </c>
      <c r="U73" s="44">
        <v>-13.133238095238095</v>
      </c>
      <c r="V73" s="51">
        <v>3</v>
      </c>
      <c r="W73" s="55">
        <v>1.95</v>
      </c>
      <c r="X73" s="55">
        <v>6.0827625302982247E-2</v>
      </c>
      <c r="Y73" s="55">
        <v>3.5118845842842493E-2</v>
      </c>
      <c r="Z73" s="55">
        <v>-1.1400000000000001</v>
      </c>
      <c r="AA73" s="55">
        <v>7.8102496759066484E-2</v>
      </c>
      <c r="AB73" s="55">
        <v>4.5092497528228914E-2</v>
      </c>
      <c r="AC73" s="46">
        <v>0.29404114666666664</v>
      </c>
      <c r="AD73" s="46">
        <v>0.20629586948273049</v>
      </c>
      <c r="AE73" s="46">
        <v>0.20629586948273049</v>
      </c>
      <c r="AF73" s="56">
        <v>0.59233333333333327</v>
      </c>
      <c r="AG73" s="9">
        <f t="shared" si="1"/>
        <v>1.0066445913694341E-2</v>
      </c>
      <c r="AH73" s="47">
        <v>5.8118652580542362E-3</v>
      </c>
      <c r="AI73" s="10"/>
      <c r="AJ73" s="10"/>
      <c r="AM73" s="67">
        <v>21.780799999999999</v>
      </c>
      <c r="AN73" s="67">
        <v>2.2240000000000002</v>
      </c>
      <c r="AO73" s="67">
        <v>2.2239999999999999E-2</v>
      </c>
      <c r="AP73" s="9">
        <v>11.496343782500436</v>
      </c>
      <c r="AQ73" s="9">
        <v>0.17338215318495712</v>
      </c>
      <c r="AR73">
        <v>1.7338215318495709E-3</v>
      </c>
      <c r="AS73" s="9">
        <v>10.99315414718142</v>
      </c>
      <c r="AT73" s="9">
        <v>0.11544106410856926</v>
      </c>
      <c r="AU73" s="9">
        <v>11.50090030844849</v>
      </c>
      <c r="AV73" s="9">
        <v>0.22656554225433947</v>
      </c>
      <c r="AW73" s="46">
        <v>28.455211224763286</v>
      </c>
      <c r="AX73" s="46">
        <v>1.5836049444191367</v>
      </c>
      <c r="AY73" s="46">
        <v>21.722370097170348</v>
      </c>
      <c r="AZ73" s="46">
        <v>2.9044647216797017</v>
      </c>
    </row>
    <row r="74" spans="1:52" x14ac:dyDescent="0.2">
      <c r="A74" t="s">
        <v>87</v>
      </c>
      <c r="B74" s="51" t="s">
        <v>350</v>
      </c>
      <c r="C74" s="53" t="s">
        <v>342</v>
      </c>
      <c r="D74" s="44">
        <v>0</v>
      </c>
      <c r="E74" s="44">
        <v>161.4</v>
      </c>
      <c r="F74" s="44" t="s">
        <v>36</v>
      </c>
      <c r="G74" s="44" t="s">
        <v>37</v>
      </c>
      <c r="H74" s="44">
        <v>3711</v>
      </c>
      <c r="I74" s="54" t="s">
        <v>12</v>
      </c>
      <c r="J74" s="44" t="s">
        <v>202</v>
      </c>
      <c r="K74" s="44" t="s">
        <v>203</v>
      </c>
      <c r="L74" s="44"/>
      <c r="M74" s="44" t="s">
        <v>601</v>
      </c>
      <c r="N74" s="44" t="s">
        <v>281</v>
      </c>
      <c r="O74" s="44">
        <v>0</v>
      </c>
      <c r="P74" s="44">
        <v>50</v>
      </c>
      <c r="Q74" s="44">
        <v>35.087625000000003</v>
      </c>
      <c r="R74" s="44" t="s">
        <v>69</v>
      </c>
      <c r="S74" s="44" t="s">
        <v>69</v>
      </c>
      <c r="T74" s="44">
        <v>3</v>
      </c>
      <c r="U74" s="44">
        <v>-13.133238095238095</v>
      </c>
      <c r="V74" s="51">
        <v>9</v>
      </c>
      <c r="W74" s="55">
        <v>2.1799999999999997</v>
      </c>
      <c r="X74" s="55">
        <v>9.3941471140279689E-2</v>
      </c>
      <c r="Y74" s="55">
        <v>3.1313823713426565E-2</v>
      </c>
      <c r="Z74" s="55">
        <v>-0.27444444444444444</v>
      </c>
      <c r="AA74" s="55">
        <v>0.19730123612835726</v>
      </c>
      <c r="AB74" s="55">
        <v>6.576707870945242E-2</v>
      </c>
      <c r="AC74" s="46">
        <v>0.22974992799999999</v>
      </c>
      <c r="AD74" s="46">
        <v>0.22208232178872928</v>
      </c>
      <c r="AE74" s="46">
        <v>0.20460721280105096</v>
      </c>
      <c r="AF74" s="56">
        <v>0.59566666666666668</v>
      </c>
      <c r="AG74" s="9">
        <f t="shared" si="1"/>
        <v>3.2046840717924137E-2</v>
      </c>
      <c r="AH74" s="47">
        <v>1.0682280239308046E-2</v>
      </c>
      <c r="AI74" s="10"/>
      <c r="AJ74" s="10"/>
      <c r="AM74" s="67">
        <v>18.226800000000001</v>
      </c>
      <c r="AN74" s="67">
        <v>2.258</v>
      </c>
      <c r="AO74" s="67">
        <v>2.2579999999999999E-2</v>
      </c>
      <c r="AP74" s="9">
        <v>11.778502030940016</v>
      </c>
      <c r="AQ74" s="9">
        <v>0.1825530212828376</v>
      </c>
      <c r="AR74">
        <v>1.8255302128283759E-3</v>
      </c>
      <c r="AS74" s="9">
        <v>11.863178227272879</v>
      </c>
      <c r="AT74" s="9">
        <v>0.22681180694865122</v>
      </c>
      <c r="AU74" s="9">
        <v>11.850122254870691</v>
      </c>
      <c r="AV74" s="9">
        <v>0.21574638353800787</v>
      </c>
      <c r="AW74" s="46">
        <v>17.185052871704102</v>
      </c>
      <c r="AX74" s="46">
        <v>2.7754542965128066</v>
      </c>
      <c r="AY74" s="46">
        <v>17.344948392094892</v>
      </c>
      <c r="AZ74" s="46">
        <v>2.6444129943846981</v>
      </c>
    </row>
    <row r="75" spans="1:52" x14ac:dyDescent="0.2">
      <c r="A75" t="s">
        <v>87</v>
      </c>
      <c r="B75" s="51" t="s">
        <v>364</v>
      </c>
      <c r="C75" s="53" t="s">
        <v>342</v>
      </c>
      <c r="D75" s="44">
        <v>0</v>
      </c>
      <c r="E75" s="44">
        <v>161.4</v>
      </c>
      <c r="F75" s="44" t="s">
        <v>36</v>
      </c>
      <c r="G75" s="44" t="s">
        <v>37</v>
      </c>
      <c r="H75" s="44">
        <v>3711</v>
      </c>
      <c r="I75" s="54" t="s">
        <v>11</v>
      </c>
      <c r="J75" s="44" t="s">
        <v>195</v>
      </c>
      <c r="K75" s="44" t="s">
        <v>196</v>
      </c>
      <c r="L75" s="44"/>
      <c r="M75" s="44" t="s">
        <v>221</v>
      </c>
      <c r="N75" s="44" t="s">
        <v>379</v>
      </c>
      <c r="O75" s="44">
        <v>0</v>
      </c>
      <c r="P75" s="44">
        <v>500</v>
      </c>
      <c r="Q75" s="44">
        <v>35.290000000000006</v>
      </c>
      <c r="R75" s="44" t="s">
        <v>85</v>
      </c>
      <c r="S75" s="44" t="s">
        <v>85</v>
      </c>
      <c r="T75" s="44">
        <v>4</v>
      </c>
      <c r="U75" s="44">
        <v>-13.133238095238095</v>
      </c>
      <c r="V75" s="51">
        <v>6</v>
      </c>
      <c r="W75" s="55">
        <v>1.59</v>
      </c>
      <c r="X75" s="55">
        <v>6.9570108523704349E-2</v>
      </c>
      <c r="Y75" s="55">
        <v>2.8401877872187727E-2</v>
      </c>
      <c r="Z75" s="55">
        <v>-0.82166666666666677</v>
      </c>
      <c r="AA75" s="55">
        <v>0.14932068398807466</v>
      </c>
      <c r="AB75" s="55">
        <v>6.0959913969026211E-2</v>
      </c>
      <c r="AC75" s="46">
        <v>0.28602145499999998</v>
      </c>
      <c r="AD75" s="46">
        <v>0.2026445050245628</v>
      </c>
      <c r="AE75" s="46">
        <v>0.20132659463748209</v>
      </c>
      <c r="AF75" s="56">
        <v>0.58799999999999997</v>
      </c>
      <c r="AG75" s="9">
        <f t="shared" si="1"/>
        <v>3.0013330371686485E-2</v>
      </c>
      <c r="AH75" s="47">
        <v>1.2252890815368147E-2</v>
      </c>
      <c r="AI75" s="10"/>
      <c r="AJ75" s="10"/>
      <c r="AM75" s="67">
        <v>20.5425</v>
      </c>
      <c r="AN75" s="67">
        <v>2.2389999999999999</v>
      </c>
      <c r="AO75" s="67">
        <v>2.239E-2</v>
      </c>
      <c r="AP75" s="9">
        <v>11.593492562741082</v>
      </c>
      <c r="AQ75" s="9">
        <v>0.17676876221202301</v>
      </c>
      <c r="AR75">
        <v>1.7676876221202299E-3</v>
      </c>
      <c r="AS75" s="9">
        <v>11.150254238285198</v>
      </c>
      <c r="AT75" s="9">
        <v>0.12080225525571529</v>
      </c>
      <c r="AU75" s="9">
        <v>11.629049872300966</v>
      </c>
      <c r="AV75" s="9">
        <v>0.19462458326746035</v>
      </c>
      <c r="AW75" s="46">
        <v>26.322959899902351</v>
      </c>
      <c r="AX75" s="46">
        <v>1.6222504066228478</v>
      </c>
      <c r="AY75" s="46">
        <v>20.093155035549437</v>
      </c>
      <c r="AZ75" s="46">
        <v>2.4538688659668004</v>
      </c>
    </row>
    <row r="76" spans="1:52" x14ac:dyDescent="0.2">
      <c r="A76" t="s">
        <v>87</v>
      </c>
      <c r="B76" s="51" t="s">
        <v>269</v>
      </c>
      <c r="C76" s="53" t="s">
        <v>270</v>
      </c>
      <c r="D76" s="44">
        <v>0</v>
      </c>
      <c r="E76" s="44">
        <v>161.77000000000001</v>
      </c>
      <c r="F76" s="44" t="s">
        <v>36</v>
      </c>
      <c r="G76" s="44" t="s">
        <v>37</v>
      </c>
      <c r="H76" s="44">
        <v>4025</v>
      </c>
      <c r="I76" s="54" t="s">
        <v>11</v>
      </c>
      <c r="J76" s="44" t="s">
        <v>195</v>
      </c>
      <c r="K76" s="44" t="s">
        <v>196</v>
      </c>
      <c r="L76" s="44"/>
      <c r="M76" s="44" t="s">
        <v>221</v>
      </c>
      <c r="N76" s="44" t="s">
        <v>379</v>
      </c>
      <c r="O76" s="44">
        <v>0</v>
      </c>
      <c r="P76" s="44">
        <v>500</v>
      </c>
      <c r="Q76" s="44">
        <v>35.290000000000006</v>
      </c>
      <c r="R76" s="44" t="s">
        <v>85</v>
      </c>
      <c r="S76" s="44" t="s">
        <v>85</v>
      </c>
      <c r="T76" s="44">
        <v>4</v>
      </c>
      <c r="U76" s="44">
        <v>-16.624494915254239</v>
      </c>
      <c r="V76" s="51">
        <v>12</v>
      </c>
      <c r="W76" s="55">
        <v>1.6983333333333333</v>
      </c>
      <c r="X76" s="55">
        <v>5.8127341920888531E-2</v>
      </c>
      <c r="Y76" s="55">
        <v>1.6779918252651207E-2</v>
      </c>
      <c r="Z76" s="55">
        <v>-0.7716666666666665</v>
      </c>
      <c r="AA76" s="55">
        <v>0.11637192205349463</v>
      </c>
      <c r="AB76" s="55">
        <v>3.359368026184964E-2</v>
      </c>
      <c r="AC76" s="46">
        <v>0.28602145499999998</v>
      </c>
      <c r="AD76" s="46">
        <v>0.2026445050245628</v>
      </c>
      <c r="AE76" s="46">
        <v>0.20132659463748209</v>
      </c>
      <c r="AF76" s="56">
        <v>0.60658333333333325</v>
      </c>
      <c r="AG76" s="9">
        <f t="shared" si="1"/>
        <v>1.7244015211256951E-2</v>
      </c>
      <c r="AH76" s="47">
        <v>4.9779184120646016E-3</v>
      </c>
      <c r="AI76" s="10"/>
      <c r="AJ76" s="10"/>
      <c r="AM76" s="67">
        <v>20.336200000000002</v>
      </c>
      <c r="AN76" s="67">
        <v>2.2160000000000002</v>
      </c>
      <c r="AO76" s="67">
        <v>2.2339999999999999E-2</v>
      </c>
      <c r="AP76" s="9">
        <v>11.609797098536511</v>
      </c>
      <c r="AQ76" s="9">
        <v>0.175322113069418</v>
      </c>
      <c r="AR76">
        <v>1.7674620965572188E-3</v>
      </c>
      <c r="AS76" s="9">
        <v>11.150254238285198</v>
      </c>
      <c r="AT76" s="9">
        <v>0.12080225525571529</v>
      </c>
      <c r="AU76" s="9">
        <v>11.649516638323229</v>
      </c>
      <c r="AV76" s="9">
        <v>0.19513860908745786</v>
      </c>
      <c r="AW76" s="46">
        <v>26.322959899902351</v>
      </c>
      <c r="AX76" s="46">
        <v>1.6222504066228478</v>
      </c>
      <c r="AY76" s="46">
        <v>19.835445740587996</v>
      </c>
      <c r="AZ76" s="46">
        <v>2.4538688659668004</v>
      </c>
    </row>
    <row r="77" spans="1:52" x14ac:dyDescent="0.2">
      <c r="A77" t="s">
        <v>87</v>
      </c>
      <c r="B77" s="51" t="s">
        <v>263</v>
      </c>
      <c r="C77" s="53" t="s">
        <v>264</v>
      </c>
      <c r="D77" s="44">
        <v>0</v>
      </c>
      <c r="E77" s="44">
        <v>162.22</v>
      </c>
      <c r="F77" s="44" t="s">
        <v>36</v>
      </c>
      <c r="G77" s="44" t="s">
        <v>37</v>
      </c>
      <c r="H77" s="44">
        <v>4341</v>
      </c>
      <c r="I77" s="54" t="s">
        <v>11</v>
      </c>
      <c r="J77" s="44" t="s">
        <v>195</v>
      </c>
      <c r="K77" s="44" t="s">
        <v>196</v>
      </c>
      <c r="L77" s="44"/>
      <c r="M77" s="44" t="s">
        <v>221</v>
      </c>
      <c r="N77" s="44" t="s">
        <v>379</v>
      </c>
      <c r="O77" s="44">
        <v>0</v>
      </c>
      <c r="P77" s="44">
        <v>500</v>
      </c>
      <c r="Q77" s="44">
        <v>35.308999999999997</v>
      </c>
      <c r="R77" s="44" t="s">
        <v>85</v>
      </c>
      <c r="S77" s="44" t="s">
        <v>85</v>
      </c>
      <c r="T77" s="44">
        <v>4</v>
      </c>
      <c r="U77" s="44">
        <v>-22.828907542579074</v>
      </c>
      <c r="V77" s="51">
        <v>8</v>
      </c>
      <c r="W77" s="55">
        <v>1.6174999999999999</v>
      </c>
      <c r="X77" s="55">
        <v>6.6493823558497284E-2</v>
      </c>
      <c r="Y77" s="55">
        <v>2.3509116772617616E-2</v>
      </c>
      <c r="Z77" s="55">
        <v>-0.78249999999999997</v>
      </c>
      <c r="AA77" s="55">
        <v>0.18132449208138313</v>
      </c>
      <c r="AB77" s="55">
        <v>6.4107888972976215E-2</v>
      </c>
      <c r="AC77" s="46">
        <v>0.28696180999999998</v>
      </c>
      <c r="AD77" s="46">
        <v>0.20243373738879053</v>
      </c>
      <c r="AE77" s="46">
        <v>0.20122054819674084</v>
      </c>
      <c r="AF77" s="56">
        <v>0.61949999999999994</v>
      </c>
      <c r="AG77" s="9">
        <f t="shared" si="1"/>
        <v>1.573894169613339E-2</v>
      </c>
      <c r="AH77" s="47">
        <v>5.5645562010178109E-3</v>
      </c>
      <c r="AI77" s="10"/>
      <c r="AJ77" s="10"/>
      <c r="AM77" s="67">
        <v>20.365500000000001</v>
      </c>
      <c r="AN77" s="67">
        <v>2.2349999999999999</v>
      </c>
      <c r="AO77" s="67">
        <v>2.2349999999999998E-2</v>
      </c>
      <c r="AP77" s="9">
        <v>11.60747933285459</v>
      </c>
      <c r="AQ77" s="9">
        <v>0.17677237698813186</v>
      </c>
      <c r="AR77">
        <v>1.7677237698813185E-3</v>
      </c>
      <c r="AS77" s="9">
        <v>11.129876072260108</v>
      </c>
      <c r="AT77" s="9">
        <v>0.11688232022538823</v>
      </c>
      <c r="AU77" s="9">
        <v>11.644923141019207</v>
      </c>
      <c r="AV77" s="9">
        <v>0.21640712579352533</v>
      </c>
      <c r="AW77" s="46">
        <v>26.596993446350101</v>
      </c>
      <c r="AX77" s="46">
        <v>1.5739224698967904</v>
      </c>
      <c r="AY77" s="46">
        <v>19.893226077349546</v>
      </c>
      <c r="AZ77" s="46">
        <v>2.7229309082031001</v>
      </c>
    </row>
    <row r="78" spans="1:52" x14ac:dyDescent="0.2">
      <c r="A78" t="s">
        <v>87</v>
      </c>
      <c r="B78" s="51" t="s">
        <v>351</v>
      </c>
      <c r="C78" s="53" t="s">
        <v>264</v>
      </c>
      <c r="D78" s="44">
        <v>0</v>
      </c>
      <c r="E78" s="44">
        <v>162.22</v>
      </c>
      <c r="F78" s="44" t="s">
        <v>36</v>
      </c>
      <c r="G78" s="44" t="s">
        <v>37</v>
      </c>
      <c r="H78" s="44">
        <v>4341</v>
      </c>
      <c r="I78" s="54" t="s">
        <v>12</v>
      </c>
      <c r="J78" s="44" t="s">
        <v>202</v>
      </c>
      <c r="K78" s="44" t="s">
        <v>203</v>
      </c>
      <c r="L78" s="44"/>
      <c r="M78" s="44" t="s">
        <v>601</v>
      </c>
      <c r="N78" s="44" t="s">
        <v>281</v>
      </c>
      <c r="O78" s="44">
        <v>0</v>
      </c>
      <c r="P78" s="44">
        <v>500</v>
      </c>
      <c r="Q78" s="44">
        <v>35.096375000000002</v>
      </c>
      <c r="R78" s="44" t="s">
        <v>69</v>
      </c>
      <c r="S78" s="44" t="s">
        <v>69</v>
      </c>
      <c r="T78" s="44">
        <v>3</v>
      </c>
      <c r="U78" s="44">
        <v>-22.828907542579074</v>
      </c>
      <c r="V78" s="51">
        <v>5</v>
      </c>
      <c r="W78" s="55">
        <v>2.2160000000000002</v>
      </c>
      <c r="X78" s="55">
        <v>2.0736441353327771E-2</v>
      </c>
      <c r="Y78" s="55">
        <v>9.2736184954957251E-3</v>
      </c>
      <c r="Z78" s="55">
        <v>0.126</v>
      </c>
      <c r="AA78" s="55">
        <v>0.16949926253526887</v>
      </c>
      <c r="AB78" s="55">
        <v>7.5802374632988903E-2</v>
      </c>
      <c r="AC78" s="46">
        <v>0.22958083199999998</v>
      </c>
      <c r="AD78" s="46">
        <v>0.22218266699131234</v>
      </c>
      <c r="AE78" s="46">
        <v>0.20462899966103162</v>
      </c>
      <c r="AF78" s="56">
        <v>0.61219999999999986</v>
      </c>
      <c r="AG78" s="9">
        <f t="shared" si="1"/>
        <v>1.047377677822094E-2</v>
      </c>
      <c r="AH78" s="47">
        <v>4.6840153714521517E-3</v>
      </c>
      <c r="AI78" s="10"/>
      <c r="AJ78" s="10"/>
      <c r="AM78" s="67">
        <v>16.597899999999999</v>
      </c>
      <c r="AN78" s="67">
        <v>2.2509999999999999</v>
      </c>
      <c r="AO78" s="67">
        <v>2.2509999999999999E-2</v>
      </c>
      <c r="AP78" s="9">
        <v>11.911306663753789</v>
      </c>
      <c r="AQ78" s="9">
        <v>0.18507365402896644</v>
      </c>
      <c r="AR78">
        <v>1.8507365402896645E-3</v>
      </c>
      <c r="AS78" s="9">
        <v>11.852783363008667</v>
      </c>
      <c r="AT78" s="9">
        <v>0.40655171151539216</v>
      </c>
      <c r="AU78" s="9">
        <v>12.024899185238606</v>
      </c>
      <c r="AV78" s="9">
        <v>0.1643584630155363</v>
      </c>
      <c r="AW78" s="46">
        <v>17.31233656406404</v>
      </c>
      <c r="AX78" s="46">
        <v>4.9814442922082174</v>
      </c>
      <c r="AY78" s="46">
        <v>15.226109205382869</v>
      </c>
      <c r="AZ78" s="46">
        <v>1.970788002014201</v>
      </c>
    </row>
    <row r="79" spans="1:52" x14ac:dyDescent="0.2">
      <c r="A79" t="s">
        <v>87</v>
      </c>
      <c r="B79" s="51" t="s">
        <v>271</v>
      </c>
      <c r="C79" s="53" t="s">
        <v>272</v>
      </c>
      <c r="D79" s="44">
        <v>0</v>
      </c>
      <c r="E79" s="44">
        <v>162.69999999999999</v>
      </c>
      <c r="F79" s="44" t="s">
        <v>36</v>
      </c>
      <c r="G79" s="44" t="s">
        <v>37</v>
      </c>
      <c r="H79" s="44">
        <v>4438</v>
      </c>
      <c r="I79" s="54" t="s">
        <v>11</v>
      </c>
      <c r="J79" s="44" t="s">
        <v>195</v>
      </c>
      <c r="K79" s="44" t="s">
        <v>196</v>
      </c>
      <c r="L79" s="44"/>
      <c r="M79" s="44" t="s">
        <v>221</v>
      </c>
      <c r="N79" s="44" t="s">
        <v>379</v>
      </c>
      <c r="O79" s="44">
        <v>0</v>
      </c>
      <c r="P79" s="44">
        <v>500</v>
      </c>
      <c r="Q79" s="44">
        <v>35.308999999999997</v>
      </c>
      <c r="R79" s="44" t="s">
        <v>85</v>
      </c>
      <c r="S79" s="44" t="s">
        <v>85</v>
      </c>
      <c r="T79" s="44">
        <v>4</v>
      </c>
      <c r="U79" s="44">
        <v>-30.215420560747667</v>
      </c>
      <c r="V79" s="51">
        <v>13</v>
      </c>
      <c r="W79" s="55">
        <v>1.5484615384615381</v>
      </c>
      <c r="X79" s="55">
        <v>8.7163271493421443E-2</v>
      </c>
      <c r="Y79" s="55">
        <v>2.4174741900516897E-2</v>
      </c>
      <c r="Z79" s="55">
        <v>-0.78769230769230769</v>
      </c>
      <c r="AA79" s="55">
        <v>0.15111551024265332</v>
      </c>
      <c r="AB79" s="55">
        <v>4.1911901592137708E-2</v>
      </c>
      <c r="AC79" s="46">
        <v>0.28696180999999998</v>
      </c>
      <c r="AD79" s="46">
        <v>0.20243373738879053</v>
      </c>
      <c r="AE79" s="46">
        <v>0.20122054819674084</v>
      </c>
      <c r="AF79" s="56">
        <v>0.59946153846153849</v>
      </c>
      <c r="AG79" s="9">
        <f t="shared" si="1"/>
        <v>3.0109841648580021E-2</v>
      </c>
      <c r="AH79" s="47">
        <v>8.3509675353889579E-3</v>
      </c>
      <c r="AI79" s="10"/>
      <c r="AJ79" s="10"/>
      <c r="AM79" s="67">
        <v>20.390499999999999</v>
      </c>
      <c r="AN79" s="67">
        <v>2.2280000000000002</v>
      </c>
      <c r="AO79" s="67">
        <v>2.2280000000000001E-2</v>
      </c>
      <c r="AP79" s="9">
        <v>11.605502265798251</v>
      </c>
      <c r="AQ79" s="9">
        <v>0.17617370719337541</v>
      </c>
      <c r="AR79">
        <v>1.7617370719337541E-3</v>
      </c>
      <c r="AS79" s="9">
        <v>11.129876072260108</v>
      </c>
      <c r="AT79" s="9">
        <v>0.11688232022538823</v>
      </c>
      <c r="AU79" s="9">
        <v>11.9351133668012</v>
      </c>
      <c r="AV79" s="9">
        <v>0.16252109065574008</v>
      </c>
      <c r="AW79" s="46">
        <v>26.596993446350101</v>
      </c>
      <c r="AX79" s="46">
        <v>1.5739224698967904</v>
      </c>
      <c r="AY79" s="46">
        <v>16.308778932214395</v>
      </c>
      <c r="AZ79" s="46">
        <v>1.970788002014201</v>
      </c>
    </row>
    <row r="80" spans="1:52" x14ac:dyDescent="0.2">
      <c r="A80" t="s">
        <v>87</v>
      </c>
      <c r="B80" s="51" t="s">
        <v>352</v>
      </c>
      <c r="C80" s="53" t="s">
        <v>272</v>
      </c>
      <c r="D80" s="44">
        <v>0</v>
      </c>
      <c r="E80" s="44">
        <v>162.69999999999999</v>
      </c>
      <c r="F80" s="44" t="s">
        <v>36</v>
      </c>
      <c r="G80" s="44" t="s">
        <v>37</v>
      </c>
      <c r="H80" s="44">
        <v>4438</v>
      </c>
      <c r="I80" s="54" t="s">
        <v>12</v>
      </c>
      <c r="J80" s="44" t="s">
        <v>202</v>
      </c>
      <c r="K80" s="44" t="s">
        <v>203</v>
      </c>
      <c r="L80" s="44"/>
      <c r="M80" s="44" t="s">
        <v>601</v>
      </c>
      <c r="N80" s="44" t="s">
        <v>281</v>
      </c>
      <c r="O80" s="44">
        <v>0</v>
      </c>
      <c r="P80" s="44">
        <v>500</v>
      </c>
      <c r="Q80" s="44">
        <v>35.096375000000002</v>
      </c>
      <c r="R80" s="44" t="s">
        <v>69</v>
      </c>
      <c r="S80" s="44" t="s">
        <v>69</v>
      </c>
      <c r="T80" s="44">
        <v>3</v>
      </c>
      <c r="U80" s="44">
        <v>-30.215420560747667</v>
      </c>
      <c r="V80" s="51">
        <v>6</v>
      </c>
      <c r="W80" s="55">
        <v>2.1433333333333331</v>
      </c>
      <c r="X80" s="55">
        <v>7.0616334276615303E-2</v>
      </c>
      <c r="Y80" s="55">
        <v>2.8828997747252894E-2</v>
      </c>
      <c r="Z80" s="55">
        <v>-7.8333333333333324E-2</v>
      </c>
      <c r="AA80" s="55">
        <v>0.17702165592567104</v>
      </c>
      <c r="AB80" s="55">
        <v>7.226878840673738E-2</v>
      </c>
      <c r="AC80" s="46">
        <v>0.22958083199999998</v>
      </c>
      <c r="AD80" s="46">
        <v>0.22218266699131234</v>
      </c>
      <c r="AE80" s="46">
        <v>0.20462899966103162</v>
      </c>
      <c r="AF80" s="56">
        <v>0.6156666666666667</v>
      </c>
      <c r="AG80" s="9">
        <f t="shared" si="1"/>
        <v>4.2659895296011538E-2</v>
      </c>
      <c r="AH80" s="47">
        <v>1.7415829325964104E-2</v>
      </c>
      <c r="AI80" s="10"/>
      <c r="AJ80" s="10"/>
      <c r="AM80" s="67">
        <v>17.4373</v>
      </c>
      <c r="AN80" s="67">
        <v>2.2229999999999999</v>
      </c>
      <c r="AO80" s="67">
        <v>2.23E-2</v>
      </c>
      <c r="AP80" s="9">
        <v>11.8425912723268</v>
      </c>
      <c r="AQ80" s="9">
        <v>0.18119222965616513</v>
      </c>
      <c r="AR80">
        <v>1.8176278548504194E-3</v>
      </c>
      <c r="AS80" s="9">
        <v>11.852783363008667</v>
      </c>
      <c r="AT80" s="9">
        <v>0.40655171151539216</v>
      </c>
      <c r="AU80" s="9">
        <v>11.642808420130612</v>
      </c>
      <c r="AV80" s="9">
        <v>0.21634817908950613</v>
      </c>
      <c r="AW80" s="46">
        <v>17.31233656406404</v>
      </c>
      <c r="AX80" s="46">
        <v>4.9814442922082174</v>
      </c>
      <c r="AY80" s="46">
        <v>19.919838062701494</v>
      </c>
      <c r="AZ80" s="46">
        <v>2.7229309082031001</v>
      </c>
    </row>
    <row r="81" spans="1:52" x14ac:dyDescent="0.2">
      <c r="A81" t="s">
        <v>87</v>
      </c>
      <c r="B81" s="51" t="s">
        <v>307</v>
      </c>
      <c r="C81" s="53" t="s">
        <v>308</v>
      </c>
      <c r="D81" s="44">
        <v>-38.57</v>
      </c>
      <c r="E81" s="44">
        <v>140.62</v>
      </c>
      <c r="F81" s="44" t="s">
        <v>30</v>
      </c>
      <c r="G81" s="44" t="s">
        <v>45</v>
      </c>
      <c r="H81" s="44">
        <v>1904</v>
      </c>
      <c r="I81" s="54" t="s">
        <v>9</v>
      </c>
      <c r="J81" s="44" t="s">
        <v>197</v>
      </c>
      <c r="K81" s="44" t="s">
        <v>198</v>
      </c>
      <c r="L81" s="44"/>
      <c r="M81" s="44" t="s">
        <v>221</v>
      </c>
      <c r="N81" s="44" t="s">
        <v>246</v>
      </c>
      <c r="O81" s="44">
        <v>200</v>
      </c>
      <c r="P81" s="44">
        <v>500</v>
      </c>
      <c r="Q81" s="44">
        <v>33.969972972972982</v>
      </c>
      <c r="R81" s="57" t="s">
        <v>85</v>
      </c>
      <c r="S81" s="44" t="s">
        <v>85</v>
      </c>
      <c r="T81" s="44">
        <v>4</v>
      </c>
      <c r="U81" s="44">
        <v>18.796215189873418</v>
      </c>
      <c r="V81" s="51">
        <v>6</v>
      </c>
      <c r="W81" s="55">
        <v>1.0183333333333333</v>
      </c>
      <c r="X81" s="55">
        <v>3.4302575219167859E-2</v>
      </c>
      <c r="Y81" s="55">
        <v>1.400396769173335E-2</v>
      </c>
      <c r="Z81" s="55">
        <v>0.93166666666666664</v>
      </c>
      <c r="AA81" s="55">
        <v>2.3166067138525381E-2</v>
      </c>
      <c r="AB81" s="55">
        <v>9.4575073060740623E-3</v>
      </c>
      <c r="AC81" s="46">
        <v>0.29381147285714287</v>
      </c>
      <c r="AD81" s="46">
        <v>0.24809996894195294</v>
      </c>
      <c r="AE81" s="46">
        <v>0.20381251794392494</v>
      </c>
      <c r="AF81" s="56">
        <v>0.64066666666666661</v>
      </c>
      <c r="AG81" s="9">
        <f t="shared" si="1"/>
        <v>1.9428501400434037E-2</v>
      </c>
      <c r="AH81" s="47">
        <v>7.9316524830019657E-3</v>
      </c>
      <c r="AI81" s="10"/>
      <c r="AJ81" s="10"/>
      <c r="AM81" s="67">
        <v>13.770799999999999</v>
      </c>
      <c r="AN81" s="67">
        <v>2.23</v>
      </c>
      <c r="AO81" s="67">
        <v>2.23E-2</v>
      </c>
      <c r="AP81" s="9">
        <v>12.147193057086533</v>
      </c>
      <c r="AQ81" s="9">
        <v>0.18882033311842827</v>
      </c>
      <c r="AR81">
        <v>1.8882033311842831E-3</v>
      </c>
      <c r="AS81" s="9">
        <v>12.242542681454823</v>
      </c>
      <c r="AT81" s="9">
        <v>0.16056642384594141</v>
      </c>
      <c r="AU81" s="9">
        <v>12.336123115927812</v>
      </c>
      <c r="AV81" s="9">
        <v>1.9399758593570366E-2</v>
      </c>
      <c r="AW81" s="46">
        <v>12.651291254404429</v>
      </c>
      <c r="AX81" s="46">
        <v>1.874205892571116</v>
      </c>
      <c r="AY81" s="46">
        <v>11.565199458348637</v>
      </c>
      <c r="AZ81" s="46">
        <v>0.22387123107909979</v>
      </c>
    </row>
    <row r="82" spans="1:52" x14ac:dyDescent="0.2">
      <c r="A82" t="s">
        <v>87</v>
      </c>
      <c r="B82" s="51" t="s">
        <v>284</v>
      </c>
      <c r="C82" s="53" t="s">
        <v>285</v>
      </c>
      <c r="D82" s="44">
        <v>33</v>
      </c>
      <c r="E82" s="44">
        <v>140</v>
      </c>
      <c r="F82" s="44" t="s">
        <v>36</v>
      </c>
      <c r="G82" s="44" t="s">
        <v>38</v>
      </c>
      <c r="H82" s="44">
        <v>1503</v>
      </c>
      <c r="I82" s="54" t="s">
        <v>7</v>
      </c>
      <c r="J82" s="44" t="s">
        <v>193</v>
      </c>
      <c r="K82" s="44" t="s">
        <v>199</v>
      </c>
      <c r="L82" s="44"/>
      <c r="M82" s="44" t="s">
        <v>221</v>
      </c>
      <c r="N82" s="44" t="s">
        <v>411</v>
      </c>
      <c r="O82" s="44">
        <v>200</v>
      </c>
      <c r="P82" s="44">
        <v>500</v>
      </c>
      <c r="Q82" s="44">
        <v>34.714857142857149</v>
      </c>
      <c r="R82" s="57" t="s">
        <v>85</v>
      </c>
      <c r="S82" s="44" t="s">
        <v>85</v>
      </c>
      <c r="T82" s="44">
        <v>4</v>
      </c>
      <c r="U82" s="44">
        <v>-8.5164472361809036</v>
      </c>
      <c r="V82" s="51">
        <v>4</v>
      </c>
      <c r="W82" s="55">
        <v>0.79249999999999998</v>
      </c>
      <c r="X82" s="55">
        <v>2.7537852736430498E-2</v>
      </c>
      <c r="Y82" s="55">
        <v>1.3768926368215249E-2</v>
      </c>
      <c r="Z82" s="55">
        <v>-0.32500000000000001</v>
      </c>
      <c r="AA82" s="55">
        <v>4.3588989435406671E-2</v>
      </c>
      <c r="AB82" s="55">
        <v>2.1794494717703335E-2</v>
      </c>
      <c r="AC82" s="46">
        <v>6.0301242250000005E-2</v>
      </c>
      <c r="AD82" s="46">
        <v>0.20034524265816045</v>
      </c>
      <c r="AE82" s="46">
        <v>0.20008636651191231</v>
      </c>
      <c r="AF82" s="56">
        <v>0.59399999999999997</v>
      </c>
      <c r="AG82" s="9">
        <f t="shared" si="1"/>
        <v>1.8457157599876185E-2</v>
      </c>
      <c r="AH82" s="47">
        <v>9.2285787999380926E-3</v>
      </c>
      <c r="AI82" s="65"/>
      <c r="AJ82" s="10"/>
      <c r="AM82" s="67">
        <v>17.7529</v>
      </c>
      <c r="AN82" s="67">
        <v>2.2320000000000002</v>
      </c>
      <c r="AO82" s="67">
        <v>2.232E-2</v>
      </c>
      <c r="AP82" s="9">
        <v>11.816909201846126</v>
      </c>
      <c r="AQ82" s="9">
        <v>0.18133433072355454</v>
      </c>
      <c r="AR82">
        <v>1.813343307235545E-3</v>
      </c>
      <c r="AS82" s="9">
        <v>11.664233652647086</v>
      </c>
      <c r="AT82" s="9">
        <v>6.6619675470184297E-2</v>
      </c>
      <c r="AU82" s="9">
        <v>11.905876095708194</v>
      </c>
      <c r="AV82" s="9">
        <v>5.3637799274489063E-2</v>
      </c>
      <c r="AW82" s="46">
        <v>19.650554384504058</v>
      </c>
      <c r="AX82" s="46">
        <v>0.83615771474875</v>
      </c>
      <c r="AY82" s="46">
        <v>16.663973100693696</v>
      </c>
      <c r="AZ82" s="46">
        <v>0.65282821655269885</v>
      </c>
    </row>
    <row r="83" spans="1:52" x14ac:dyDescent="0.2">
      <c r="A83" t="s">
        <v>87</v>
      </c>
      <c r="B83" s="51" t="s">
        <v>286</v>
      </c>
      <c r="C83" s="53" t="s">
        <v>287</v>
      </c>
      <c r="D83" s="44">
        <v>38.72</v>
      </c>
      <c r="E83" s="44">
        <v>-72.650000000000006</v>
      </c>
      <c r="F83" s="44" t="s">
        <v>33</v>
      </c>
      <c r="G83" s="44" t="s">
        <v>39</v>
      </c>
      <c r="H83" s="44">
        <v>2186</v>
      </c>
      <c r="I83" s="54" t="s">
        <v>6</v>
      </c>
      <c r="J83" s="44" t="s">
        <v>188</v>
      </c>
      <c r="K83" s="44" t="s">
        <v>189</v>
      </c>
      <c r="L83" s="44"/>
      <c r="M83" s="44" t="s">
        <v>554</v>
      </c>
      <c r="N83" s="44" t="s">
        <v>417</v>
      </c>
      <c r="O83" s="44">
        <v>0</v>
      </c>
      <c r="P83" s="44">
        <v>100</v>
      </c>
      <c r="Q83" s="44">
        <v>35.56133333333333</v>
      </c>
      <c r="R83" s="44" t="s">
        <v>68</v>
      </c>
      <c r="S83" s="44" t="s">
        <v>68</v>
      </c>
      <c r="T83" s="44">
        <v>5</v>
      </c>
      <c r="U83" s="44">
        <v>40.871832669322707</v>
      </c>
      <c r="V83" s="51">
        <v>3</v>
      </c>
      <c r="W83" s="55">
        <v>-0.75666666666666671</v>
      </c>
      <c r="X83" s="55">
        <v>8.7368949480541011E-2</v>
      </c>
      <c r="Y83" s="55">
        <v>5.0442486501405169E-2</v>
      </c>
      <c r="Z83" s="55">
        <v>0.71666666666666667</v>
      </c>
      <c r="AA83" s="55">
        <v>7.7674534651540297E-2</v>
      </c>
      <c r="AB83" s="55">
        <v>4.4845413490245706E-2</v>
      </c>
      <c r="AC83" s="46">
        <v>0.77012673999999992</v>
      </c>
      <c r="AD83" s="46">
        <v>0.20026449976663191</v>
      </c>
      <c r="AE83" s="46">
        <v>0.20008820543848432</v>
      </c>
      <c r="AF83" s="56">
        <v>0.61599999999999999</v>
      </c>
      <c r="AG83" s="9">
        <f t="shared" si="1"/>
        <v>8.7177978870813556E-3</v>
      </c>
      <c r="AH83" s="47">
        <v>5.0332229568471713E-3</v>
      </c>
      <c r="AI83" s="10"/>
      <c r="AJ83" s="10"/>
      <c r="AM83" s="67">
        <v>16.692</v>
      </c>
      <c r="AN83" s="67">
        <v>2.4409999999999998</v>
      </c>
      <c r="AO83" s="67">
        <v>2.4799999999999999E-2</v>
      </c>
      <c r="AP83" s="9">
        <v>11.90357367813378</v>
      </c>
      <c r="AQ83" s="9">
        <v>0.2004997436418777</v>
      </c>
      <c r="AR83">
        <v>2.0370313979182989E-3</v>
      </c>
      <c r="AS83" s="9">
        <v>12.206418035814293</v>
      </c>
      <c r="AT83" s="9">
        <v>3.2044862032606994E-2</v>
      </c>
      <c r="AU83" s="9">
        <v>12.112586408152325</v>
      </c>
      <c r="AV83" s="9">
        <v>1.203339724226031E-2</v>
      </c>
      <c r="AW83" s="46">
        <v>13.073890368143699</v>
      </c>
      <c r="AX83" s="46">
        <v>0.37570420128050808</v>
      </c>
      <c r="AY83" s="46">
        <v>14.180385736820748</v>
      </c>
      <c r="AZ83" s="46">
        <v>0.14272594451899856</v>
      </c>
    </row>
    <row r="84" spans="1:52" x14ac:dyDescent="0.2">
      <c r="A84" t="s">
        <v>87</v>
      </c>
      <c r="B84" s="51" t="s">
        <v>288</v>
      </c>
      <c r="C84" s="53" t="s">
        <v>287</v>
      </c>
      <c r="D84" s="44">
        <v>38.72</v>
      </c>
      <c r="E84" s="44">
        <v>-72.650000000000006</v>
      </c>
      <c r="F84" s="44" t="s">
        <v>33</v>
      </c>
      <c r="G84" s="44" t="s">
        <v>39</v>
      </c>
      <c r="H84" s="44">
        <v>2186</v>
      </c>
      <c r="I84" s="54" t="s">
        <v>7</v>
      </c>
      <c r="J84" s="44" t="s">
        <v>193</v>
      </c>
      <c r="K84" s="44" t="s">
        <v>199</v>
      </c>
      <c r="L84" s="44"/>
      <c r="M84" s="44" t="s">
        <v>221</v>
      </c>
      <c r="N84" s="44" t="s">
        <v>411</v>
      </c>
      <c r="O84" s="44">
        <v>650</v>
      </c>
      <c r="P84" s="44">
        <v>700</v>
      </c>
      <c r="Q84" s="44">
        <v>35.505714285714284</v>
      </c>
      <c r="R84" s="44" t="s">
        <v>85</v>
      </c>
      <c r="S84" s="44" t="s">
        <v>85</v>
      </c>
      <c r="T84" s="44">
        <v>4</v>
      </c>
      <c r="U84" s="44">
        <v>40.871832669322707</v>
      </c>
      <c r="V84" s="51">
        <v>5</v>
      </c>
      <c r="W84" s="55">
        <v>1.6759999999999997</v>
      </c>
      <c r="X84" s="55">
        <v>2.8809720581775892E-2</v>
      </c>
      <c r="Y84" s="55">
        <v>1.2884098726725137E-2</v>
      </c>
      <c r="Z84" s="55">
        <v>0.49399999999999994</v>
      </c>
      <c r="AA84" s="55">
        <v>7.3348483283569715E-2</v>
      </c>
      <c r="AB84" s="55">
        <v>3.2802438933713769E-2</v>
      </c>
      <c r="AC84" s="46">
        <v>0.7374432675</v>
      </c>
      <c r="AD84" s="46">
        <v>0.21057876770894834</v>
      </c>
      <c r="AE84" s="46">
        <v>0.20269645865790259</v>
      </c>
      <c r="AF84" s="56">
        <v>0.61299999999999999</v>
      </c>
      <c r="AG84" s="9">
        <f t="shared" si="1"/>
        <v>1.8506755523321764E-2</v>
      </c>
      <c r="AH84" s="47">
        <v>8.2764726786234318E-3</v>
      </c>
      <c r="AI84" s="10"/>
      <c r="AJ84" s="10"/>
      <c r="AM84" s="67">
        <v>17.1526</v>
      </c>
      <c r="AN84" s="67">
        <v>2.254</v>
      </c>
      <c r="AO84" s="67">
        <v>2.2540000000000001E-2</v>
      </c>
      <c r="AP84" s="9">
        <v>11.865830740341838</v>
      </c>
      <c r="AQ84" s="9">
        <v>0.18426002721801668</v>
      </c>
      <c r="AR84">
        <v>1.8426002721801671E-3</v>
      </c>
      <c r="AS84" s="9">
        <v>12.18235335687017</v>
      </c>
      <c r="AT84" s="9">
        <v>2.9372275820807797E-2</v>
      </c>
      <c r="AU84" s="9">
        <v>12.08445381135558</v>
      </c>
      <c r="AV84" s="9">
        <v>2.5574128869166261E-2</v>
      </c>
      <c r="AW84" s="46">
        <v>13.356450217110758</v>
      </c>
      <c r="AX84" s="46">
        <v>0.34539083844057633</v>
      </c>
      <c r="AY84" s="46">
        <v>14.514643742019262</v>
      </c>
      <c r="AZ84" s="46">
        <v>0.30438995361330079</v>
      </c>
    </row>
    <row r="85" spans="1:52" x14ac:dyDescent="0.2">
      <c r="A85" t="s">
        <v>87</v>
      </c>
      <c r="B85" s="51" t="s">
        <v>289</v>
      </c>
      <c r="C85" s="53" t="s">
        <v>290</v>
      </c>
      <c r="D85" s="44">
        <v>-5</v>
      </c>
      <c r="E85" s="44">
        <v>167</v>
      </c>
      <c r="F85" s="44" t="s">
        <v>36</v>
      </c>
      <c r="G85" s="44" t="s">
        <v>37</v>
      </c>
      <c r="H85" s="44">
        <v>2992</v>
      </c>
      <c r="I85" s="54" t="s">
        <v>13</v>
      </c>
      <c r="J85" s="44" t="s">
        <v>190</v>
      </c>
      <c r="K85" s="44" t="s">
        <v>191</v>
      </c>
      <c r="L85" s="44"/>
      <c r="M85" s="44" t="s">
        <v>221</v>
      </c>
      <c r="N85" s="44" t="s">
        <v>253</v>
      </c>
      <c r="O85" s="44">
        <v>0</v>
      </c>
      <c r="P85" s="44">
        <v>100</v>
      </c>
      <c r="Q85" s="44">
        <v>35.038636363636357</v>
      </c>
      <c r="R85" s="44" t="s">
        <v>68</v>
      </c>
      <c r="S85" s="44" t="s">
        <v>68</v>
      </c>
      <c r="T85" s="44">
        <v>5</v>
      </c>
      <c r="U85" s="44">
        <v>-2.671448275862069</v>
      </c>
      <c r="V85" s="51">
        <v>4</v>
      </c>
      <c r="W85" s="55">
        <v>1.6225000000000001</v>
      </c>
      <c r="X85" s="55">
        <v>3.5939764421412959E-2</v>
      </c>
      <c r="Y85" s="55">
        <v>1.796988221070648E-2</v>
      </c>
      <c r="Z85" s="55">
        <v>-2.1274999999999999</v>
      </c>
      <c r="AA85" s="55">
        <v>4.0311288741492847E-2</v>
      </c>
      <c r="AB85" s="55">
        <v>2.0155644370746423E-2</v>
      </c>
      <c r="AC85" s="46">
        <v>0.36788338399999998</v>
      </c>
      <c r="AD85" s="46">
        <v>0.20094770258764105</v>
      </c>
      <c r="AE85" s="46">
        <v>0.20018989943313878</v>
      </c>
      <c r="AF85" s="56">
        <v>0.59650000000000003</v>
      </c>
      <c r="AG85" s="9">
        <f t="shared" si="1"/>
        <v>8.0622577482985566E-3</v>
      </c>
      <c r="AH85" s="47">
        <v>4.0311288741492783E-3</v>
      </c>
      <c r="AI85" s="10"/>
      <c r="AJ85" s="10"/>
      <c r="AM85" s="67">
        <v>26.478999999999999</v>
      </c>
      <c r="AN85" s="67">
        <v>1.909</v>
      </c>
      <c r="AO85" s="67">
        <v>1.9089999999999999E-2</v>
      </c>
      <c r="AP85" s="9">
        <v>11.138643654928178</v>
      </c>
      <c r="AQ85" s="9">
        <v>0.14193332913207932</v>
      </c>
      <c r="AR85">
        <v>1.4193332913207931E-3</v>
      </c>
      <c r="AS85" s="9">
        <v>10.911833836278193</v>
      </c>
      <c r="AT85" s="9">
        <v>1.8675260266165187E-3</v>
      </c>
      <c r="AU85" s="9">
        <v>11.087912039959313</v>
      </c>
      <c r="AV85" s="9">
        <v>0.12839035001841209</v>
      </c>
      <c r="AW85" s="46">
        <v>29.576979723843671</v>
      </c>
      <c r="AX85" s="46">
        <v>2.5905385019412964E-2</v>
      </c>
      <c r="AY85" s="46">
        <v>27.163678747355764</v>
      </c>
      <c r="AZ85" s="46">
        <v>1.7387123107909979</v>
      </c>
    </row>
    <row r="86" spans="1:52" x14ac:dyDescent="0.2">
      <c r="A86" t="s">
        <v>87</v>
      </c>
      <c r="B86" s="51" t="s">
        <v>292</v>
      </c>
      <c r="C86" s="53" t="s">
        <v>290</v>
      </c>
      <c r="D86" s="44">
        <v>-5</v>
      </c>
      <c r="E86" s="44">
        <v>167</v>
      </c>
      <c r="F86" s="44" t="s">
        <v>36</v>
      </c>
      <c r="G86" s="44" t="s">
        <v>37</v>
      </c>
      <c r="H86" s="44">
        <v>2992</v>
      </c>
      <c r="I86" s="54" t="s">
        <v>27</v>
      </c>
      <c r="J86" s="44" t="s">
        <v>206</v>
      </c>
      <c r="K86" s="44" t="s">
        <v>192</v>
      </c>
      <c r="L86" s="44"/>
      <c r="M86" s="44" t="s">
        <v>221</v>
      </c>
      <c r="N86" s="44" t="s">
        <v>226</v>
      </c>
      <c r="O86" s="44">
        <v>0</v>
      </c>
      <c r="P86" s="44">
        <v>200</v>
      </c>
      <c r="Q86" s="44">
        <v>35.393545454545453</v>
      </c>
      <c r="R86" s="44" t="s">
        <v>68</v>
      </c>
      <c r="S86" s="44" t="s">
        <v>68</v>
      </c>
      <c r="T86" s="44">
        <v>5</v>
      </c>
      <c r="U86" s="44">
        <v>-2.671448275862069</v>
      </c>
      <c r="V86" s="51">
        <v>4</v>
      </c>
      <c r="W86" s="55">
        <v>2.4950000000000001</v>
      </c>
      <c r="X86" s="55">
        <v>3.6968455021364657E-2</v>
      </c>
      <c r="Y86" s="55">
        <v>1.8484227510682329E-2</v>
      </c>
      <c r="Z86" s="55">
        <v>-1.8574999999999999</v>
      </c>
      <c r="AA86" s="55">
        <v>7.7620873481300076E-2</v>
      </c>
      <c r="AB86" s="55">
        <v>3.8810436740650038E-2</v>
      </c>
      <c r="AC86" s="46">
        <v>0.35091063333333333</v>
      </c>
      <c r="AD86" s="46">
        <v>0.20812662109568714</v>
      </c>
      <c r="AE86" s="46">
        <v>0.202745070148621</v>
      </c>
      <c r="AF86" s="56">
        <v>0.58099999999999996</v>
      </c>
      <c r="AG86" s="9">
        <f t="shared" si="1"/>
        <v>2.9966648127543394E-2</v>
      </c>
      <c r="AH86" s="47">
        <v>1.4983324063771697E-2</v>
      </c>
      <c r="AI86" s="10"/>
      <c r="AJ86" s="10"/>
      <c r="AM86" s="67">
        <v>26.251000000000001</v>
      </c>
      <c r="AN86" s="67">
        <v>2.1219999999999999</v>
      </c>
      <c r="AO86" s="67">
        <v>2.1219999999999999E-2</v>
      </c>
      <c r="AP86" s="9">
        <v>11.155614725406581</v>
      </c>
      <c r="AQ86" s="9">
        <v>0.15813049687417724</v>
      </c>
      <c r="AR86">
        <v>1.5813049687417721E-3</v>
      </c>
      <c r="AS86" s="9">
        <v>10.936978766413207</v>
      </c>
      <c r="AT86" s="9">
        <v>1.993087440751324E-2</v>
      </c>
      <c r="AU86" s="9">
        <v>11.176480198956153</v>
      </c>
      <c r="AV86" s="9">
        <v>0.17740817330564659</v>
      </c>
      <c r="AW86" s="46">
        <v>29.228783520785246</v>
      </c>
      <c r="AX86" s="46">
        <v>0.27551820692735324</v>
      </c>
      <c r="AY86" s="46">
        <v>25.971392199856954</v>
      </c>
      <c r="AZ86" s="46">
        <v>2.3740291595458984</v>
      </c>
    </row>
    <row r="87" spans="1:52" x14ac:dyDescent="0.2">
      <c r="A87" t="s">
        <v>87</v>
      </c>
      <c r="B87" s="51" t="s">
        <v>292</v>
      </c>
      <c r="C87" s="53" t="s">
        <v>290</v>
      </c>
      <c r="D87" s="44">
        <v>-5</v>
      </c>
      <c r="E87" s="44">
        <v>167</v>
      </c>
      <c r="F87" s="44" t="s">
        <v>36</v>
      </c>
      <c r="G87" s="44" t="s">
        <v>37</v>
      </c>
      <c r="H87" s="44">
        <v>2992</v>
      </c>
      <c r="I87" s="54" t="s">
        <v>27</v>
      </c>
      <c r="J87" s="44" t="s">
        <v>206</v>
      </c>
      <c r="K87" s="44" t="s">
        <v>192</v>
      </c>
      <c r="L87" s="44"/>
      <c r="M87" s="44" t="s">
        <v>221</v>
      </c>
      <c r="N87" s="44" t="s">
        <v>226</v>
      </c>
      <c r="O87" s="44">
        <v>0</v>
      </c>
      <c r="P87" s="44">
        <v>100</v>
      </c>
      <c r="Q87" s="44">
        <v>35.393545454545453</v>
      </c>
      <c r="R87" s="44" t="s">
        <v>68</v>
      </c>
      <c r="S87" s="44" t="s">
        <v>68</v>
      </c>
      <c r="T87" s="44">
        <v>5</v>
      </c>
      <c r="U87" s="44">
        <v>-2.671448275862069</v>
      </c>
      <c r="V87" s="51">
        <v>4</v>
      </c>
      <c r="W87" s="55">
        <v>2.3574999999999999</v>
      </c>
      <c r="X87" s="55">
        <v>2.2173557826083396E-2</v>
      </c>
      <c r="Y87" s="55">
        <v>1.1086778913041698E-2</v>
      </c>
      <c r="Z87" s="55">
        <v>-1.8674999999999999</v>
      </c>
      <c r="AA87" s="55">
        <v>3.8622100754188163E-2</v>
      </c>
      <c r="AB87" s="55">
        <v>1.9311050377094081E-2</v>
      </c>
      <c r="AC87" s="46">
        <v>0.35091063333333333</v>
      </c>
      <c r="AD87" s="46">
        <v>0.20812662109568714</v>
      </c>
      <c r="AE87" s="46">
        <v>0.202745070148621</v>
      </c>
      <c r="AF87" s="56">
        <v>0.57174999999999998</v>
      </c>
      <c r="AG87" s="9">
        <f t="shared" si="1"/>
        <v>1.5326991442114976E-2</v>
      </c>
      <c r="AH87" s="47">
        <v>7.6634957210574882E-3</v>
      </c>
      <c r="AI87" s="10"/>
      <c r="AJ87" s="10"/>
      <c r="AM87" s="67">
        <v>26.3506</v>
      </c>
      <c r="AN87" s="67">
        <v>2.1</v>
      </c>
      <c r="AO87" s="67">
        <v>2.137E-2</v>
      </c>
      <c r="AP87" s="9">
        <v>11.148196279656345</v>
      </c>
      <c r="AQ87" s="9">
        <v>0.15633499356781475</v>
      </c>
      <c r="AR87">
        <v>1.5908946726400958E-3</v>
      </c>
      <c r="AS87" s="9">
        <v>10.936978766413207</v>
      </c>
      <c r="AT87" s="9">
        <v>1.993087440751324E-2</v>
      </c>
      <c r="AU87" s="9">
        <v>11.172699544563994</v>
      </c>
      <c r="AV87" s="9">
        <v>0.1773181634474017</v>
      </c>
      <c r="AW87" s="46">
        <v>29.228783520785246</v>
      </c>
      <c r="AX87" s="46">
        <v>0.27551820692735324</v>
      </c>
      <c r="AY87" s="46">
        <v>26.021996753824652</v>
      </c>
      <c r="AZ87" s="46">
        <v>2.3740291595458984</v>
      </c>
    </row>
    <row r="88" spans="1:52" x14ac:dyDescent="0.2">
      <c r="A88" t="s">
        <v>87</v>
      </c>
      <c r="B88" s="51" t="s">
        <v>293</v>
      </c>
      <c r="C88" s="53" t="s">
        <v>294</v>
      </c>
      <c r="D88" s="44">
        <v>-41</v>
      </c>
      <c r="E88" s="44">
        <v>26</v>
      </c>
      <c r="F88" s="44" t="s">
        <v>30</v>
      </c>
      <c r="G88" s="44" t="s">
        <v>40</v>
      </c>
      <c r="H88" s="44">
        <v>3636</v>
      </c>
      <c r="I88" s="54" t="s">
        <v>27</v>
      </c>
      <c r="J88" s="44" t="s">
        <v>206</v>
      </c>
      <c r="K88" s="44" t="s">
        <v>192</v>
      </c>
      <c r="L88" s="44"/>
      <c r="M88" s="44" t="s">
        <v>221</v>
      </c>
      <c r="N88" s="44" t="s">
        <v>253</v>
      </c>
      <c r="O88" s="44">
        <v>0</v>
      </c>
      <c r="P88" s="44">
        <v>200</v>
      </c>
      <c r="Q88" s="44">
        <v>35.176272727272725</v>
      </c>
      <c r="R88" s="44" t="s">
        <v>68</v>
      </c>
      <c r="S88" s="44" t="s">
        <v>68</v>
      </c>
      <c r="T88" s="44">
        <v>5</v>
      </c>
      <c r="U88" s="44">
        <v>-5.0020746268656717</v>
      </c>
      <c r="V88" s="51">
        <v>5</v>
      </c>
      <c r="W88" s="55">
        <v>1.1539999999999999</v>
      </c>
      <c r="X88" s="55">
        <v>8.9442719099991665E-3</v>
      </c>
      <c r="Y88" s="55">
        <v>4.0000000000000036E-3</v>
      </c>
      <c r="Z88" s="55">
        <v>1.462</v>
      </c>
      <c r="AA88" s="55">
        <v>3.7682887362833581E-2</v>
      </c>
      <c r="AB88" s="55">
        <v>1.6852299546352732E-2</v>
      </c>
      <c r="AC88" s="46">
        <v>0.17087998399999998</v>
      </c>
      <c r="AD88" s="46">
        <v>0.20085735092127033</v>
      </c>
      <c r="AE88" s="46">
        <v>0.20017176395241681</v>
      </c>
      <c r="AF88" s="56">
        <v>0.64700000000000002</v>
      </c>
      <c r="AG88" s="9">
        <f t="shared" si="1"/>
        <v>1.558845726811991E-2</v>
      </c>
      <c r="AH88" s="47">
        <v>6.9713700231733566E-3</v>
      </c>
      <c r="AI88" s="10"/>
      <c r="AJ88" s="10"/>
      <c r="AM88" s="68">
        <v>8.9886999999999997</v>
      </c>
      <c r="AN88" s="68">
        <v>2.2080000000000002</v>
      </c>
      <c r="AO88" s="68">
        <v>2.24E-2</v>
      </c>
      <c r="AP88" s="9">
        <v>12.562459601033382</v>
      </c>
      <c r="AQ88" s="9">
        <v>0.19662606228129437</v>
      </c>
      <c r="AR88">
        <v>1.9947571535783486E-3</v>
      </c>
      <c r="AS88" s="9">
        <v>12.027511601869682</v>
      </c>
      <c r="AT88" s="9">
        <v>1.5193879521226011E-2</v>
      </c>
      <c r="AU88" s="9">
        <v>12.596782555258132</v>
      </c>
      <c r="AV88" s="9">
        <v>2.9660371024756101E-2</v>
      </c>
      <c r="AW88" s="46">
        <v>15.194789366288626</v>
      </c>
      <c r="AX88" s="46">
        <v>0.1821272818196093</v>
      </c>
      <c r="AY88" s="46">
        <v>8.6040605443905438</v>
      </c>
      <c r="AZ88" s="46">
        <v>0.33170890808105113</v>
      </c>
    </row>
    <row r="89" spans="1:52" x14ac:dyDescent="0.2">
      <c r="A89" t="s">
        <v>87</v>
      </c>
      <c r="B89" s="51" t="s">
        <v>227</v>
      </c>
      <c r="C89" s="53" t="s">
        <v>228</v>
      </c>
      <c r="D89" s="44">
        <v>-29.124829999999999</v>
      </c>
      <c r="E89" s="44">
        <v>47.548999999999999</v>
      </c>
      <c r="F89" s="44" t="s">
        <v>30</v>
      </c>
      <c r="G89" s="44" t="s">
        <v>32</v>
      </c>
      <c r="H89" s="44">
        <v>3520</v>
      </c>
      <c r="I89" s="54" t="s">
        <v>27</v>
      </c>
      <c r="J89" s="44" t="s">
        <v>206</v>
      </c>
      <c r="K89" s="44" t="s">
        <v>192</v>
      </c>
      <c r="L89" s="44"/>
      <c r="M89" s="44" t="s">
        <v>221</v>
      </c>
      <c r="N89" s="44" t="s">
        <v>253</v>
      </c>
      <c r="O89" s="44">
        <v>0</v>
      </c>
      <c r="P89" s="44">
        <v>200</v>
      </c>
      <c r="Q89" s="44">
        <v>35.460454545454553</v>
      </c>
      <c r="R89" s="44" t="s">
        <v>68</v>
      </c>
      <c r="S89" s="44" t="s">
        <v>68</v>
      </c>
      <c r="T89" s="44">
        <v>5</v>
      </c>
      <c r="U89" s="44">
        <v>-2.6450000000000005</v>
      </c>
      <c r="V89" s="51">
        <v>8</v>
      </c>
      <c r="W89" s="55">
        <v>1.7925</v>
      </c>
      <c r="X89" s="55">
        <v>8.4303872136117522E-2</v>
      </c>
      <c r="Y89" s="55">
        <v>2.9805919833866164E-2</v>
      </c>
      <c r="Z89" s="55">
        <v>-1.125</v>
      </c>
      <c r="AA89" s="55">
        <v>2.7255405754769795E-2</v>
      </c>
      <c r="AB89" s="55">
        <v>9.6362411165942866E-3</v>
      </c>
      <c r="AC89" s="46">
        <v>0.48438577199999999</v>
      </c>
      <c r="AD89" s="46">
        <v>0.20002743074789536</v>
      </c>
      <c r="AE89" s="46">
        <v>0.20000548645054919</v>
      </c>
      <c r="AF89" s="56">
        <v>0.61199999999999999</v>
      </c>
      <c r="AG89" s="9">
        <f t="shared" si="1"/>
        <v>1.4501231474799465E-2</v>
      </c>
      <c r="AH89" s="47">
        <v>5.1269595556932505E-3</v>
      </c>
      <c r="AI89" s="10"/>
      <c r="AJ89" s="10"/>
      <c r="AM89" s="68">
        <v>23.3187</v>
      </c>
      <c r="AN89" s="68">
        <v>2.141</v>
      </c>
      <c r="AO89" s="68">
        <v>2.1409999999999998E-2</v>
      </c>
      <c r="AP89" s="9">
        <v>11.377381005318322</v>
      </c>
      <c r="AQ89" s="9">
        <v>0.16432744996275514</v>
      </c>
      <c r="AR89">
        <v>1.6432744996275513E-3</v>
      </c>
      <c r="AS89" s="9">
        <v>11.623715640105356</v>
      </c>
      <c r="AT89" s="9">
        <v>6.9351388042610942E-2</v>
      </c>
      <c r="AU89" s="9">
        <v>11.442247767598763</v>
      </c>
      <c r="AV89" s="9">
        <v>8.8011401274977058E-3</v>
      </c>
      <c r="AW89" s="46">
        <v>20.160433335737739</v>
      </c>
      <c r="AX89" s="46">
        <v>0.87499928202943988</v>
      </c>
      <c r="AY89" s="46">
        <v>22.477156538852341</v>
      </c>
      <c r="AZ89" s="46">
        <v>0.11369514465330255</v>
      </c>
    </row>
    <row r="90" spans="1:52" x14ac:dyDescent="0.2">
      <c r="A90" t="s">
        <v>87</v>
      </c>
      <c r="B90" s="51" t="s">
        <v>224</v>
      </c>
      <c r="C90" s="53" t="s">
        <v>225</v>
      </c>
      <c r="D90" s="44">
        <v>-11.2</v>
      </c>
      <c r="E90" s="44">
        <v>58.8</v>
      </c>
      <c r="F90" s="44" t="s">
        <v>30</v>
      </c>
      <c r="G90" s="44" t="s">
        <v>31</v>
      </c>
      <c r="H90" s="44">
        <v>2871</v>
      </c>
      <c r="I90" s="54" t="s">
        <v>27</v>
      </c>
      <c r="J90" s="44" t="s">
        <v>206</v>
      </c>
      <c r="K90" s="44" t="s">
        <v>192</v>
      </c>
      <c r="L90" s="44"/>
      <c r="M90" s="44" t="s">
        <v>221</v>
      </c>
      <c r="N90" s="44" t="s">
        <v>226</v>
      </c>
      <c r="O90" s="44">
        <v>1800</v>
      </c>
      <c r="P90" s="44">
        <v>1900</v>
      </c>
      <c r="Q90" s="44">
        <v>35.18363636363636</v>
      </c>
      <c r="R90" s="44" t="s">
        <v>68</v>
      </c>
      <c r="S90" s="44" t="s">
        <v>68</v>
      </c>
      <c r="T90" s="44">
        <v>5</v>
      </c>
      <c r="U90" s="44">
        <v>7.0529675675675669</v>
      </c>
      <c r="V90" s="51">
        <v>7</v>
      </c>
      <c r="W90" s="55">
        <v>2.3857142857142857</v>
      </c>
      <c r="X90" s="55">
        <v>3.5989416433697526E-2</v>
      </c>
      <c r="Y90" s="55">
        <v>1.3602720816272106E-2</v>
      </c>
      <c r="Z90" s="55">
        <v>-1.5357142857142858</v>
      </c>
      <c r="AA90" s="55">
        <v>1.7182493859684508E-2</v>
      </c>
      <c r="AB90" s="55">
        <v>6.4943722366599373E-3</v>
      </c>
      <c r="AC90" s="46">
        <v>0.27877157000000002</v>
      </c>
      <c r="AD90" s="46">
        <v>0.23249902163885422</v>
      </c>
      <c r="AE90" s="46">
        <v>0.21138889521686835</v>
      </c>
      <c r="AF90" s="56">
        <v>0.60057142857142853</v>
      </c>
      <c r="AG90" s="9">
        <f t="shared" si="1"/>
        <v>1.712558653844343E-2</v>
      </c>
      <c r="AH90" s="47">
        <v>6.4728632909766869E-3</v>
      </c>
      <c r="AI90" s="10"/>
      <c r="AJ90" s="10"/>
      <c r="AM90" s="68">
        <v>24.313600000000001</v>
      </c>
      <c r="AN90" s="68">
        <v>2.12</v>
      </c>
      <c r="AO90" s="68">
        <v>2.12E-2</v>
      </c>
      <c r="AP90" s="9">
        <v>11.301402452373786</v>
      </c>
      <c r="AQ90" s="9">
        <v>0.16108843703251374</v>
      </c>
      <c r="AR90">
        <v>1.6108843703251375E-3</v>
      </c>
      <c r="AS90" s="9">
        <v>11.420865716334331</v>
      </c>
      <c r="AT90" s="9">
        <v>0.14402557820762166</v>
      </c>
      <c r="AU90" s="9">
        <v>11.326749137340204</v>
      </c>
      <c r="AV90" s="9">
        <v>6.3926891660562549E-2</v>
      </c>
      <c r="AW90" s="46">
        <v>22.753762505271222</v>
      </c>
      <c r="AX90" s="46">
        <v>1.8657828376214867</v>
      </c>
      <c r="AY90" s="46">
        <v>23.980585697540747</v>
      </c>
      <c r="AZ90" s="46">
        <v>0.83848571777350145</v>
      </c>
    </row>
    <row r="91" spans="1:52" x14ac:dyDescent="0.2">
      <c r="A91" t="s">
        <v>87</v>
      </c>
      <c r="B91" s="51" t="s">
        <v>278</v>
      </c>
      <c r="C91" s="53" t="s">
        <v>279</v>
      </c>
      <c r="D91" s="44">
        <v>-3.93</v>
      </c>
      <c r="E91" s="44">
        <v>156</v>
      </c>
      <c r="F91" s="44" t="s">
        <v>36</v>
      </c>
      <c r="G91" s="44" t="s">
        <v>37</v>
      </c>
      <c r="H91" s="44">
        <v>1800</v>
      </c>
      <c r="I91" s="54" t="s">
        <v>241</v>
      </c>
      <c r="J91" s="44" t="s">
        <v>202</v>
      </c>
      <c r="K91" s="44" t="s">
        <v>242</v>
      </c>
      <c r="L91" s="44"/>
      <c r="M91" s="44" t="s">
        <v>221</v>
      </c>
      <c r="N91" s="44" t="s">
        <v>243</v>
      </c>
      <c r="O91" s="44">
        <v>650</v>
      </c>
      <c r="P91" s="44">
        <v>700</v>
      </c>
      <c r="Q91" s="44">
        <v>34.956411764705884</v>
      </c>
      <c r="R91" s="44" t="s">
        <v>69</v>
      </c>
      <c r="S91" s="44" t="s">
        <v>69</v>
      </c>
      <c r="T91" s="44">
        <v>3</v>
      </c>
      <c r="U91" s="44">
        <v>6.0565632183908047</v>
      </c>
      <c r="V91" s="51">
        <v>4</v>
      </c>
      <c r="W91" s="55">
        <v>1.5275000000000001</v>
      </c>
      <c r="X91" s="55">
        <v>0.27849296819369224</v>
      </c>
      <c r="Y91" s="55">
        <v>0.13924648409684612</v>
      </c>
      <c r="Z91" s="55">
        <v>-0.27500000000000002</v>
      </c>
      <c r="AA91" s="55">
        <v>0.8134494452638098</v>
      </c>
      <c r="AB91" s="55">
        <v>0.4067247226319049</v>
      </c>
      <c r="AC91" s="46">
        <v>0.30447463800000002</v>
      </c>
      <c r="AD91" s="46">
        <v>0.20605972703777525</v>
      </c>
      <c r="AE91" s="46">
        <v>0.20122654452476316</v>
      </c>
      <c r="AF91" s="56">
        <v>0.60924999999999996</v>
      </c>
      <c r="AG91" s="9">
        <f t="shared" si="1"/>
        <v>1.6378339354159215E-2</v>
      </c>
      <c r="AH91" s="56">
        <v>8.1891696770796073E-3</v>
      </c>
      <c r="AI91" s="10"/>
      <c r="AJ91" s="10"/>
      <c r="AM91" s="67">
        <v>18.482900000000001</v>
      </c>
      <c r="AN91" s="67">
        <v>2.2559999999999998</v>
      </c>
      <c r="AO91" s="67">
        <v>2.256E-2</v>
      </c>
      <c r="AP91" s="9">
        <v>11.757824323463572</v>
      </c>
      <c r="AQ91" s="9">
        <v>0.18191124303008213</v>
      </c>
      <c r="AR91">
        <v>1.8191124303008213E-3</v>
      </c>
      <c r="AS91" s="9">
        <v>10.981187408911232</v>
      </c>
      <c r="AT91" s="9">
        <v>4.2067802425829262E-2</v>
      </c>
      <c r="AU91" s="9">
        <v>11.819952259047806</v>
      </c>
      <c r="AV91" s="9">
        <v>0.23560253575695422</v>
      </c>
      <c r="AW91" s="46">
        <v>28.619503470028139</v>
      </c>
      <c r="AX91" s="46">
        <v>0.57802400493665773</v>
      </c>
      <c r="AY91" s="46">
        <v>17.715450984604345</v>
      </c>
      <c r="AZ91" s="46">
        <v>2.8988542556762997</v>
      </c>
    </row>
    <row r="92" spans="1:52" x14ac:dyDescent="0.2">
      <c r="A92" t="s">
        <v>87</v>
      </c>
      <c r="B92" s="51" t="s">
        <v>280</v>
      </c>
      <c r="C92" s="53" t="s">
        <v>279</v>
      </c>
      <c r="D92" s="44">
        <v>-3.93</v>
      </c>
      <c r="E92" s="44">
        <v>156</v>
      </c>
      <c r="F92" s="44" t="s">
        <v>36</v>
      </c>
      <c r="G92" s="44" t="s">
        <v>37</v>
      </c>
      <c r="H92" s="44">
        <v>1800</v>
      </c>
      <c r="I92" s="54" t="s">
        <v>12</v>
      </c>
      <c r="J92" s="44" t="s">
        <v>202</v>
      </c>
      <c r="K92" s="44" t="s">
        <v>203</v>
      </c>
      <c r="L92" s="44"/>
      <c r="M92" s="44" t="s">
        <v>601</v>
      </c>
      <c r="N92" s="44" t="s">
        <v>281</v>
      </c>
      <c r="O92" s="44">
        <v>3800</v>
      </c>
      <c r="P92" s="44">
        <v>3900</v>
      </c>
      <c r="Q92" s="44">
        <v>35.244500000000002</v>
      </c>
      <c r="R92" s="44" t="s">
        <v>69</v>
      </c>
      <c r="S92" s="44" t="s">
        <v>69</v>
      </c>
      <c r="T92" s="44">
        <v>3</v>
      </c>
      <c r="U92" s="44">
        <v>6.0565632183908047</v>
      </c>
      <c r="V92" s="51">
        <v>3</v>
      </c>
      <c r="W92" s="55">
        <v>1.8999999999999997</v>
      </c>
      <c r="X92" s="55">
        <v>1.0000000000000009E-2</v>
      </c>
      <c r="Y92" s="55">
        <v>5.7735026918962632E-3</v>
      </c>
      <c r="Z92" s="55">
        <v>-0.80999999999999994</v>
      </c>
      <c r="AA92" s="55">
        <v>6.9999999999999993E-2</v>
      </c>
      <c r="AB92" s="55">
        <v>4.0414518843273801E-2</v>
      </c>
      <c r="AC92" s="46">
        <v>0.30360812399999998</v>
      </c>
      <c r="AD92" s="46">
        <v>0.23417917685720774</v>
      </c>
      <c r="AE92" s="46">
        <v>0.20728718574649974</v>
      </c>
      <c r="AF92" s="56">
        <v>0.60199999999999998</v>
      </c>
      <c r="AG92" s="9">
        <f t="shared" si="1"/>
        <v>9.6436507609929632E-3</v>
      </c>
      <c r="AH92" s="56">
        <v>5.5677643628300267E-3</v>
      </c>
      <c r="AI92" s="10"/>
      <c r="AJ92" s="10"/>
      <c r="AM92" s="67">
        <v>20.5547</v>
      </c>
      <c r="AN92" s="67">
        <v>2.25</v>
      </c>
      <c r="AO92" s="67">
        <v>2.2939999999999999E-2</v>
      </c>
      <c r="AP92" s="9">
        <v>11.592529434322213</v>
      </c>
      <c r="AQ92" s="9">
        <v>0.17761507546338196</v>
      </c>
      <c r="AR92">
        <v>1.810884369391103E-3</v>
      </c>
      <c r="AS92" s="9">
        <v>11.811202175042572</v>
      </c>
      <c r="AT92" s="9">
        <v>0.4713715726102054</v>
      </c>
      <c r="AU92" s="9">
        <v>11.601609032322985</v>
      </c>
      <c r="AV92" s="9">
        <v>0.23892704586313121</v>
      </c>
      <c r="AW92" s="46">
        <v>17.823171854019161</v>
      </c>
      <c r="AX92" s="46">
        <v>5.8062032793759286</v>
      </c>
      <c r="AY92" s="46">
        <v>20.43974859291793</v>
      </c>
      <c r="AZ92" s="46">
        <v>3.0231380462645987</v>
      </c>
    </row>
    <row r="93" spans="1:52" x14ac:dyDescent="0.2">
      <c r="A93" t="s">
        <v>87</v>
      </c>
      <c r="B93" s="51" t="s">
        <v>282</v>
      </c>
      <c r="C93" s="53" t="s">
        <v>279</v>
      </c>
      <c r="D93" s="44">
        <v>-3.93</v>
      </c>
      <c r="E93" s="44">
        <v>156</v>
      </c>
      <c r="F93" s="44" t="s">
        <v>36</v>
      </c>
      <c r="G93" s="44" t="s">
        <v>37</v>
      </c>
      <c r="H93" s="44">
        <v>1800</v>
      </c>
      <c r="I93" s="54" t="s">
        <v>7</v>
      </c>
      <c r="J93" s="44" t="s">
        <v>193</v>
      </c>
      <c r="K93" s="44" t="s">
        <v>199</v>
      </c>
      <c r="L93" s="44"/>
      <c r="M93" s="44" t="s">
        <v>221</v>
      </c>
      <c r="N93" s="44" t="s">
        <v>405</v>
      </c>
      <c r="O93" s="44">
        <v>1000</v>
      </c>
      <c r="P93" s="44">
        <v>1000</v>
      </c>
      <c r="Q93" s="44">
        <v>35.008352941176469</v>
      </c>
      <c r="R93" s="44" t="s">
        <v>85</v>
      </c>
      <c r="S93" s="44" t="s">
        <v>85</v>
      </c>
      <c r="T93" s="44">
        <v>4</v>
      </c>
      <c r="U93" s="44">
        <v>6.0565632183908047</v>
      </c>
      <c r="V93" s="51">
        <v>5</v>
      </c>
      <c r="W93" s="55">
        <v>1.2660000000000002</v>
      </c>
      <c r="X93" s="55">
        <v>4.2778499272414915E-2</v>
      </c>
      <c r="Y93" s="55">
        <v>1.9131126469709006E-2</v>
      </c>
      <c r="Z93" s="55">
        <v>-0.43599999999999994</v>
      </c>
      <c r="AA93" s="55">
        <v>6.841052550594881E-2</v>
      </c>
      <c r="AB93" s="55">
        <v>3.0594117081556946E-2</v>
      </c>
      <c r="AC93" s="46">
        <v>0.31824443500000005</v>
      </c>
      <c r="AD93" s="46">
        <v>0.20762016458435154</v>
      </c>
      <c r="AE93" s="46">
        <v>0.20129006133025765</v>
      </c>
      <c r="AF93" s="56">
        <v>0.61359999999999992</v>
      </c>
      <c r="AG93" s="9">
        <f t="shared" si="1"/>
        <v>2.1617122842783699E-2</v>
      </c>
      <c r="AH93" s="56">
        <v>9.6674712308855697E-3</v>
      </c>
      <c r="AI93" s="10"/>
      <c r="AJ93" s="10"/>
      <c r="AM93" s="67">
        <v>19.122800000000002</v>
      </c>
      <c r="AN93" s="67">
        <v>2.2040000000000002</v>
      </c>
      <c r="AO93" s="67">
        <v>2.2040000000000001E-2</v>
      </c>
      <c r="AP93" s="9">
        <v>11.706395689170188</v>
      </c>
      <c r="AQ93" s="9">
        <v>0.17655352190782789</v>
      </c>
      <c r="AR93">
        <v>1.7655352190782789E-3</v>
      </c>
      <c r="AS93" s="9">
        <v>10.991163433031444</v>
      </c>
      <c r="AT93" s="9">
        <v>5.8855451266638992E-2</v>
      </c>
      <c r="AU93" s="9">
        <v>11.74640692418879</v>
      </c>
      <c r="AV93" s="9">
        <v>0.23577629633653518</v>
      </c>
      <c r="AW93" s="46">
        <v>28.482523282368973</v>
      </c>
      <c r="AX93" s="46">
        <v>0.80759049679522799</v>
      </c>
      <c r="AY93" s="46">
        <v>18.624597821666249</v>
      </c>
      <c r="AZ93" s="46">
        <v>2.9282798767089986</v>
      </c>
    </row>
    <row r="94" spans="1:52" x14ac:dyDescent="0.2">
      <c r="A94" t="s">
        <v>87</v>
      </c>
      <c r="B94" s="51" t="s">
        <v>283</v>
      </c>
      <c r="C94" s="53" t="s">
        <v>279</v>
      </c>
      <c r="D94" s="44">
        <v>-3.93</v>
      </c>
      <c r="E94" s="44">
        <v>156</v>
      </c>
      <c r="F94" s="44" t="s">
        <v>36</v>
      </c>
      <c r="G94" s="44" t="s">
        <v>37</v>
      </c>
      <c r="H94" s="44">
        <v>1800</v>
      </c>
      <c r="I94" s="54" t="s">
        <v>11</v>
      </c>
      <c r="J94" s="44" t="s">
        <v>195</v>
      </c>
      <c r="K94" s="44" t="s">
        <v>196</v>
      </c>
      <c r="L94" s="44"/>
      <c r="M94" s="44" t="s">
        <v>221</v>
      </c>
      <c r="N94" s="44" t="s">
        <v>379</v>
      </c>
      <c r="O94" s="44">
        <v>550</v>
      </c>
      <c r="P94" s="44">
        <v>600</v>
      </c>
      <c r="Q94" s="44">
        <v>35.413499999999999</v>
      </c>
      <c r="R94" s="44" t="s">
        <v>85</v>
      </c>
      <c r="S94" s="44" t="s">
        <v>85</v>
      </c>
      <c r="T94" s="44">
        <v>4</v>
      </c>
      <c r="U94" s="44">
        <v>6.0565632183908047</v>
      </c>
      <c r="V94" s="51">
        <v>3</v>
      </c>
      <c r="W94" s="55">
        <v>1.22</v>
      </c>
      <c r="X94" s="55">
        <v>2.0000000000000018E-2</v>
      </c>
      <c r="Y94" s="55">
        <v>1.1547005383792526E-2</v>
      </c>
      <c r="Z94" s="55">
        <v>-1.28</v>
      </c>
      <c r="AA94" s="55">
        <v>2.0000000000000018E-2</v>
      </c>
      <c r="AB94" s="55">
        <v>1.1547005383792526E-2</v>
      </c>
      <c r="AC94" s="46">
        <v>0.35404750500000004</v>
      </c>
      <c r="AD94" s="46">
        <v>0.20538759698768197</v>
      </c>
      <c r="AE94" s="46">
        <v>0.2027116979806228</v>
      </c>
      <c r="AF94" s="56">
        <v>0.6206666666666667</v>
      </c>
      <c r="AG94" s="9">
        <f t="shared" si="1"/>
        <v>4.5092497528228985E-3</v>
      </c>
      <c r="AH94" s="56">
        <v>2.6034165586355539E-3</v>
      </c>
      <c r="AI94" s="10"/>
      <c r="AJ94" s="10"/>
      <c r="AM94" s="67">
        <v>22.555399999999999</v>
      </c>
      <c r="AN94" s="67">
        <v>2.2389999999999999</v>
      </c>
      <c r="AO94" s="67">
        <v>2.239E-2</v>
      </c>
      <c r="AP94" s="9">
        <v>11.436193345709647</v>
      </c>
      <c r="AQ94" s="9">
        <v>0.17318342445585302</v>
      </c>
      <c r="AR94">
        <v>1.7318342445585301E-3</v>
      </c>
      <c r="AS94" s="9">
        <v>11.113543987595863</v>
      </c>
      <c r="AT94" s="9">
        <v>6.9508002981690617E-2</v>
      </c>
      <c r="AU94" s="9">
        <v>11.410100492155536</v>
      </c>
      <c r="AV94" s="9">
        <v>0.20647573570129132</v>
      </c>
      <c r="AW94" s="46">
        <v>26.817161560058601</v>
      </c>
      <c r="AX94" s="46">
        <v>0.93804993183979923</v>
      </c>
      <c r="AY94" s="46">
        <v>22.89331952918528</v>
      </c>
      <c r="AZ94" s="46">
        <v>2.6785812377930007</v>
      </c>
    </row>
    <row r="95" spans="1:52" x14ac:dyDescent="0.2">
      <c r="A95" t="s">
        <v>87</v>
      </c>
      <c r="B95" s="51" t="s">
        <v>557</v>
      </c>
      <c r="C95" s="53" t="s">
        <v>587</v>
      </c>
      <c r="D95" s="44">
        <v>6.6406669999999997</v>
      </c>
      <c r="E95" s="44">
        <v>-21.897333</v>
      </c>
      <c r="F95" s="44" t="s">
        <v>33</v>
      </c>
      <c r="G95" s="44" t="s">
        <v>600</v>
      </c>
      <c r="H95" s="44">
        <v>3527</v>
      </c>
      <c r="I95" s="54" t="s">
        <v>323</v>
      </c>
      <c r="J95" s="44" t="s">
        <v>14</v>
      </c>
      <c r="K95" s="44"/>
      <c r="L95" s="44"/>
      <c r="M95" s="44" t="s">
        <v>601</v>
      </c>
      <c r="N95" s="44">
        <v>3527</v>
      </c>
      <c r="O95" s="44">
        <v>325</v>
      </c>
      <c r="P95" s="44">
        <v>350</v>
      </c>
      <c r="Q95" s="44">
        <v>34.93</v>
      </c>
      <c r="R95" s="44" t="s">
        <v>70</v>
      </c>
      <c r="S95" s="44" t="s">
        <v>70</v>
      </c>
      <c r="T95" s="44">
        <v>2</v>
      </c>
      <c r="U95" s="44">
        <v>17.718699999999998</v>
      </c>
      <c r="V95" s="51">
        <v>3</v>
      </c>
      <c r="W95" s="55">
        <v>0.97333333333333327</v>
      </c>
      <c r="X95" s="55">
        <v>2.5166114784235857E-2</v>
      </c>
      <c r="Y95" s="55">
        <v>1.4529663145135593E-2</v>
      </c>
      <c r="Z95" s="55">
        <v>3.1566666666666667</v>
      </c>
      <c r="AA95" s="55">
        <v>3.7859388972001938E-2</v>
      </c>
      <c r="AB95" s="55">
        <v>2.185812841434007E-2</v>
      </c>
      <c r="AC95" s="46">
        <v>0.21212698099999999</v>
      </c>
      <c r="AD95" s="46">
        <v>0.2</v>
      </c>
      <c r="AE95" s="46">
        <v>0.2</v>
      </c>
      <c r="AF95" s="56">
        <v>0.67066666666666663</v>
      </c>
      <c r="AG95" s="9">
        <f t="shared" si="1"/>
        <v>4.4298231717906436E-2</v>
      </c>
      <c r="AH95" s="56">
        <v>2.5575596006957701E-2</v>
      </c>
      <c r="AI95" s="65"/>
      <c r="AJ95" s="10"/>
      <c r="AM95" s="67">
        <v>1.5018010670316877</v>
      </c>
      <c r="AN95" s="67">
        <v>0.84218093596936028</v>
      </c>
      <c r="AO95" s="67">
        <v>0.83241289678707664</v>
      </c>
      <c r="AP95" s="9">
        <v>13.402863367625567</v>
      </c>
      <c r="AQ95" s="9">
        <v>8.2195973023031332E-2</v>
      </c>
      <c r="AR95">
        <v>8.1242622678914661E-2</v>
      </c>
      <c r="AS95" s="9">
        <v>13.167466010100878</v>
      </c>
      <c r="AT95" s="9">
        <v>3.6861971250416524E-3</v>
      </c>
      <c r="AU95" s="9">
        <v>13.167466010100878</v>
      </c>
      <c r="AV95" s="9">
        <v>3.6861971250416524E-3</v>
      </c>
      <c r="AW95" s="46">
        <v>2.4307622289657598</v>
      </c>
      <c r="AX95" s="46">
        <v>3.8574051099351123E-2</v>
      </c>
      <c r="AY95" s="46">
        <v>2.4307622289657598</v>
      </c>
      <c r="AZ95" s="46">
        <v>3.8574051099351123E-2</v>
      </c>
    </row>
    <row r="96" spans="1:52" x14ac:dyDescent="0.2">
      <c r="A96" t="s">
        <v>87</v>
      </c>
      <c r="B96" s="51" t="s">
        <v>558</v>
      </c>
      <c r="C96" s="53" t="s">
        <v>588</v>
      </c>
      <c r="D96" s="44">
        <v>5.4546999999999999</v>
      </c>
      <c r="E96" s="44">
        <v>-21.143999999999998</v>
      </c>
      <c r="F96" s="44" t="s">
        <v>33</v>
      </c>
      <c r="G96" s="44" t="s">
        <v>600</v>
      </c>
      <c r="H96" s="44">
        <v>3160</v>
      </c>
      <c r="I96" s="54" t="s">
        <v>323</v>
      </c>
      <c r="J96" s="44" t="s">
        <v>14</v>
      </c>
      <c r="K96" s="44"/>
      <c r="L96" s="44"/>
      <c r="M96" s="44" t="s">
        <v>601</v>
      </c>
      <c r="N96" s="44">
        <v>3160</v>
      </c>
      <c r="O96" s="44">
        <v>150</v>
      </c>
      <c r="P96" s="44">
        <v>175</v>
      </c>
      <c r="Q96" s="44">
        <v>34.909999999999997</v>
      </c>
      <c r="R96" s="44" t="s">
        <v>70</v>
      </c>
      <c r="S96" s="44" t="s">
        <v>70</v>
      </c>
      <c r="T96" s="44">
        <v>2</v>
      </c>
      <c r="U96" s="44">
        <v>24.408464000000002</v>
      </c>
      <c r="V96" s="51">
        <v>6</v>
      </c>
      <c r="W96" s="55">
        <v>0.96</v>
      </c>
      <c r="X96" s="55">
        <v>1.5491933384829681E-2</v>
      </c>
      <c r="Y96" s="55">
        <v>6.3245553203367649E-3</v>
      </c>
      <c r="Z96" s="55">
        <v>3.1566666666666663</v>
      </c>
      <c r="AA96" s="55">
        <v>4.4572039067858157E-2</v>
      </c>
      <c r="AB96" s="55">
        <v>1.8196458751941608E-2</v>
      </c>
      <c r="AC96" s="46">
        <v>0.21822665499999999</v>
      </c>
      <c r="AD96" s="46">
        <v>0.2</v>
      </c>
      <c r="AE96" s="46">
        <v>0.2</v>
      </c>
      <c r="AF96" s="56">
        <v>0.65933333333333344</v>
      </c>
      <c r="AG96" s="9">
        <f t="shared" si="1"/>
        <v>1.6070677231114661E-2</v>
      </c>
      <c r="AH96" s="56">
        <v>6.5608265061990884E-3</v>
      </c>
      <c r="AI96" s="10"/>
      <c r="AJ96" s="10"/>
      <c r="AM96" s="67">
        <v>1.5270409295258094</v>
      </c>
      <c r="AN96" s="67">
        <v>0.84798067498171881</v>
      </c>
      <c r="AO96" s="67">
        <v>0.83109438822418613</v>
      </c>
      <c r="AP96" s="9">
        <v>13.254253717032007</v>
      </c>
      <c r="AQ96" s="9">
        <v>8.1836843554983912E-2</v>
      </c>
      <c r="AR96">
        <v>8.0207183294588716E-2</v>
      </c>
      <c r="AS96" s="9">
        <v>13.15502906739334</v>
      </c>
      <c r="AT96" s="9">
        <v>6.8840307485589919E-3</v>
      </c>
      <c r="AU96" s="9">
        <v>13.15502906739334</v>
      </c>
      <c r="AV96" s="9">
        <v>6.8840307485589919E-3</v>
      </c>
      <c r="AW96" s="46">
        <v>2.5610003471374521</v>
      </c>
      <c r="AX96" s="46">
        <v>7.2139825551968198E-2</v>
      </c>
      <c r="AY96" s="46">
        <v>2.5610003471374521</v>
      </c>
      <c r="AZ96" s="46">
        <v>7.2139825551968198E-2</v>
      </c>
    </row>
    <row r="97" spans="1:52" x14ac:dyDescent="0.2">
      <c r="A97" t="s">
        <v>87</v>
      </c>
      <c r="B97" s="51" t="s">
        <v>559</v>
      </c>
      <c r="C97" s="53" t="s">
        <v>589</v>
      </c>
      <c r="D97" s="44">
        <v>4.2332999999999998</v>
      </c>
      <c r="E97" s="44">
        <v>-20.626300000000001</v>
      </c>
      <c r="F97" s="44" t="s">
        <v>33</v>
      </c>
      <c r="G97" s="44" t="s">
        <v>600</v>
      </c>
      <c r="H97" s="44">
        <v>3792</v>
      </c>
      <c r="I97" s="54" t="s">
        <v>323</v>
      </c>
      <c r="J97" s="44" t="s">
        <v>14</v>
      </c>
      <c r="K97" s="44"/>
      <c r="L97" s="44"/>
      <c r="M97" s="44" t="s">
        <v>601</v>
      </c>
      <c r="N97" s="44">
        <v>3792</v>
      </c>
      <c r="O97" s="44">
        <v>175</v>
      </c>
      <c r="P97" s="44">
        <v>200</v>
      </c>
      <c r="Q97" s="44">
        <v>34.89</v>
      </c>
      <c r="R97" s="44" t="s">
        <v>70</v>
      </c>
      <c r="S97" s="44" t="s">
        <v>70</v>
      </c>
      <c r="T97" s="44">
        <v>2</v>
      </c>
      <c r="U97" s="44">
        <v>12.39432</v>
      </c>
      <c r="V97" s="51">
        <v>6</v>
      </c>
      <c r="W97" s="55">
        <v>0.96499999999999997</v>
      </c>
      <c r="X97" s="55">
        <v>2.6645825188948449E-2</v>
      </c>
      <c r="Y97" s="55">
        <v>1.0878112581387146E-2</v>
      </c>
      <c r="Z97" s="55">
        <v>3.0883333333333329</v>
      </c>
      <c r="AA97" s="55">
        <v>3.7638632635454146E-2</v>
      </c>
      <c r="AB97" s="55">
        <v>1.536590742882152E-2</v>
      </c>
      <c r="AC97" s="46">
        <v>0.20767702299999999</v>
      </c>
      <c r="AD97" s="46">
        <v>0.2</v>
      </c>
      <c r="AE97" s="46">
        <v>0.2</v>
      </c>
      <c r="AF97" s="56">
        <v>0.66316666666666668</v>
      </c>
      <c r="AG97" s="9">
        <f t="shared" si="1"/>
        <v>2.7988688191243737E-2</v>
      </c>
      <c r="AH97" s="56">
        <v>1.1426334106401367E-2</v>
      </c>
      <c r="AI97" s="10"/>
      <c r="AJ97" s="10"/>
      <c r="AM97" s="67">
        <v>1.7664326630824092</v>
      </c>
      <c r="AN97" s="67">
        <v>0.84404464131953971</v>
      </c>
      <c r="AO97" s="67">
        <v>0.83192819830106302</v>
      </c>
      <c r="AP97" s="9">
        <v>13.231180688846226</v>
      </c>
      <c r="AQ97" s="9">
        <v>8.1244377068122112E-2</v>
      </c>
      <c r="AR97">
        <v>8.0078096498200371E-2</v>
      </c>
      <c r="AS97" s="9">
        <v>13.170593412785159</v>
      </c>
      <c r="AT97" s="9">
        <v>1.0915806896233473E-2</v>
      </c>
      <c r="AU97" s="9">
        <v>13.170593412785159</v>
      </c>
      <c r="AV97" s="9">
        <v>1.0915806896233473E-2</v>
      </c>
      <c r="AW97" s="46">
        <v>2.3980414867401101</v>
      </c>
      <c r="AX97" s="46">
        <v>0.11418730793803029</v>
      </c>
      <c r="AY97" s="46">
        <v>2.3980414867401101</v>
      </c>
      <c r="AZ97" s="46">
        <v>0.11418730793803029</v>
      </c>
    </row>
    <row r="98" spans="1:52" x14ac:dyDescent="0.2">
      <c r="A98" t="s">
        <v>87</v>
      </c>
      <c r="B98" s="51" t="s">
        <v>560</v>
      </c>
      <c r="C98" s="53" t="s">
        <v>590</v>
      </c>
      <c r="D98" s="44">
        <v>4.9198000000000004</v>
      </c>
      <c r="E98" s="44">
        <v>-20.498999999999999</v>
      </c>
      <c r="F98" s="44" t="s">
        <v>33</v>
      </c>
      <c r="G98" s="44" t="s">
        <v>600</v>
      </c>
      <c r="H98" s="44">
        <v>2937</v>
      </c>
      <c r="I98" s="54" t="s">
        <v>323</v>
      </c>
      <c r="J98" s="44" t="s">
        <v>14</v>
      </c>
      <c r="K98" s="44"/>
      <c r="L98" s="44"/>
      <c r="M98" s="44" t="s">
        <v>601</v>
      </c>
      <c r="N98" s="44">
        <v>2937</v>
      </c>
      <c r="O98" s="44">
        <v>300</v>
      </c>
      <c r="P98" s="44">
        <v>325</v>
      </c>
      <c r="Q98" s="44">
        <v>34.909999999999997</v>
      </c>
      <c r="R98" s="44" t="s">
        <v>70</v>
      </c>
      <c r="S98" s="44" t="s">
        <v>70</v>
      </c>
      <c r="T98" s="44">
        <v>2</v>
      </c>
      <c r="U98" s="44">
        <v>28.394188755020078</v>
      </c>
      <c r="V98" s="51">
        <v>6</v>
      </c>
      <c r="W98" s="55">
        <v>0.92499999999999993</v>
      </c>
      <c r="X98" s="55">
        <v>1.7606816861658967E-2</v>
      </c>
      <c r="Y98" s="55">
        <v>7.1879528842825917E-3</v>
      </c>
      <c r="Z98" s="55">
        <v>3.2033333333333331</v>
      </c>
      <c r="AA98" s="55">
        <v>3.3862466931200798E-2</v>
      </c>
      <c r="AB98" s="55">
        <v>1.382429423555182E-2</v>
      </c>
      <c r="AC98" s="46">
        <v>0.22231811300000001</v>
      </c>
      <c r="AD98" s="46">
        <v>0.2</v>
      </c>
      <c r="AE98" s="46">
        <v>0.2</v>
      </c>
      <c r="AF98" s="56">
        <v>0.66350000000000009</v>
      </c>
      <c r="AG98" s="9">
        <f t="shared" si="1"/>
        <v>2.6303992092456201E-2</v>
      </c>
      <c r="AH98" s="56">
        <v>1.0738559804120217E-2</v>
      </c>
      <c r="AI98" s="10"/>
      <c r="AJ98" s="10"/>
      <c r="AM98" s="67">
        <v>1.3509896737762512</v>
      </c>
      <c r="AN98" s="67">
        <v>0.83811195441325292</v>
      </c>
      <c r="AO98" s="67">
        <v>0.82832298455140363</v>
      </c>
      <c r="AP98" s="9">
        <v>13.271260404591885</v>
      </c>
      <c r="AQ98" s="9">
        <v>8.1040159515915297E-2</v>
      </c>
      <c r="AR98">
        <v>8.0093627641595319E-2</v>
      </c>
      <c r="AS98" s="9">
        <v>13.144809730033801</v>
      </c>
      <c r="AT98" s="9">
        <v>5.3024441013578344E-3</v>
      </c>
      <c r="AU98" s="9">
        <v>13.144809730033801</v>
      </c>
      <c r="AV98" s="9">
        <v>5.3024441013578344E-3</v>
      </c>
      <c r="AW98" s="46">
        <v>2.6681542873382611</v>
      </c>
      <c r="AX98" s="46">
        <v>5.5630715669725446E-2</v>
      </c>
      <c r="AY98" s="46">
        <v>2.6681542873382611</v>
      </c>
      <c r="AZ98" s="46">
        <v>5.5630715669725446E-2</v>
      </c>
    </row>
    <row r="99" spans="1:52" x14ac:dyDescent="0.2">
      <c r="A99" t="s">
        <v>87</v>
      </c>
      <c r="B99" s="51" t="s">
        <v>561</v>
      </c>
      <c r="C99" s="53" t="s">
        <v>591</v>
      </c>
      <c r="D99" s="44">
        <v>5.4183000000000003</v>
      </c>
      <c r="E99" s="44">
        <v>-22.6995</v>
      </c>
      <c r="F99" s="44" t="s">
        <v>33</v>
      </c>
      <c r="G99" s="44" t="s">
        <v>600</v>
      </c>
      <c r="H99" s="44">
        <v>4263</v>
      </c>
      <c r="I99" s="54" t="s">
        <v>323</v>
      </c>
      <c r="J99" s="44" t="s">
        <v>14</v>
      </c>
      <c r="K99" s="44"/>
      <c r="L99" s="44"/>
      <c r="M99" s="44" t="s">
        <v>601</v>
      </c>
      <c r="N99" s="44">
        <v>4263</v>
      </c>
      <c r="O99" s="44">
        <v>350</v>
      </c>
      <c r="P99" s="44">
        <v>375</v>
      </c>
      <c r="Q99" s="44">
        <v>34.880000000000003</v>
      </c>
      <c r="R99" s="44" t="s">
        <v>70</v>
      </c>
      <c r="S99" s="44" t="s">
        <v>70</v>
      </c>
      <c r="T99" s="44">
        <v>2</v>
      </c>
      <c r="U99" s="44">
        <v>2.8730309072781663</v>
      </c>
      <c r="V99" s="51">
        <v>3</v>
      </c>
      <c r="W99" s="55">
        <v>0.85666666666666658</v>
      </c>
      <c r="X99" s="55">
        <v>5.7735026918962632E-3</v>
      </c>
      <c r="Y99" s="55">
        <v>3.3333333333333366E-3</v>
      </c>
      <c r="Z99" s="55">
        <v>3.0833333333333335</v>
      </c>
      <c r="AA99" s="55">
        <v>2.3094010767585053E-2</v>
      </c>
      <c r="AB99" s="55">
        <v>1.3333333333333346E-2</v>
      </c>
      <c r="AC99" s="46">
        <v>0.20059095199999999</v>
      </c>
      <c r="AD99" s="46">
        <v>0.2</v>
      </c>
      <c r="AE99" s="46">
        <v>0.2</v>
      </c>
      <c r="AF99" s="56">
        <v>0.64433333333333331</v>
      </c>
      <c r="AG99" s="9">
        <f t="shared" si="1"/>
        <v>1.1015141094572214E-2</v>
      </c>
      <c r="AH99" s="56">
        <v>6.3595946761129769E-3</v>
      </c>
      <c r="AI99" s="10"/>
      <c r="AJ99" s="10"/>
      <c r="AM99" s="67">
        <v>1.7577811953902782</v>
      </c>
      <c r="AN99" s="67">
        <v>0.83492934323148082</v>
      </c>
      <c r="AO99" s="67">
        <v>0.83125930637371404</v>
      </c>
      <c r="AP99" s="9">
        <v>13.232013483996344</v>
      </c>
      <c r="AQ99" s="9">
        <v>8.0374562551730477E-2</v>
      </c>
      <c r="AR99">
        <v>8.0021266060975871E-2</v>
      </c>
      <c r="AS99" s="9">
        <v>13.175187179124213</v>
      </c>
      <c r="AT99" s="9">
        <v>2.255700441397091E-3</v>
      </c>
      <c r="AU99" s="9">
        <v>13.175187179124213</v>
      </c>
      <c r="AV99" s="9">
        <v>2.255700441397091E-3</v>
      </c>
      <c r="AW99" s="46">
        <v>2.3499999046325701</v>
      </c>
      <c r="AX99" s="46">
        <v>2.3583933303598318E-2</v>
      </c>
      <c r="AY99" s="46">
        <v>2.3499999046325701</v>
      </c>
      <c r="AZ99" s="46">
        <v>2.3583933303598318E-2</v>
      </c>
    </row>
    <row r="100" spans="1:52" x14ac:dyDescent="0.2">
      <c r="A100" t="s">
        <v>87</v>
      </c>
      <c r="B100" s="51" t="s">
        <v>562</v>
      </c>
      <c r="C100" s="53" t="s">
        <v>587</v>
      </c>
      <c r="D100" s="44">
        <v>6.6406669999999997</v>
      </c>
      <c r="E100" s="44">
        <v>-21.897333</v>
      </c>
      <c r="F100" s="44" t="s">
        <v>33</v>
      </c>
      <c r="G100" s="44" t="s">
        <v>600</v>
      </c>
      <c r="H100" s="44">
        <v>3527</v>
      </c>
      <c r="I100" s="54" t="s">
        <v>649</v>
      </c>
      <c r="J100" s="44" t="s">
        <v>649</v>
      </c>
      <c r="K100" s="44"/>
      <c r="L100" s="44"/>
      <c r="M100" s="44" t="s">
        <v>601</v>
      </c>
      <c r="N100" s="44">
        <v>3527</v>
      </c>
      <c r="O100" s="44">
        <v>250</v>
      </c>
      <c r="P100" s="44">
        <v>275</v>
      </c>
      <c r="Q100" s="44">
        <v>34.93</v>
      </c>
      <c r="R100" s="44" t="s">
        <v>73</v>
      </c>
      <c r="S100" s="44" t="s">
        <v>506</v>
      </c>
      <c r="T100" s="44">
        <v>6</v>
      </c>
      <c r="U100" s="44">
        <v>17.718699999999998</v>
      </c>
      <c r="V100" s="51">
        <v>5</v>
      </c>
      <c r="W100" s="55">
        <v>-7.1999999999999995E-2</v>
      </c>
      <c r="X100" s="55">
        <v>0.11144505372604026</v>
      </c>
      <c r="Y100" s="55">
        <v>4.9839743177508444E-2</v>
      </c>
      <c r="Z100" s="55">
        <v>3.556</v>
      </c>
      <c r="AA100" s="55">
        <v>6.655824516917494E-2</v>
      </c>
      <c r="AB100" s="55">
        <v>2.976575213227443E-2</v>
      </c>
      <c r="AC100" s="46">
        <v>0.21212698099999999</v>
      </c>
      <c r="AD100" s="46">
        <v>0.2</v>
      </c>
      <c r="AE100" s="46">
        <v>0.2</v>
      </c>
      <c r="AF100" s="56">
        <v>0.65400000000000014</v>
      </c>
      <c r="AG100" s="9">
        <f t="shared" si="1"/>
        <v>8.3964278118733391E-3</v>
      </c>
      <c r="AH100" s="56">
        <v>3.7549966711037204E-3</v>
      </c>
      <c r="AI100" s="10"/>
      <c r="AJ100" s="10"/>
      <c r="AM100" s="67">
        <v>-0.1381715040775878</v>
      </c>
      <c r="AN100" s="67">
        <v>0.85927775080670477</v>
      </c>
      <c r="AO100" s="67">
        <v>0.82429510782881943</v>
      </c>
      <c r="AP100" s="9">
        <v>13.416433200281672</v>
      </c>
      <c r="AQ100" s="9">
        <v>8.4453795336993029E-2</v>
      </c>
      <c r="AR100">
        <v>8.1015539234553777E-2</v>
      </c>
      <c r="AS100" s="9">
        <v>13.167466010100878</v>
      </c>
      <c r="AT100" s="9">
        <v>3.6861971250416524E-3</v>
      </c>
      <c r="AU100" s="9">
        <v>13.167466010100878</v>
      </c>
      <c r="AV100" s="9">
        <v>3.6861971250416524E-3</v>
      </c>
      <c r="AW100" s="46">
        <v>2.4307622289657598</v>
      </c>
      <c r="AX100" s="46">
        <v>3.8574051099351123E-2</v>
      </c>
      <c r="AY100" s="46">
        <v>2.4307622289657598</v>
      </c>
      <c r="AZ100" s="46">
        <v>3.8574051099351123E-2</v>
      </c>
    </row>
    <row r="101" spans="1:52" x14ac:dyDescent="0.2">
      <c r="A101" t="s">
        <v>87</v>
      </c>
      <c r="B101" s="51" t="s">
        <v>563</v>
      </c>
      <c r="C101" s="53" t="s">
        <v>588</v>
      </c>
      <c r="D101" s="44">
        <v>5.4546999999999999</v>
      </c>
      <c r="E101" s="44">
        <v>-21.143999999999998</v>
      </c>
      <c r="F101" s="44" t="s">
        <v>33</v>
      </c>
      <c r="G101" s="44" t="s">
        <v>600</v>
      </c>
      <c r="H101" s="44">
        <v>3160</v>
      </c>
      <c r="I101" s="54" t="s">
        <v>649</v>
      </c>
      <c r="J101" s="44" t="s">
        <v>649</v>
      </c>
      <c r="K101" s="44"/>
      <c r="L101" s="44"/>
      <c r="M101" s="44" t="s">
        <v>601</v>
      </c>
      <c r="N101" s="44">
        <v>3160</v>
      </c>
      <c r="O101" s="44">
        <v>225</v>
      </c>
      <c r="P101" s="44">
        <v>250</v>
      </c>
      <c r="Q101" s="44">
        <v>34.909999999999997</v>
      </c>
      <c r="R101" s="44" t="s">
        <v>73</v>
      </c>
      <c r="S101" s="44" t="s">
        <v>506</v>
      </c>
      <c r="T101" s="44">
        <v>6</v>
      </c>
      <c r="U101" s="44">
        <v>24.408464000000002</v>
      </c>
      <c r="V101" s="51">
        <v>6</v>
      </c>
      <c r="W101" s="55">
        <v>0.10166666666666667</v>
      </c>
      <c r="X101" s="55">
        <v>3.8686776379877767E-2</v>
      </c>
      <c r="Y101" s="55">
        <v>1.5793810320642854E-2</v>
      </c>
      <c r="Z101" s="55">
        <v>3.9283333333333332</v>
      </c>
      <c r="AA101" s="55">
        <v>0.11267948645013728</v>
      </c>
      <c r="AB101" s="55">
        <v>4.6001207713614566E-2</v>
      </c>
      <c r="AC101" s="46">
        <v>0.21822665499999999</v>
      </c>
      <c r="AD101" s="46">
        <v>0.2</v>
      </c>
      <c r="AE101" s="46">
        <v>0.2</v>
      </c>
      <c r="AF101" s="56">
        <v>0.67549999999999999</v>
      </c>
      <c r="AG101" s="9">
        <f t="shared" si="1"/>
        <v>4.1025601762801713E-2</v>
      </c>
      <c r="AH101" s="56">
        <v>1.6748631784915046E-2</v>
      </c>
      <c r="AI101" s="10"/>
      <c r="AJ101" s="10"/>
      <c r="AM101" s="67">
        <v>-1.6212867370659936</v>
      </c>
      <c r="AN101" s="67">
        <v>0.92352444884711893</v>
      </c>
      <c r="AO101" s="67">
        <v>0.82562142836466057</v>
      </c>
      <c r="AP101" s="9">
        <v>13.563397098859415</v>
      </c>
      <c r="AQ101" s="9">
        <v>9.2263751259993754E-2</v>
      </c>
      <c r="AR101">
        <v>8.2482851641503055E-2</v>
      </c>
      <c r="AS101" s="9">
        <v>13.15502906739334</v>
      </c>
      <c r="AT101" s="9">
        <v>6.8840307485589919E-3</v>
      </c>
      <c r="AU101" s="9">
        <v>13.15502906739334</v>
      </c>
      <c r="AV101" s="9">
        <v>6.8840307485589919E-3</v>
      </c>
      <c r="AW101" s="46">
        <v>2.5610003471374521</v>
      </c>
      <c r="AX101" s="46">
        <v>7.2139825551968198E-2</v>
      </c>
      <c r="AY101" s="46">
        <v>2.5610003471374521</v>
      </c>
      <c r="AZ101" s="46">
        <v>7.2139825551968198E-2</v>
      </c>
    </row>
    <row r="102" spans="1:52" x14ac:dyDescent="0.2">
      <c r="A102" t="s">
        <v>87</v>
      </c>
      <c r="B102" s="51" t="s">
        <v>564</v>
      </c>
      <c r="C102" s="53" t="s">
        <v>590</v>
      </c>
      <c r="D102" s="44">
        <v>4.9198000000000004</v>
      </c>
      <c r="E102" s="44">
        <v>-20.498999999999999</v>
      </c>
      <c r="F102" s="44" t="s">
        <v>33</v>
      </c>
      <c r="G102" s="44" t="s">
        <v>600</v>
      </c>
      <c r="H102" s="44">
        <v>2937</v>
      </c>
      <c r="I102" s="54" t="s">
        <v>649</v>
      </c>
      <c r="J102" s="44" t="s">
        <v>649</v>
      </c>
      <c r="K102" s="44"/>
      <c r="L102" s="44"/>
      <c r="M102" s="44" t="s">
        <v>601</v>
      </c>
      <c r="N102" s="44">
        <v>2937</v>
      </c>
      <c r="O102" s="44">
        <v>550</v>
      </c>
      <c r="P102" s="44">
        <v>600</v>
      </c>
      <c r="Q102" s="44">
        <v>34.909999999999997</v>
      </c>
      <c r="R102" s="44" t="s">
        <v>73</v>
      </c>
      <c r="S102" s="44" t="s">
        <v>506</v>
      </c>
      <c r="T102" s="44">
        <v>6</v>
      </c>
      <c r="U102" s="44">
        <v>28.394188755020078</v>
      </c>
      <c r="V102" s="51">
        <v>5</v>
      </c>
      <c r="W102" s="55">
        <v>0.19600000000000001</v>
      </c>
      <c r="X102" s="55">
        <v>3.0495901363953817E-2</v>
      </c>
      <c r="Y102" s="55">
        <v>1.3638181696985857E-2</v>
      </c>
      <c r="Z102" s="55">
        <v>3.6560000000000001</v>
      </c>
      <c r="AA102" s="55">
        <v>2.966479394838276E-2</v>
      </c>
      <c r="AB102" s="55">
        <v>1.3266499161421646E-2</v>
      </c>
      <c r="AC102" s="46">
        <v>0.22231811300000001</v>
      </c>
      <c r="AD102" s="46">
        <v>0.2</v>
      </c>
      <c r="AE102" s="46">
        <v>0.2</v>
      </c>
      <c r="AF102" s="56">
        <v>0.65879999999999994</v>
      </c>
      <c r="AG102" s="9">
        <f t="shared" si="1"/>
        <v>2.0945166506857831E-2</v>
      </c>
      <c r="AH102" s="56">
        <v>9.366963221877184E-3</v>
      </c>
      <c r="AI102" s="10"/>
      <c r="AJ102" s="10"/>
      <c r="AM102" s="67">
        <v>-0.50368497384422917</v>
      </c>
      <c r="AN102" s="67">
        <v>0.8215415323351194</v>
      </c>
      <c r="AO102" s="67">
        <v>0.81443687309636537</v>
      </c>
      <c r="AP102" s="9">
        <v>13.452429829543272</v>
      </c>
      <c r="AQ102" s="9">
        <v>8.1070083890430897E-2</v>
      </c>
      <c r="AR102">
        <v>8.0368992956097257E-2</v>
      </c>
      <c r="AS102" s="9">
        <v>13.144809730033801</v>
      </c>
      <c r="AT102" s="9">
        <v>5.3024441013578344E-3</v>
      </c>
      <c r="AU102" s="9">
        <v>13.144809730033801</v>
      </c>
      <c r="AV102" s="9">
        <v>5.3024441013578344E-3</v>
      </c>
      <c r="AW102" s="46">
        <v>2.6681542873382611</v>
      </c>
      <c r="AX102" s="46">
        <v>5.5630715669725446E-2</v>
      </c>
      <c r="AY102" s="46">
        <v>2.6681542873382611</v>
      </c>
      <c r="AZ102" s="46">
        <v>5.5630715669725446E-2</v>
      </c>
    </row>
    <row r="103" spans="1:52" x14ac:dyDescent="0.2">
      <c r="A103" t="s">
        <v>87</v>
      </c>
      <c r="B103" s="51" t="s">
        <v>565</v>
      </c>
      <c r="C103" s="53" t="s">
        <v>587</v>
      </c>
      <c r="D103" s="44">
        <v>6.6406669999999997</v>
      </c>
      <c r="E103" s="44">
        <v>-21.897333</v>
      </c>
      <c r="F103" s="44" t="s">
        <v>33</v>
      </c>
      <c r="G103" s="44" t="s">
        <v>600</v>
      </c>
      <c r="H103" s="44">
        <v>3527</v>
      </c>
      <c r="I103" s="54" t="s">
        <v>15</v>
      </c>
      <c r="J103" s="44" t="s">
        <v>186</v>
      </c>
      <c r="K103" s="44" t="s">
        <v>187</v>
      </c>
      <c r="L103" s="44"/>
      <c r="M103" s="44" t="s">
        <v>601</v>
      </c>
      <c r="N103" s="44">
        <v>3527</v>
      </c>
      <c r="O103" s="44">
        <v>800</v>
      </c>
      <c r="P103" s="44">
        <v>850</v>
      </c>
      <c r="Q103" s="44">
        <v>34.93</v>
      </c>
      <c r="R103" s="44" t="s">
        <v>71</v>
      </c>
      <c r="S103" s="44" t="s">
        <v>71</v>
      </c>
      <c r="T103" s="44">
        <v>1</v>
      </c>
      <c r="U103" s="51">
        <v>17.718699999999998</v>
      </c>
      <c r="V103" s="51">
        <v>4</v>
      </c>
      <c r="W103" s="55">
        <v>2.66</v>
      </c>
      <c r="X103" s="55">
        <v>8.7559503577091483E-2</v>
      </c>
      <c r="Y103" s="55">
        <v>4.3779751788545741E-2</v>
      </c>
      <c r="Z103" s="55">
        <v>4.4774999999999991</v>
      </c>
      <c r="AA103" s="55">
        <v>0.16173538058610815</v>
      </c>
      <c r="AB103" s="55">
        <v>8.0867690293054073E-2</v>
      </c>
      <c r="AC103" s="46">
        <v>0.21212698099999999</v>
      </c>
      <c r="AD103" s="46">
        <v>0.2</v>
      </c>
      <c r="AE103" s="46">
        <v>0.2</v>
      </c>
      <c r="AF103" s="56">
        <v>0.65749999999999997</v>
      </c>
      <c r="AG103" s="9">
        <f t="shared" si="1"/>
        <v>2.0355179521029328E-2</v>
      </c>
      <c r="AH103" s="56">
        <v>1.0177589760514664E-2</v>
      </c>
      <c r="AI103" s="10"/>
      <c r="AJ103" s="10"/>
      <c r="AM103" s="68">
        <v>2.0406429965092827</v>
      </c>
      <c r="AN103" s="68">
        <v>1.063848492991688</v>
      </c>
      <c r="AO103" s="68">
        <v>0.89227505169536847</v>
      </c>
      <c r="AP103" s="9">
        <v>13.204825731222497</v>
      </c>
      <c r="AQ103" s="9">
        <v>0.10209601461309216</v>
      </c>
      <c r="AR103">
        <v>8.5630357439910057E-2</v>
      </c>
      <c r="AS103" s="9">
        <v>13.167466010100878</v>
      </c>
      <c r="AT103" s="9">
        <v>3.6861971250416524E-3</v>
      </c>
      <c r="AU103" s="9">
        <v>13.167466010100878</v>
      </c>
      <c r="AV103" s="9">
        <v>3.6861971250416524E-3</v>
      </c>
      <c r="AW103" s="46">
        <v>2.4307622289657598</v>
      </c>
      <c r="AX103" s="46">
        <v>3.8574051099351123E-2</v>
      </c>
      <c r="AY103" s="46">
        <v>2.4307622289657598</v>
      </c>
      <c r="AZ103" s="46">
        <v>3.8574051099351123E-2</v>
      </c>
    </row>
    <row r="104" spans="1:52" x14ac:dyDescent="0.2">
      <c r="A104" t="s">
        <v>87</v>
      </c>
      <c r="B104" s="52" t="s">
        <v>566</v>
      </c>
      <c r="C104" s="43" t="s">
        <v>588</v>
      </c>
      <c r="D104" s="44">
        <v>5.4546999999999999</v>
      </c>
      <c r="E104" s="44">
        <v>-21.143999999999998</v>
      </c>
      <c r="F104" s="44" t="s">
        <v>33</v>
      </c>
      <c r="G104" s="44" t="s">
        <v>600</v>
      </c>
      <c r="H104" s="44">
        <v>3160</v>
      </c>
      <c r="I104" s="54" t="s">
        <v>15</v>
      </c>
      <c r="J104" s="44" t="s">
        <v>186</v>
      </c>
      <c r="K104" s="44" t="s">
        <v>187</v>
      </c>
      <c r="L104" s="44"/>
      <c r="M104" s="44" t="s">
        <v>601</v>
      </c>
      <c r="N104" s="44">
        <v>3160</v>
      </c>
      <c r="O104" s="44">
        <v>0</v>
      </c>
      <c r="P104" s="44">
        <v>50</v>
      </c>
      <c r="Q104" s="44">
        <v>34.909999999999997</v>
      </c>
      <c r="R104" s="44" t="s">
        <v>71</v>
      </c>
      <c r="S104" s="44" t="s">
        <v>71</v>
      </c>
      <c r="T104" s="44">
        <v>1</v>
      </c>
      <c r="U104" s="44">
        <v>24.408464000000002</v>
      </c>
      <c r="V104" s="42">
        <v>5</v>
      </c>
      <c r="W104" s="46">
        <v>2.3140000000000001</v>
      </c>
      <c r="X104" s="46">
        <v>6.0249481325568177E-2</v>
      </c>
      <c r="Y104" s="42">
        <v>2.6944387170614915E-2</v>
      </c>
      <c r="Z104" s="46">
        <v>4.4879999999999995</v>
      </c>
      <c r="AA104" s="46">
        <v>2.5884358211089413E-2</v>
      </c>
      <c r="AB104" s="42">
        <v>1.1575836902790156E-2</v>
      </c>
      <c r="AC104" s="46">
        <v>0.21822665499999999</v>
      </c>
      <c r="AD104" s="46">
        <v>0.2</v>
      </c>
      <c r="AE104" s="46">
        <v>0.2</v>
      </c>
      <c r="AF104" s="47">
        <v>0.67300000000000004</v>
      </c>
      <c r="AG104" s="9">
        <f t="shared" si="1"/>
        <v>2.5661254840712657E-2</v>
      </c>
      <c r="AH104" s="42">
        <v>1.1476062042355807E-2</v>
      </c>
      <c r="AI104" s="10"/>
      <c r="AJ104" s="10"/>
      <c r="AM104" s="67">
        <v>2.0224433668792714</v>
      </c>
      <c r="AN104" s="67">
        <v>0.83407475492087968</v>
      </c>
      <c r="AO104" s="67">
        <v>0.82856028666649184</v>
      </c>
      <c r="AP104" s="9">
        <v>13.206572496865569</v>
      </c>
      <c r="AQ104" s="9">
        <v>8.006084173175472E-2</v>
      </c>
      <c r="AR104">
        <v>7.9531521107260805E-2</v>
      </c>
      <c r="AS104" s="9">
        <v>13.15502906739334</v>
      </c>
      <c r="AT104" s="9">
        <v>6.8840307485589919E-3</v>
      </c>
      <c r="AU104" s="9">
        <v>13.15502906739334</v>
      </c>
      <c r="AV104" s="9">
        <v>6.8840307485589919E-3</v>
      </c>
      <c r="AW104" s="46">
        <v>2.5610003471374521</v>
      </c>
      <c r="AX104" s="46">
        <v>7.2139825551968198E-2</v>
      </c>
      <c r="AY104" s="46">
        <v>2.5610003471374521</v>
      </c>
      <c r="AZ104" s="46">
        <v>7.2139825551968198E-2</v>
      </c>
    </row>
    <row r="105" spans="1:52" x14ac:dyDescent="0.2">
      <c r="A105" t="s">
        <v>87</v>
      </c>
      <c r="B105" s="52" t="s">
        <v>567</v>
      </c>
      <c r="C105" s="43" t="s">
        <v>589</v>
      </c>
      <c r="D105" s="44">
        <v>4.2332999999999998</v>
      </c>
      <c r="E105" s="44">
        <v>-20.626300000000001</v>
      </c>
      <c r="F105" s="44" t="s">
        <v>33</v>
      </c>
      <c r="G105" s="44" t="s">
        <v>600</v>
      </c>
      <c r="H105" s="44">
        <v>3792</v>
      </c>
      <c r="I105" s="45" t="s">
        <v>15</v>
      </c>
      <c r="J105" s="44" t="s">
        <v>186</v>
      </c>
      <c r="K105" s="44" t="s">
        <v>187</v>
      </c>
      <c r="L105" s="44"/>
      <c r="M105" s="44" t="s">
        <v>601</v>
      </c>
      <c r="N105" s="44">
        <v>3792</v>
      </c>
      <c r="O105" s="44">
        <v>0</v>
      </c>
      <c r="P105" s="44">
        <v>0</v>
      </c>
      <c r="Q105" s="70">
        <v>34.89</v>
      </c>
      <c r="R105" s="44" t="s">
        <v>71</v>
      </c>
      <c r="S105" s="44" t="s">
        <v>71</v>
      </c>
      <c r="T105" s="44">
        <v>1</v>
      </c>
      <c r="U105" s="44">
        <v>12.39432</v>
      </c>
      <c r="V105" s="42">
        <v>4</v>
      </c>
      <c r="W105" s="46">
        <v>2.5499999999999998</v>
      </c>
      <c r="X105" s="46">
        <v>8.7559503577091302E-2</v>
      </c>
      <c r="Y105" s="46">
        <v>4.3779751788545651E-2</v>
      </c>
      <c r="Z105" s="46">
        <v>4.2324999999999999</v>
      </c>
      <c r="AA105" s="46">
        <v>7.320063751999259E-2</v>
      </c>
      <c r="AB105" s="46">
        <v>3.6600318759996295E-2</v>
      </c>
      <c r="AC105" s="46">
        <v>0.20767702299999999</v>
      </c>
      <c r="AD105" s="46">
        <v>0.2</v>
      </c>
      <c r="AE105" s="46">
        <v>0.2</v>
      </c>
      <c r="AF105" s="47">
        <v>0.65900000000000003</v>
      </c>
      <c r="AG105" s="9">
        <f t="shared" si="1"/>
        <v>7.7459666924148407E-3</v>
      </c>
      <c r="AH105" s="47">
        <v>3.8729833462074204E-3</v>
      </c>
      <c r="AI105" s="10"/>
      <c r="AJ105" s="10"/>
      <c r="AM105" s="67">
        <v>3.0368052628035329</v>
      </c>
      <c r="AN105" s="67">
        <v>0.88306160942466227</v>
      </c>
      <c r="AO105" s="67">
        <v>0.84303481053354146</v>
      </c>
      <c r="AP105" s="9">
        <v>13.10974206751993</v>
      </c>
      <c r="AQ105" s="9">
        <v>8.3832462005349009E-2</v>
      </c>
      <c r="AR105">
        <v>8.0032562812107133E-2</v>
      </c>
      <c r="AS105" s="9">
        <v>13.170593412785159</v>
      </c>
      <c r="AT105" s="9">
        <v>1.0915806896233473E-2</v>
      </c>
      <c r="AU105" s="9">
        <v>13.170593412785159</v>
      </c>
      <c r="AV105" s="9">
        <v>1.0915806896233473E-2</v>
      </c>
      <c r="AW105" s="46">
        <v>2.3980414867401101</v>
      </c>
      <c r="AX105" s="46">
        <v>0.11418730793803029</v>
      </c>
      <c r="AY105" s="46">
        <v>2.3980414867401101</v>
      </c>
      <c r="AZ105" s="46">
        <v>0.11418730793803029</v>
      </c>
    </row>
    <row r="106" spans="1:52" x14ac:dyDescent="0.2">
      <c r="A106" t="s">
        <v>87</v>
      </c>
      <c r="B106" s="52" t="s">
        <v>568</v>
      </c>
      <c r="C106" s="43" t="s">
        <v>591</v>
      </c>
      <c r="D106" s="44">
        <v>5.4183000000000003</v>
      </c>
      <c r="E106" s="44">
        <v>-22.6995</v>
      </c>
      <c r="F106" s="44" t="s">
        <v>33</v>
      </c>
      <c r="G106" s="44" t="s">
        <v>600</v>
      </c>
      <c r="H106" s="44">
        <v>4263</v>
      </c>
      <c r="I106" s="45" t="s">
        <v>15</v>
      </c>
      <c r="J106" s="44" t="s">
        <v>186</v>
      </c>
      <c r="K106" s="44" t="s">
        <v>187</v>
      </c>
      <c r="L106" s="44"/>
      <c r="M106" s="44" t="s">
        <v>601</v>
      </c>
      <c r="N106" s="44">
        <v>4263</v>
      </c>
      <c r="O106" s="44">
        <v>0</v>
      </c>
      <c r="P106" s="44">
        <v>50</v>
      </c>
      <c r="Q106" s="44">
        <v>34.880000000000003</v>
      </c>
      <c r="R106" s="44" t="s">
        <v>71</v>
      </c>
      <c r="S106" s="44" t="s">
        <v>71</v>
      </c>
      <c r="T106" s="44">
        <v>1</v>
      </c>
      <c r="U106" s="44">
        <v>2.8730309072781663</v>
      </c>
      <c r="V106" s="42">
        <v>5</v>
      </c>
      <c r="W106" s="46">
        <v>2.5100000000000002</v>
      </c>
      <c r="X106" s="46">
        <v>3.7416573867739208E-2</v>
      </c>
      <c r="Y106" s="46">
        <v>1.6733200530681419E-2</v>
      </c>
      <c r="Z106" s="46">
        <v>4.6520000000000001</v>
      </c>
      <c r="AA106" s="46">
        <v>3.0331501776206318E-2</v>
      </c>
      <c r="AB106" s="46">
        <v>1.3564659966250588E-2</v>
      </c>
      <c r="AC106" s="46">
        <v>0.20059095199999999</v>
      </c>
      <c r="AD106" s="46">
        <v>0.2</v>
      </c>
      <c r="AE106" s="46">
        <v>0.2</v>
      </c>
      <c r="AF106" s="47">
        <v>0.65720000000000012</v>
      </c>
      <c r="AG106" s="9">
        <f t="shared" si="1"/>
        <v>2.1370540470470111E-2</v>
      </c>
      <c r="AH106" s="47">
        <v>9.5571962415763011E-3</v>
      </c>
      <c r="AI106" s="10"/>
      <c r="AJ106" s="10"/>
      <c r="AM106" s="67">
        <v>1.2719188694780097</v>
      </c>
      <c r="AN106" s="67">
        <v>0.83507908082340709</v>
      </c>
      <c r="AO106" s="67">
        <v>0.82753500677933733</v>
      </c>
      <c r="AP106" s="9">
        <v>13.278909359303935</v>
      </c>
      <c r="AQ106" s="9">
        <v>8.0816718050711167E-2</v>
      </c>
      <c r="AR106">
        <v>8.0086622759170514E-2</v>
      </c>
      <c r="AS106" s="9">
        <v>13.175187179124213</v>
      </c>
      <c r="AT106" s="9">
        <v>2.255700441397091E-3</v>
      </c>
      <c r="AU106" s="9">
        <v>13.175187179124213</v>
      </c>
      <c r="AV106" s="9">
        <v>2.255700441397091E-3</v>
      </c>
      <c r="AW106" s="46">
        <v>2.3499999046325701</v>
      </c>
      <c r="AX106" s="46">
        <v>2.3583933303598318E-2</v>
      </c>
      <c r="AY106" s="46">
        <v>2.3499999046325701</v>
      </c>
      <c r="AZ106" s="46">
        <v>2.3583933303598318E-2</v>
      </c>
    </row>
    <row r="107" spans="1:52" x14ac:dyDescent="0.2">
      <c r="A107" t="s">
        <v>87</v>
      </c>
      <c r="B107" s="52" t="s">
        <v>569</v>
      </c>
      <c r="C107" s="43" t="s">
        <v>592</v>
      </c>
      <c r="D107" s="44">
        <v>26.250800000000002</v>
      </c>
      <c r="E107" s="44">
        <v>-77.703699999999998</v>
      </c>
      <c r="F107" s="44" t="s">
        <v>33</v>
      </c>
      <c r="G107" s="44" t="s">
        <v>47</v>
      </c>
      <c r="H107" s="44">
        <v>479</v>
      </c>
      <c r="I107" s="54" t="s">
        <v>323</v>
      </c>
      <c r="J107" s="44" t="s">
        <v>14</v>
      </c>
      <c r="K107" s="44"/>
      <c r="L107" s="44"/>
      <c r="M107" s="44" t="s">
        <v>601</v>
      </c>
      <c r="N107" s="44">
        <v>479</v>
      </c>
      <c r="O107" s="44">
        <v>50</v>
      </c>
      <c r="P107" s="44">
        <v>100</v>
      </c>
      <c r="Q107" s="44">
        <v>36.31</v>
      </c>
      <c r="R107" s="44" t="s">
        <v>70</v>
      </c>
      <c r="S107" s="44" t="s">
        <v>70</v>
      </c>
      <c r="T107" s="44">
        <v>2</v>
      </c>
      <c r="U107" s="44">
        <v>121.68425396825398</v>
      </c>
      <c r="V107" s="42">
        <v>3</v>
      </c>
      <c r="W107" s="46">
        <v>1.6966666666666665</v>
      </c>
      <c r="X107" s="46">
        <v>2.0816659994661344E-2</v>
      </c>
      <c r="Y107" s="42">
        <v>1.2018504251546642E-2</v>
      </c>
      <c r="Z107" s="46">
        <v>0.91333333333333344</v>
      </c>
      <c r="AA107" s="46">
        <v>5.5075705472861003E-2</v>
      </c>
      <c r="AB107" s="42">
        <v>3.1797973380564844E-2</v>
      </c>
      <c r="AC107" s="46">
        <v>0.82929175579999992</v>
      </c>
      <c r="AD107" s="46">
        <v>0.2</v>
      </c>
      <c r="AE107" s="46">
        <v>0.2</v>
      </c>
      <c r="AF107" s="47">
        <v>0.64</v>
      </c>
      <c r="AG107" s="9">
        <f t="shared" si="1"/>
        <v>1.2489995996796807E-2</v>
      </c>
      <c r="AH107" s="42">
        <v>7.2111025509279851E-3</v>
      </c>
      <c r="AI107" s="10"/>
      <c r="AJ107" s="10"/>
      <c r="AM107" s="67">
        <v>14.053975850599247</v>
      </c>
      <c r="AN107" s="67">
        <v>0.96900017509704883</v>
      </c>
      <c r="AO107" s="67">
        <v>0.94595859949520966</v>
      </c>
      <c r="AP107" s="9">
        <v>12.123251216153699</v>
      </c>
      <c r="AQ107" s="9">
        <v>8.1805500891180882E-2</v>
      </c>
      <c r="AR107">
        <v>7.9860271486819123E-2</v>
      </c>
      <c r="AS107" s="9">
        <v>11.921447730369897</v>
      </c>
      <c r="AT107" s="9">
        <v>6.2329653428075792E-3</v>
      </c>
      <c r="AU107" s="9">
        <v>11.921447730369897</v>
      </c>
      <c r="AV107" s="9">
        <v>6.2329653428075792E-3</v>
      </c>
      <c r="AW107" s="46">
        <v>16.474635696411145</v>
      </c>
      <c r="AX107" s="46">
        <v>7.5713133066892591E-2</v>
      </c>
      <c r="AY107" s="46">
        <v>16.474635696411145</v>
      </c>
      <c r="AZ107" s="46">
        <v>7.5713133066892591E-2</v>
      </c>
    </row>
    <row r="108" spans="1:52" x14ac:dyDescent="0.2">
      <c r="A108" t="s">
        <v>87</v>
      </c>
      <c r="B108" s="52" t="s">
        <v>570</v>
      </c>
      <c r="C108" s="43" t="s">
        <v>592</v>
      </c>
      <c r="D108" s="44">
        <v>26.250800000000002</v>
      </c>
      <c r="E108" s="44">
        <v>-77.703699999999998</v>
      </c>
      <c r="F108" s="44" t="s">
        <v>33</v>
      </c>
      <c r="G108" s="44" t="s">
        <v>47</v>
      </c>
      <c r="H108" s="44">
        <v>479</v>
      </c>
      <c r="I108" s="45" t="s">
        <v>649</v>
      </c>
      <c r="J108" s="44" t="s">
        <v>649</v>
      </c>
      <c r="K108" s="44"/>
      <c r="L108" s="44"/>
      <c r="M108" s="44" t="s">
        <v>601</v>
      </c>
      <c r="N108" s="44">
        <v>479</v>
      </c>
      <c r="O108" s="44">
        <v>0</v>
      </c>
      <c r="P108" s="44">
        <v>50</v>
      </c>
      <c r="Q108" s="44">
        <v>36.31</v>
      </c>
      <c r="R108" s="44" t="s">
        <v>73</v>
      </c>
      <c r="S108" s="44" t="s">
        <v>506</v>
      </c>
      <c r="T108" s="44">
        <v>6</v>
      </c>
      <c r="U108" s="44">
        <v>121.68425396825398</v>
      </c>
      <c r="V108" s="42">
        <v>3</v>
      </c>
      <c r="W108" s="46">
        <v>1.2233333333333334</v>
      </c>
      <c r="X108" s="46">
        <v>9.2915732431775783E-2</v>
      </c>
      <c r="Y108" s="42">
        <v>5.364492313143699E-2</v>
      </c>
      <c r="Z108" s="46">
        <v>1.1166666666666667</v>
      </c>
      <c r="AA108" s="46">
        <v>3.5118845842842389E-2</v>
      </c>
      <c r="AB108" s="42">
        <v>2.0275875100994024E-2</v>
      </c>
      <c r="AC108" s="46">
        <v>0.82929175579999992</v>
      </c>
      <c r="AD108" s="46">
        <v>0.2</v>
      </c>
      <c r="AE108" s="46">
        <v>0.2</v>
      </c>
      <c r="AF108" s="47">
        <v>0.65333333333333332</v>
      </c>
      <c r="AG108" s="9">
        <f t="shared" si="1"/>
        <v>1.955334583474997E-2</v>
      </c>
      <c r="AH108" s="42">
        <v>1.1289129481250744E-2</v>
      </c>
      <c r="AI108" s="10"/>
      <c r="AJ108" s="10"/>
      <c r="AK108" s="39"/>
      <c r="AM108" s="67">
        <v>13.108771272837826</v>
      </c>
      <c r="AN108" s="67">
        <v>0.93939334239639105</v>
      </c>
      <c r="AO108" s="67">
        <v>0.92998009105487089</v>
      </c>
      <c r="AP108" s="9">
        <v>12.2034434896582</v>
      </c>
      <c r="AQ108" s="9">
        <v>8.00941995071245E-2</v>
      </c>
      <c r="AR108">
        <v>7.929161043508029E-2</v>
      </c>
      <c r="AS108" s="9">
        <v>11.921447730369897</v>
      </c>
      <c r="AT108" s="9">
        <v>6.2329653428075792E-3</v>
      </c>
      <c r="AU108" s="9">
        <v>11.921447730369897</v>
      </c>
      <c r="AV108" s="9">
        <v>6.2329653428075792E-3</v>
      </c>
      <c r="AW108" s="46">
        <v>16.474635696411145</v>
      </c>
      <c r="AX108" s="46">
        <v>7.5713133066892591E-2</v>
      </c>
      <c r="AY108" s="46">
        <v>16.474635696411145</v>
      </c>
      <c r="AZ108" s="46">
        <v>7.5713133066892591E-2</v>
      </c>
    </row>
    <row r="109" spans="1:52" x14ac:dyDescent="0.2">
      <c r="A109" t="s">
        <v>87</v>
      </c>
      <c r="B109" s="52" t="s">
        <v>571</v>
      </c>
      <c r="C109" s="43" t="s">
        <v>593</v>
      </c>
      <c r="D109" s="44">
        <v>26.2258</v>
      </c>
      <c r="E109" s="44">
        <v>-77.701800000000006</v>
      </c>
      <c r="F109" s="44" t="s">
        <v>33</v>
      </c>
      <c r="G109" s="44" t="s">
        <v>47</v>
      </c>
      <c r="H109" s="44">
        <v>830</v>
      </c>
      <c r="I109" s="54" t="s">
        <v>323</v>
      </c>
      <c r="J109" s="44" t="s">
        <v>14</v>
      </c>
      <c r="K109" s="44"/>
      <c r="L109" s="44"/>
      <c r="M109" s="44" t="s">
        <v>601</v>
      </c>
      <c r="N109" s="44">
        <v>830</v>
      </c>
      <c r="O109" s="44">
        <v>50</v>
      </c>
      <c r="P109" s="44">
        <v>100</v>
      </c>
      <c r="Q109" s="44">
        <v>35.17</v>
      </c>
      <c r="R109" s="44" t="s">
        <v>70</v>
      </c>
      <c r="S109" s="44" t="s">
        <v>70</v>
      </c>
      <c r="T109" s="44">
        <v>2</v>
      </c>
      <c r="U109" s="44">
        <v>53.939664031620552</v>
      </c>
      <c r="V109" s="42">
        <v>4</v>
      </c>
      <c r="W109" s="46">
        <v>1.1599999999999999</v>
      </c>
      <c r="X109" s="46">
        <v>4.0824829046386339E-2</v>
      </c>
      <c r="Y109" s="46">
        <v>2.041241452319317E-2</v>
      </c>
      <c r="Z109" s="46">
        <v>2.16</v>
      </c>
      <c r="AA109" s="46">
        <v>8.755950357709151E-2</v>
      </c>
      <c r="AB109" s="46">
        <v>4.3779751788545755E-2</v>
      </c>
      <c r="AC109" s="46">
        <v>0.37707986300000007</v>
      </c>
      <c r="AD109" s="46">
        <v>0.2</v>
      </c>
      <c r="AE109" s="46">
        <v>0.2</v>
      </c>
      <c r="AF109" s="47">
        <v>0.66849999999999998</v>
      </c>
      <c r="AG109" s="9">
        <f t="shared" si="1"/>
        <v>2.3057898140694998E-2</v>
      </c>
      <c r="AH109" s="47">
        <v>1.1528949070347499E-2</v>
      </c>
      <c r="AI109" s="10"/>
      <c r="AJ109" s="10"/>
      <c r="AK109" s="39"/>
      <c r="AM109" s="67">
        <v>6.4179118998777565</v>
      </c>
      <c r="AN109" s="67">
        <v>0.94562721060680788</v>
      </c>
      <c r="AO109" s="67">
        <v>0.8867596815596267</v>
      </c>
      <c r="AP109" s="9">
        <v>12.794559980072737</v>
      </c>
      <c r="AQ109" s="9">
        <v>8.6554168414225433E-2</v>
      </c>
      <c r="AR109">
        <v>8.1165966841631701E-2</v>
      </c>
      <c r="AS109" s="9">
        <v>12.597075818715913</v>
      </c>
      <c r="AT109" s="9">
        <v>6.7702675021952515E-3</v>
      </c>
      <c r="AU109" s="9">
        <v>12.597075818715913</v>
      </c>
      <c r="AV109" s="9">
        <v>6.7702675021952515E-3</v>
      </c>
      <c r="AW109" s="46">
        <v>8.6007808685302756</v>
      </c>
      <c r="AX109" s="46">
        <v>7.5713133066892591E-2</v>
      </c>
      <c r="AY109" s="46">
        <v>8.6007808685302756</v>
      </c>
      <c r="AZ109" s="46">
        <v>7.5713133066892591E-2</v>
      </c>
    </row>
    <row r="110" spans="1:52" x14ac:dyDescent="0.2">
      <c r="A110" t="s">
        <v>87</v>
      </c>
      <c r="B110" s="52" t="s">
        <v>572</v>
      </c>
      <c r="C110" s="43" t="s">
        <v>593</v>
      </c>
      <c r="D110" s="44">
        <v>26.2258</v>
      </c>
      <c r="E110" s="44">
        <v>-77.701800000000006</v>
      </c>
      <c r="F110" s="44" t="s">
        <v>33</v>
      </c>
      <c r="G110" s="44" t="s">
        <v>47</v>
      </c>
      <c r="H110" s="44">
        <v>830</v>
      </c>
      <c r="I110" s="45" t="s">
        <v>649</v>
      </c>
      <c r="J110" s="44" t="s">
        <v>649</v>
      </c>
      <c r="K110" s="44"/>
      <c r="L110" s="44"/>
      <c r="M110" s="44" t="s">
        <v>601</v>
      </c>
      <c r="N110" s="44">
        <v>830</v>
      </c>
      <c r="O110" s="44">
        <v>125</v>
      </c>
      <c r="P110" s="44">
        <v>300</v>
      </c>
      <c r="Q110" s="44">
        <v>35.17</v>
      </c>
      <c r="R110" s="44" t="s">
        <v>73</v>
      </c>
      <c r="S110" s="44" t="s">
        <v>506</v>
      </c>
      <c r="T110" s="44">
        <v>6</v>
      </c>
      <c r="U110" s="44">
        <v>53.939664031620552</v>
      </c>
      <c r="V110" s="42">
        <v>3</v>
      </c>
      <c r="W110" s="46">
        <v>0.62</v>
      </c>
      <c r="X110" s="46">
        <v>1.7320508075688787E-2</v>
      </c>
      <c r="Y110" s="42">
        <v>1.0000000000000009E-2</v>
      </c>
      <c r="Z110" s="46">
        <v>2.3000000000000003</v>
      </c>
      <c r="AA110" s="46">
        <v>4.5825756949558344E-2</v>
      </c>
      <c r="AB110" s="42">
        <v>2.6457513110645876E-2</v>
      </c>
      <c r="AC110" s="46">
        <v>0.37707986300000007</v>
      </c>
      <c r="AD110" s="46">
        <v>0.2</v>
      </c>
      <c r="AE110" s="46">
        <v>0.2</v>
      </c>
      <c r="AF110" s="47">
        <v>0.65333333333333332</v>
      </c>
      <c r="AG110" s="9">
        <f t="shared" si="1"/>
        <v>1.8770544300401464E-2</v>
      </c>
      <c r="AH110" s="42">
        <v>1.0837178804672581E-2</v>
      </c>
      <c r="AI110" s="10"/>
      <c r="AJ110" s="10"/>
      <c r="AM110" s="67">
        <v>5.8132796115350036</v>
      </c>
      <c r="AN110" s="67">
        <v>0.88360601087192381</v>
      </c>
      <c r="AO110" s="67">
        <v>0.86879000966566766</v>
      </c>
      <c r="AP110" s="9">
        <v>12.850082611570206</v>
      </c>
      <c r="AQ110" s="9">
        <v>8.1404335736198624E-2</v>
      </c>
      <c r="AR110">
        <v>8.0039375876688551E-2</v>
      </c>
      <c r="AS110" s="9">
        <v>12.597075818715913</v>
      </c>
      <c r="AT110" s="9">
        <v>6.7702675021952515E-3</v>
      </c>
      <c r="AU110" s="9">
        <v>12.597075818715913</v>
      </c>
      <c r="AV110" s="9">
        <v>6.7702675021952515E-3</v>
      </c>
      <c r="AW110" s="46">
        <v>8.6007808685302756</v>
      </c>
      <c r="AX110" s="46">
        <v>7.5713133066892591E-2</v>
      </c>
      <c r="AY110" s="46">
        <v>8.6007808685302756</v>
      </c>
      <c r="AZ110" s="46">
        <v>7.5713133066892591E-2</v>
      </c>
    </row>
    <row r="111" spans="1:52" x14ac:dyDescent="0.2">
      <c r="A111" t="s">
        <v>87</v>
      </c>
      <c r="B111" s="52" t="s">
        <v>573</v>
      </c>
      <c r="C111" s="43" t="s">
        <v>594</v>
      </c>
      <c r="D111" s="44">
        <v>26.192799999999998</v>
      </c>
      <c r="E111" s="44">
        <v>-77.709199999999996</v>
      </c>
      <c r="F111" s="44" t="s">
        <v>33</v>
      </c>
      <c r="G111" s="44" t="s">
        <v>47</v>
      </c>
      <c r="H111" s="44">
        <v>1038</v>
      </c>
      <c r="I111" s="45" t="s">
        <v>649</v>
      </c>
      <c r="J111" s="44" t="s">
        <v>649</v>
      </c>
      <c r="K111" s="44"/>
      <c r="L111" s="44"/>
      <c r="M111" s="44" t="s">
        <v>601</v>
      </c>
      <c r="N111" s="44">
        <v>1038</v>
      </c>
      <c r="O111" s="44">
        <v>125</v>
      </c>
      <c r="P111" s="44">
        <v>300</v>
      </c>
      <c r="Q111" s="44">
        <v>35.07</v>
      </c>
      <c r="R111" s="44" t="s">
        <v>73</v>
      </c>
      <c r="S111" s="44" t="s">
        <v>506</v>
      </c>
      <c r="T111" s="44">
        <v>6</v>
      </c>
      <c r="U111" s="44">
        <v>47.636278656126478</v>
      </c>
      <c r="V111" s="42">
        <v>5</v>
      </c>
      <c r="W111" s="46">
        <v>1.1239999999999999</v>
      </c>
      <c r="X111" s="46">
        <v>8.4142735871850491E-2</v>
      </c>
      <c r="Y111" s="42">
        <v>3.7629775444453548E-2</v>
      </c>
      <c r="Z111" s="46">
        <v>2.7560000000000002</v>
      </c>
      <c r="AA111" s="46">
        <v>5.8137767414994525E-2</v>
      </c>
      <c r="AB111" s="42">
        <v>2.5999999999999995E-2</v>
      </c>
      <c r="AC111" s="46">
        <v>0.29585042820000002</v>
      </c>
      <c r="AD111" s="46">
        <v>0.2</v>
      </c>
      <c r="AE111" s="46">
        <v>0.2</v>
      </c>
      <c r="AF111" s="47">
        <v>0.65299999999999991</v>
      </c>
      <c r="AG111" s="9">
        <f t="shared" si="1"/>
        <v>2.5347583711273176E-2</v>
      </c>
      <c r="AH111" s="42">
        <v>1.1335784048754644E-2</v>
      </c>
      <c r="AI111" s="10"/>
      <c r="AJ111" s="10"/>
      <c r="AM111" s="67">
        <v>3.5245515855810754</v>
      </c>
      <c r="AN111" s="67">
        <v>0.8779017194553338</v>
      </c>
      <c r="AO111" s="67">
        <v>0.85010044814942798</v>
      </c>
      <c r="AP111" s="9">
        <v>13.063560788510543</v>
      </c>
      <c r="AQ111" s="9">
        <v>8.2902619071528405E-2</v>
      </c>
      <c r="AR111">
        <v>8.0277270295349146E-2</v>
      </c>
      <c r="AS111" s="9">
        <v>12.878349109003075</v>
      </c>
      <c r="AT111" s="9">
        <v>6.9982830601559628E-3</v>
      </c>
      <c r="AU111" s="9">
        <v>12.878349109003075</v>
      </c>
      <c r="AV111" s="9">
        <v>6.9982830601559628E-3</v>
      </c>
      <c r="AW111" s="46">
        <v>5.5069652557373079</v>
      </c>
      <c r="AX111" s="46">
        <v>7.5713133066892591E-2</v>
      </c>
      <c r="AY111" s="46">
        <v>5.5069652557373079</v>
      </c>
      <c r="AZ111" s="46">
        <v>7.5713133066892591E-2</v>
      </c>
    </row>
    <row r="112" spans="1:52" x14ac:dyDescent="0.2">
      <c r="A112" t="s">
        <v>87</v>
      </c>
      <c r="B112" s="52" t="s">
        <v>574</v>
      </c>
      <c r="C112" s="43" t="s">
        <v>594</v>
      </c>
      <c r="D112" s="44">
        <v>26.192799999999998</v>
      </c>
      <c r="E112" s="44">
        <v>-77.709199999999996</v>
      </c>
      <c r="F112" s="44" t="s">
        <v>33</v>
      </c>
      <c r="G112" s="44" t="s">
        <v>47</v>
      </c>
      <c r="H112" s="44">
        <v>1038</v>
      </c>
      <c r="I112" s="45" t="s">
        <v>15</v>
      </c>
      <c r="J112" s="44" t="s">
        <v>186</v>
      </c>
      <c r="K112" s="44" t="s">
        <v>187</v>
      </c>
      <c r="L112" s="44"/>
      <c r="M112" s="44" t="s">
        <v>601</v>
      </c>
      <c r="N112" s="44">
        <v>1038</v>
      </c>
      <c r="O112" s="44">
        <v>125</v>
      </c>
      <c r="P112" s="44">
        <v>300</v>
      </c>
      <c r="Q112" s="44">
        <v>35.07</v>
      </c>
      <c r="R112" s="44" t="s">
        <v>71</v>
      </c>
      <c r="S112" s="44" t="s">
        <v>71</v>
      </c>
      <c r="T112" s="44">
        <v>1</v>
      </c>
      <c r="U112" s="44">
        <v>47.636278656126478</v>
      </c>
      <c r="V112" s="42">
        <v>5</v>
      </c>
      <c r="W112" s="46">
        <v>2.9020000000000001</v>
      </c>
      <c r="X112" s="46">
        <v>7.0498226928058155E-2</v>
      </c>
      <c r="Y112" s="42">
        <v>3.1527765540868842E-2</v>
      </c>
      <c r="Z112" s="46">
        <v>3.8299999999999996</v>
      </c>
      <c r="AA112" s="46">
        <v>4.8989794855663585E-2</v>
      </c>
      <c r="AB112" s="42">
        <v>2.1908902300206652E-2</v>
      </c>
      <c r="AC112" s="46">
        <v>0.29585042820000002</v>
      </c>
      <c r="AD112" s="46">
        <v>0.2</v>
      </c>
      <c r="AE112" s="46">
        <v>0.2</v>
      </c>
      <c r="AF112" s="47">
        <v>0.6462</v>
      </c>
      <c r="AG112" s="9">
        <f t="shared" si="1"/>
        <v>2.9752310834622601E-2</v>
      </c>
      <c r="AH112" s="42">
        <v>1.3305637902783928E-2</v>
      </c>
      <c r="AI112" s="10"/>
      <c r="AJ112" s="10"/>
      <c r="AM112" s="67">
        <v>5.0764674265841219</v>
      </c>
      <c r="AN112" s="67">
        <v>0.85813322651432811</v>
      </c>
      <c r="AO112" s="67">
        <v>0.83847871343760816</v>
      </c>
      <c r="AP112" s="9">
        <v>12.918233096749121</v>
      </c>
      <c r="AQ112" s="9">
        <v>7.9687350744965788E-2</v>
      </c>
      <c r="AR112">
        <v>7.7862207481806112E-2</v>
      </c>
      <c r="AS112" s="9">
        <v>12.878349109003075</v>
      </c>
      <c r="AT112" s="9">
        <v>6.9982830601559628E-3</v>
      </c>
      <c r="AU112" s="9">
        <v>12.878349109003075</v>
      </c>
      <c r="AV112" s="9">
        <v>6.9982830601559628E-3</v>
      </c>
      <c r="AW112" s="46">
        <v>5.5069652557373079</v>
      </c>
      <c r="AX112" s="46">
        <v>7.5713133066892591E-2</v>
      </c>
      <c r="AY112" s="46">
        <v>5.5069652557373079</v>
      </c>
      <c r="AZ112" s="46">
        <v>7.5713133066892591E-2</v>
      </c>
    </row>
    <row r="113" spans="1:52" x14ac:dyDescent="0.2">
      <c r="A113" t="s">
        <v>87</v>
      </c>
      <c r="B113" s="52" t="s">
        <v>575</v>
      </c>
      <c r="C113" s="43" t="s">
        <v>595</v>
      </c>
      <c r="D113" s="44">
        <v>26.168500000000002</v>
      </c>
      <c r="E113" s="44">
        <v>-77.707499999999996</v>
      </c>
      <c r="F113" s="44" t="s">
        <v>33</v>
      </c>
      <c r="G113" s="44" t="s">
        <v>47</v>
      </c>
      <c r="H113" s="44">
        <v>1140</v>
      </c>
      <c r="I113" s="45" t="s">
        <v>649</v>
      </c>
      <c r="J113" s="44" t="s">
        <v>649</v>
      </c>
      <c r="K113" s="44"/>
      <c r="L113" s="44"/>
      <c r="M113" s="44" t="s">
        <v>601</v>
      </c>
      <c r="N113" s="44">
        <v>1140</v>
      </c>
      <c r="O113" s="44">
        <v>4000</v>
      </c>
      <c r="P113" s="44">
        <v>4100</v>
      </c>
      <c r="Q113" s="44">
        <v>35.04</v>
      </c>
      <c r="R113" s="44" t="s">
        <v>73</v>
      </c>
      <c r="S113" s="44" t="s">
        <v>506</v>
      </c>
      <c r="T113" s="44">
        <v>6</v>
      </c>
      <c r="U113" s="44">
        <v>47.396195652173908</v>
      </c>
      <c r="V113" s="42">
        <v>4</v>
      </c>
      <c r="W113" s="46">
        <v>0.84500000000000008</v>
      </c>
      <c r="X113" s="46">
        <v>4.1231056256176575E-2</v>
      </c>
      <c r="Y113" s="42">
        <v>2.0615528128088288E-2</v>
      </c>
      <c r="Z113" s="46">
        <v>2.6975000000000002</v>
      </c>
      <c r="AA113" s="46">
        <v>4.6457866215887766E-2</v>
      </c>
      <c r="AB113" s="42">
        <v>2.3228933107943883E-2</v>
      </c>
      <c r="AC113" s="46">
        <v>0.29360000000000003</v>
      </c>
      <c r="AD113" s="46">
        <v>0.2</v>
      </c>
      <c r="AE113" s="46">
        <v>0.2</v>
      </c>
      <c r="AF113" s="47">
        <v>0.65900000000000003</v>
      </c>
      <c r="AG113" s="9">
        <f t="shared" si="1"/>
        <v>2.2196095752782009E-2</v>
      </c>
      <c r="AH113" s="42">
        <v>1.1098047876391005E-2</v>
      </c>
      <c r="AI113" s="10"/>
      <c r="AJ113" s="10"/>
      <c r="AM113" s="67">
        <v>3.7619066777016714</v>
      </c>
      <c r="AN113" s="67">
        <v>0.86736078548615148</v>
      </c>
      <c r="AO113" s="67">
        <v>0.85054580495730336</v>
      </c>
      <c r="AP113" s="9">
        <v>13.041175519291686</v>
      </c>
      <c r="AQ113" s="9">
        <v>8.1696770484058476E-2</v>
      </c>
      <c r="AR113">
        <v>8.0112966341715053E-2</v>
      </c>
      <c r="AS113" s="9">
        <v>12.949835375070709</v>
      </c>
      <c r="AT113" s="9">
        <v>7.0566338701915149E-3</v>
      </c>
      <c r="AU113" s="9">
        <v>12.949835375070709</v>
      </c>
      <c r="AV113" s="9">
        <v>7.0566338701915149E-3</v>
      </c>
      <c r="AW113" s="46">
        <v>4.7367734909057626</v>
      </c>
      <c r="AX113" s="46">
        <v>7.5713133066892591E-2</v>
      </c>
      <c r="AY113" s="46">
        <v>4.7367734909057626</v>
      </c>
      <c r="AZ113" s="46">
        <v>7.5713133066892591E-2</v>
      </c>
    </row>
    <row r="114" spans="1:52" x14ac:dyDescent="0.2">
      <c r="A114" t="s">
        <v>87</v>
      </c>
      <c r="B114" s="52" t="s">
        <v>576</v>
      </c>
      <c r="C114" s="43" t="s">
        <v>595</v>
      </c>
      <c r="D114" s="44">
        <v>26.168500000000002</v>
      </c>
      <c r="E114" s="44">
        <v>-77.707499999999996</v>
      </c>
      <c r="F114" s="44" t="s">
        <v>33</v>
      </c>
      <c r="G114" s="44" t="s">
        <v>47</v>
      </c>
      <c r="H114" s="44">
        <v>1140</v>
      </c>
      <c r="I114" s="45" t="s">
        <v>15</v>
      </c>
      <c r="J114" s="44" t="s">
        <v>186</v>
      </c>
      <c r="K114" s="44" t="s">
        <v>187</v>
      </c>
      <c r="L114" s="44"/>
      <c r="M114" s="44" t="s">
        <v>601</v>
      </c>
      <c r="N114" s="44">
        <v>1140</v>
      </c>
      <c r="O114" s="44">
        <v>125</v>
      </c>
      <c r="P114" s="44">
        <v>300</v>
      </c>
      <c r="Q114" s="44">
        <v>34.04</v>
      </c>
      <c r="R114" s="44" t="s">
        <v>71</v>
      </c>
      <c r="S114" s="44" t="s">
        <v>71</v>
      </c>
      <c r="T114" s="44">
        <v>1</v>
      </c>
      <c r="U114" s="44">
        <v>47.396195652173908</v>
      </c>
      <c r="V114" s="42">
        <v>5</v>
      </c>
      <c r="W114" s="46">
        <v>2.5660000000000003</v>
      </c>
      <c r="X114" s="46">
        <v>0.16379865689315035</v>
      </c>
      <c r="Y114" s="42">
        <v>7.325298628724973E-2</v>
      </c>
      <c r="Z114" s="46">
        <v>3.6280000000000001</v>
      </c>
      <c r="AA114" s="46">
        <v>0.32143428566349291</v>
      </c>
      <c r="AB114" s="42">
        <v>0.14374978260853125</v>
      </c>
      <c r="AC114" s="46">
        <v>0.29360000000000003</v>
      </c>
      <c r="AD114" s="46">
        <v>0.2</v>
      </c>
      <c r="AE114" s="46">
        <v>0.2</v>
      </c>
      <c r="AF114" s="47">
        <v>0.6402000000000001</v>
      </c>
      <c r="AG114" s="9">
        <f t="shared" si="1"/>
        <v>2.6677706048309349E-2</v>
      </c>
      <c r="AH114" s="42">
        <v>1.1930632841555398E-2</v>
      </c>
      <c r="AI114" s="10"/>
      <c r="AJ114" s="10"/>
      <c r="AM114" s="67">
        <v>5.9097846351028238</v>
      </c>
      <c r="AN114" s="67">
        <v>1.5809970850250812</v>
      </c>
      <c r="AO114" s="67">
        <v>1.0285921153936028</v>
      </c>
      <c r="AP114" s="9">
        <v>12.841196464823035</v>
      </c>
      <c r="AQ114" s="9">
        <v>0.14550211314515457</v>
      </c>
      <c r="AR114">
        <v>9.4663252558646938E-2</v>
      </c>
      <c r="AS114" s="9">
        <v>12.949835375070709</v>
      </c>
      <c r="AT114" s="9">
        <v>7.0566338701915149E-3</v>
      </c>
      <c r="AU114" s="9">
        <v>12.949835375070709</v>
      </c>
      <c r="AV114" s="9">
        <v>7.0566338701915149E-3</v>
      </c>
      <c r="AW114" s="46">
        <v>4.7367734909057626</v>
      </c>
      <c r="AX114" s="46">
        <v>7.5713133066892591E-2</v>
      </c>
      <c r="AY114" s="46">
        <v>4.7367734909057626</v>
      </c>
      <c r="AZ114" s="46">
        <v>7.5713133066892591E-2</v>
      </c>
    </row>
    <row r="115" spans="1:52" x14ac:dyDescent="0.2">
      <c r="A115" t="s">
        <v>87</v>
      </c>
      <c r="B115" s="52" t="s">
        <v>577</v>
      </c>
      <c r="C115" s="43" t="s">
        <v>228</v>
      </c>
      <c r="D115" s="44">
        <v>-29.1248</v>
      </c>
      <c r="E115" s="44">
        <v>47.548999999999999</v>
      </c>
      <c r="F115" s="44" t="s">
        <v>30</v>
      </c>
      <c r="G115" s="44" t="s">
        <v>32</v>
      </c>
      <c r="H115" s="44">
        <v>3520</v>
      </c>
      <c r="I115" s="45" t="s">
        <v>323</v>
      </c>
      <c r="J115" s="44" t="s">
        <v>14</v>
      </c>
      <c r="K115" s="44"/>
      <c r="L115" s="44"/>
      <c r="M115" s="44" t="s">
        <v>601</v>
      </c>
      <c r="N115" s="44">
        <v>3520</v>
      </c>
      <c r="O115" s="44">
        <v>125</v>
      </c>
      <c r="P115" s="44">
        <v>300</v>
      </c>
      <c r="Q115" s="44">
        <v>35.530210526315784</v>
      </c>
      <c r="R115" s="44" t="s">
        <v>70</v>
      </c>
      <c r="S115" s="44" t="s">
        <v>70</v>
      </c>
      <c r="T115" s="44">
        <v>2</v>
      </c>
      <c r="U115" s="44">
        <v>-2.6450000000000005</v>
      </c>
      <c r="V115" s="42">
        <v>3</v>
      </c>
      <c r="W115" s="46">
        <v>0.45333333333333331</v>
      </c>
      <c r="X115" s="46">
        <v>2.0816659994661323E-2</v>
      </c>
      <c r="Y115" s="42">
        <v>1.201850425154663E-2</v>
      </c>
      <c r="Z115" s="46">
        <v>3.8166666666666664</v>
      </c>
      <c r="AA115" s="46">
        <v>0.11930353445448859</v>
      </c>
      <c r="AB115" s="42">
        <v>6.8879927732572788E-2</v>
      </c>
      <c r="AC115" s="46">
        <v>-0.10050000000000001</v>
      </c>
      <c r="AD115" s="46">
        <v>0.2</v>
      </c>
      <c r="AE115" s="46">
        <v>0.2</v>
      </c>
      <c r="AF115" s="47">
        <v>0.67599999999999982</v>
      </c>
      <c r="AG115" s="9">
        <f t="shared" si="1"/>
        <v>2.5159491250818209E-2</v>
      </c>
      <c r="AH115" s="42">
        <v>1.4525839046333928E-2</v>
      </c>
      <c r="AI115" s="10"/>
      <c r="AJ115" s="10"/>
      <c r="AM115" s="67">
        <v>-2.4512537039726596</v>
      </c>
      <c r="AN115" s="67">
        <v>0.93006089600154151</v>
      </c>
      <c r="AO115" s="67">
        <v>0.84478811637095252</v>
      </c>
      <c r="AP115" s="9">
        <v>13.646695814093361</v>
      </c>
      <c r="AQ115" s="9">
        <v>9.3774044468135948E-2</v>
      </c>
      <c r="AR115">
        <v>8.5176356442139028E-2</v>
      </c>
      <c r="AS115" s="9">
        <v>13.239215245234009</v>
      </c>
      <c r="AT115" s="9">
        <v>1.1437009638864811E-2</v>
      </c>
      <c r="AU115" s="9">
        <v>13.239215245234009</v>
      </c>
      <c r="AV115" s="9">
        <v>1.1437009638864811E-2</v>
      </c>
      <c r="AW115" s="46">
        <v>1.68299996852875</v>
      </c>
      <c r="AX115" s="46">
        <v>0.11871049799759625</v>
      </c>
      <c r="AY115" s="46">
        <v>1.68299996852875</v>
      </c>
      <c r="AZ115" s="46">
        <v>0.11871049799759625</v>
      </c>
    </row>
    <row r="116" spans="1:52" x14ac:dyDescent="0.2">
      <c r="A116" t="s">
        <v>87</v>
      </c>
      <c r="B116" s="52" t="s">
        <v>578</v>
      </c>
      <c r="C116" s="43" t="s">
        <v>441</v>
      </c>
      <c r="D116" s="44">
        <v>23.3</v>
      </c>
      <c r="E116" s="44">
        <v>66.7</v>
      </c>
      <c r="F116" s="44" t="s">
        <v>46</v>
      </c>
      <c r="G116" s="44" t="s">
        <v>35</v>
      </c>
      <c r="H116" s="44">
        <v>151</v>
      </c>
      <c r="I116" s="45" t="s">
        <v>550</v>
      </c>
      <c r="J116" s="44" t="s">
        <v>16</v>
      </c>
      <c r="K116" s="44"/>
      <c r="L116" s="44"/>
      <c r="M116" s="44" t="s">
        <v>601</v>
      </c>
      <c r="N116" s="44">
        <v>151</v>
      </c>
      <c r="O116" s="44">
        <v>0</v>
      </c>
      <c r="P116" s="44">
        <v>50</v>
      </c>
      <c r="Q116" s="44">
        <v>35.742000000000004</v>
      </c>
      <c r="R116" s="44" t="s">
        <v>71</v>
      </c>
      <c r="S116" s="44" t="s">
        <v>71</v>
      </c>
      <c r="T116" s="44">
        <v>1</v>
      </c>
      <c r="U116" s="44">
        <v>62.265468085106377</v>
      </c>
      <c r="V116" s="42">
        <v>5</v>
      </c>
      <c r="W116" s="46">
        <v>-0.39</v>
      </c>
      <c r="X116" s="46">
        <v>8.5732140997411041E-2</v>
      </c>
      <c r="Y116" s="46">
        <v>3.8340579025361539E-2</v>
      </c>
      <c r="Z116" s="46">
        <v>0.94399999999999995</v>
      </c>
      <c r="AA116" s="46">
        <v>9.659192512834601E-2</v>
      </c>
      <c r="AB116" s="46">
        <v>4.319722213291035E-2</v>
      </c>
      <c r="AC116" s="46">
        <v>0.60550000000000004</v>
      </c>
      <c r="AD116" s="46">
        <v>0.2</v>
      </c>
      <c r="AE116" s="46">
        <v>0.2</v>
      </c>
      <c r="AF116" s="47">
        <v>0.62879999999999991</v>
      </c>
      <c r="AG116" s="9">
        <f t="shared" si="1"/>
        <v>9.0939540355117338E-3</v>
      </c>
      <c r="AH116" s="47">
        <v>4.0669398815325547E-3</v>
      </c>
      <c r="AI116" s="10"/>
      <c r="AJ116" s="10"/>
      <c r="AM116" s="67">
        <v>15.066060379108752</v>
      </c>
      <c r="AN116" s="67">
        <v>1.0250284260760303</v>
      </c>
      <c r="AO116" s="67">
        <v>0.94430238425605417</v>
      </c>
      <c r="AP116" s="9">
        <v>12.038257950627605</v>
      </c>
      <c r="AQ116" s="9">
        <v>8.5627126979655993E-2</v>
      </c>
      <c r="AR116">
        <v>7.8883568598601503E-2</v>
      </c>
      <c r="AS116" s="9">
        <v>11.643221223041779</v>
      </c>
      <c r="AT116" s="9">
        <v>7.7857931601015753E-3</v>
      </c>
      <c r="AU116" s="9">
        <v>11.643221223041779</v>
      </c>
      <c r="AV116" s="9">
        <v>7.7857931601015753E-3</v>
      </c>
      <c r="AW116" s="46">
        <v>19.914642715454075</v>
      </c>
      <c r="AX116" s="46">
        <v>9.7985799935075515E-2</v>
      </c>
      <c r="AY116" s="46">
        <v>19.914642715454075</v>
      </c>
      <c r="AZ116" s="46">
        <v>9.7985799935075515E-2</v>
      </c>
    </row>
    <row r="117" spans="1:52" x14ac:dyDescent="0.2">
      <c r="A117" t="s">
        <v>87</v>
      </c>
      <c r="B117" s="52" t="s">
        <v>602</v>
      </c>
      <c r="C117" s="43" t="s">
        <v>441</v>
      </c>
      <c r="D117" s="44">
        <v>23.3</v>
      </c>
      <c r="E117" s="44">
        <v>66.7</v>
      </c>
      <c r="F117" s="44" t="s">
        <v>46</v>
      </c>
      <c r="G117" s="44" t="s">
        <v>35</v>
      </c>
      <c r="H117" s="44">
        <v>151</v>
      </c>
      <c r="I117" s="54" t="s">
        <v>603</v>
      </c>
      <c r="J117" s="44" t="s">
        <v>604</v>
      </c>
      <c r="K117" s="44"/>
      <c r="L117" s="44"/>
      <c r="M117" s="44" t="s">
        <v>601</v>
      </c>
      <c r="N117" s="44">
        <v>151</v>
      </c>
      <c r="O117" s="44">
        <v>50</v>
      </c>
      <c r="P117" s="44">
        <v>100</v>
      </c>
      <c r="Q117" s="44">
        <v>35.742000000000004</v>
      </c>
      <c r="R117" s="44" t="s">
        <v>71</v>
      </c>
      <c r="S117" s="44" t="s">
        <v>71</v>
      </c>
      <c r="T117" s="44">
        <v>1</v>
      </c>
      <c r="U117" s="44">
        <v>62.265468085106377</v>
      </c>
      <c r="V117" s="42">
        <v>3</v>
      </c>
      <c r="W117" s="46">
        <v>-0.23666666666666666</v>
      </c>
      <c r="X117" s="46">
        <v>1.1547005383792509E-2</v>
      </c>
      <c r="Y117" s="46">
        <v>6.6666666666666636E-3</v>
      </c>
      <c r="Z117" s="46">
        <v>0.84666666666666668</v>
      </c>
      <c r="AA117" s="46">
        <v>5.7735026918962561E-2</v>
      </c>
      <c r="AB117" s="46">
        <v>3.3333333333333326E-2</v>
      </c>
      <c r="AC117" s="46">
        <v>0.60550000000000004</v>
      </c>
      <c r="AD117" s="46">
        <v>0.2</v>
      </c>
      <c r="AE117" s="46">
        <v>0.2</v>
      </c>
      <c r="AF117" s="47">
        <v>0.62066666666666659</v>
      </c>
      <c r="AG117" s="9">
        <f t="shared" si="1"/>
        <v>2.9022979401387011E-2</v>
      </c>
      <c r="AH117" s="47">
        <v>1.6756424970075755E-2</v>
      </c>
      <c r="AI117" s="10"/>
      <c r="AJ117" s="10"/>
      <c r="AM117" s="67">
        <v>15.52659607121592</v>
      </c>
      <c r="AN117" s="67">
        <v>0.96511982765932425</v>
      </c>
      <c r="AO117" s="67">
        <v>0.94004749504156715</v>
      </c>
      <c r="AP117" s="9">
        <v>11.999878496056272</v>
      </c>
      <c r="AQ117" s="9">
        <v>8.0237337031572681E-2</v>
      </c>
      <c r="AR117">
        <v>7.8152894100483317E-2</v>
      </c>
      <c r="AS117" s="9">
        <v>11.643221223041779</v>
      </c>
      <c r="AT117" s="9">
        <v>7.7857931601015753E-3</v>
      </c>
      <c r="AU117" s="9">
        <v>11.643221223041779</v>
      </c>
      <c r="AV117" s="9">
        <v>7.7857931601015753E-3</v>
      </c>
      <c r="AW117" s="46">
        <v>19.914642715454075</v>
      </c>
      <c r="AX117" s="46">
        <v>9.7985799935075515E-2</v>
      </c>
      <c r="AY117" s="46">
        <v>19.914642715454075</v>
      </c>
      <c r="AZ117" s="46">
        <v>9.7985799935075515E-2</v>
      </c>
    </row>
    <row r="118" spans="1:52" x14ac:dyDescent="0.2">
      <c r="A118" t="s">
        <v>87</v>
      </c>
      <c r="B118" s="52" t="s">
        <v>579</v>
      </c>
      <c r="C118" s="43" t="s">
        <v>441</v>
      </c>
      <c r="D118" s="44">
        <v>23.3</v>
      </c>
      <c r="E118" s="44">
        <v>66.7</v>
      </c>
      <c r="F118" s="44" t="s">
        <v>46</v>
      </c>
      <c r="G118" s="44" t="s">
        <v>35</v>
      </c>
      <c r="H118" s="44">
        <v>151</v>
      </c>
      <c r="I118" s="45" t="s">
        <v>649</v>
      </c>
      <c r="J118" s="44" t="s">
        <v>649</v>
      </c>
      <c r="K118" s="44"/>
      <c r="L118" s="44"/>
      <c r="M118" s="44" t="s">
        <v>601</v>
      </c>
      <c r="N118" s="44">
        <v>151</v>
      </c>
      <c r="O118" s="44">
        <v>20</v>
      </c>
      <c r="P118" s="44">
        <v>100</v>
      </c>
      <c r="Q118" s="44">
        <v>35.742000000000004</v>
      </c>
      <c r="R118" s="44" t="s">
        <v>73</v>
      </c>
      <c r="S118" s="44" t="s">
        <v>506</v>
      </c>
      <c r="T118" s="44">
        <v>6</v>
      </c>
      <c r="U118" s="44">
        <v>62.265468085106377</v>
      </c>
      <c r="V118" s="42">
        <v>3</v>
      </c>
      <c r="W118" s="46">
        <v>-0.16666666666666666</v>
      </c>
      <c r="X118" s="46">
        <v>0.1858314648635514</v>
      </c>
      <c r="Y118" s="42">
        <v>0.10728984626287388</v>
      </c>
      <c r="Z118" s="46">
        <v>-0.54999999999999993</v>
      </c>
      <c r="AA118" s="46">
        <v>0.15132745950421567</v>
      </c>
      <c r="AB118" s="42">
        <v>8.7368949480541108E-2</v>
      </c>
      <c r="AC118" s="46">
        <v>0.60550000000000004</v>
      </c>
      <c r="AD118" s="46">
        <v>0.2</v>
      </c>
      <c r="AE118" s="46">
        <v>0.2</v>
      </c>
      <c r="AF118" s="47">
        <v>0.60833333333333339</v>
      </c>
      <c r="AG118" s="9">
        <f t="shared" si="1"/>
        <v>8.6216781042517156E-3</v>
      </c>
      <c r="AH118" s="42">
        <v>4.9777281743560303E-3</v>
      </c>
      <c r="AI118" s="10"/>
      <c r="AJ118" s="10"/>
      <c r="AM118" s="67">
        <v>20.027367282910397</v>
      </c>
      <c r="AN118" s="67">
        <v>1.2481287136380177</v>
      </c>
      <c r="AO118" s="67">
        <v>1.0861493301897993</v>
      </c>
      <c r="AP118" s="9">
        <v>11.634269476395184</v>
      </c>
      <c r="AQ118" s="9">
        <v>9.9059937199576745E-2</v>
      </c>
      <c r="AR118">
        <v>8.6204157682064395E-2</v>
      </c>
      <c r="AS118" s="9">
        <v>11.643221223041779</v>
      </c>
      <c r="AT118" s="9">
        <v>7.7857931601015753E-3</v>
      </c>
      <c r="AU118" s="9">
        <v>11.643221223041779</v>
      </c>
      <c r="AV118" s="9">
        <v>7.7857931601015753E-3</v>
      </c>
      <c r="AW118" s="46">
        <v>19.914642715454075</v>
      </c>
      <c r="AX118" s="46">
        <v>9.7985799935075515E-2</v>
      </c>
      <c r="AY118" s="46">
        <v>19.914642715454075</v>
      </c>
      <c r="AZ118" s="46">
        <v>9.7985799935075515E-2</v>
      </c>
    </row>
    <row r="119" spans="1:52" x14ac:dyDescent="0.2">
      <c r="A119" t="s">
        <v>87</v>
      </c>
      <c r="B119" s="52" t="s">
        <v>580</v>
      </c>
      <c r="C119" s="43" t="s">
        <v>596</v>
      </c>
      <c r="D119" s="44">
        <v>19.999300000000002</v>
      </c>
      <c r="E119" s="44">
        <v>65.583299999999994</v>
      </c>
      <c r="F119" s="44" t="s">
        <v>30</v>
      </c>
      <c r="G119" s="44" t="s">
        <v>35</v>
      </c>
      <c r="H119" s="44">
        <v>3190</v>
      </c>
      <c r="I119" s="54" t="s">
        <v>649</v>
      </c>
      <c r="J119" s="44" t="s">
        <v>649</v>
      </c>
      <c r="K119" s="44"/>
      <c r="L119" s="44"/>
      <c r="M119" s="44" t="s">
        <v>601</v>
      </c>
      <c r="N119" s="44">
        <v>3190</v>
      </c>
      <c r="O119" s="44">
        <v>0</v>
      </c>
      <c r="P119" s="44">
        <v>50</v>
      </c>
      <c r="Q119" s="44">
        <v>36.47623529411765</v>
      </c>
      <c r="R119" s="44" t="s">
        <v>73</v>
      </c>
      <c r="S119" s="44" t="s">
        <v>506</v>
      </c>
      <c r="T119" s="44">
        <v>6</v>
      </c>
      <c r="U119" s="44">
        <v>-3.1203763837638374</v>
      </c>
      <c r="V119" s="42">
        <v>6</v>
      </c>
      <c r="W119" s="46">
        <v>-0.47833333333333333</v>
      </c>
      <c r="X119" s="46">
        <v>5.7067211835401956E-2</v>
      </c>
      <c r="Y119" s="42">
        <v>2.3297591673341982E-2</v>
      </c>
      <c r="Z119" s="46">
        <v>3.5300000000000007</v>
      </c>
      <c r="AA119" s="46">
        <v>5.6920997883030816E-2</v>
      </c>
      <c r="AB119" s="42">
        <v>2.3237900077244498E-2</v>
      </c>
      <c r="AC119" s="46">
        <v>-9.5000000000000001E-2</v>
      </c>
      <c r="AD119" s="46">
        <v>0.2</v>
      </c>
      <c r="AE119" s="46">
        <v>0.2</v>
      </c>
      <c r="AF119" s="47">
        <v>0.64666666666666672</v>
      </c>
      <c r="AG119" s="9">
        <f t="shared" si="1"/>
        <v>1.6366632722300184E-2</v>
      </c>
      <c r="AH119" s="42">
        <v>6.6816498295289711E-3</v>
      </c>
      <c r="AI119" s="10"/>
      <c r="AJ119" s="10"/>
      <c r="AM119" s="67">
        <v>-1.2783768485566644</v>
      </c>
      <c r="AN119" s="67">
        <v>0.83911166389901748</v>
      </c>
      <c r="AO119" s="67">
        <v>0.81249142751160397</v>
      </c>
      <c r="AP119" s="9">
        <v>13.529203829398183</v>
      </c>
      <c r="AQ119" s="9">
        <v>8.3513774662620582E-2</v>
      </c>
      <c r="AR119">
        <v>8.0864358001202688E-2</v>
      </c>
      <c r="AS119" s="9">
        <v>13.233300117963266</v>
      </c>
      <c r="AT119" s="9">
        <v>5.5122394896414866E-3</v>
      </c>
      <c r="AU119" s="9">
        <v>13.233300117963266</v>
      </c>
      <c r="AV119" s="9">
        <v>5.5122394896414866E-3</v>
      </c>
      <c r="AW119" s="46">
        <v>1.7444166421890279</v>
      </c>
      <c r="AX119" s="46">
        <v>5.7252682452207965E-2</v>
      </c>
      <c r="AY119" s="46">
        <v>1.7444166421890279</v>
      </c>
      <c r="AZ119" s="46">
        <v>5.7252682452207965E-2</v>
      </c>
    </row>
    <row r="120" spans="1:52" x14ac:dyDescent="0.2">
      <c r="A120" t="s">
        <v>87</v>
      </c>
      <c r="B120" s="52" t="s">
        <v>585</v>
      </c>
      <c r="C120" s="43" t="s">
        <v>259</v>
      </c>
      <c r="D120" s="44">
        <v>0</v>
      </c>
      <c r="E120" s="44">
        <v>161</v>
      </c>
      <c r="F120" s="44" t="s">
        <v>36</v>
      </c>
      <c r="G120" s="44" t="s">
        <v>37</v>
      </c>
      <c r="H120" s="44">
        <v>3411</v>
      </c>
      <c r="I120" s="54" t="s">
        <v>649</v>
      </c>
      <c r="J120" s="44" t="s">
        <v>649</v>
      </c>
      <c r="K120" s="44"/>
      <c r="L120" s="44"/>
      <c r="M120" s="44" t="s">
        <v>601</v>
      </c>
      <c r="N120" s="44">
        <v>3411</v>
      </c>
      <c r="O120" s="44">
        <v>0</v>
      </c>
      <c r="P120" s="44">
        <v>50</v>
      </c>
      <c r="Q120" s="44">
        <v>34.68</v>
      </c>
      <c r="R120" s="44" t="s">
        <v>73</v>
      </c>
      <c r="S120" s="44" t="s">
        <v>506</v>
      </c>
      <c r="T120" s="44">
        <v>6</v>
      </c>
      <c r="U120" s="44">
        <v>-6.5107006802721088</v>
      </c>
      <c r="V120" s="42">
        <v>3</v>
      </c>
      <c r="W120" s="46">
        <v>-0.34333333333333332</v>
      </c>
      <c r="X120" s="46">
        <v>0.63516402081142276</v>
      </c>
      <c r="Y120" s="46">
        <v>0.36671211839504003</v>
      </c>
      <c r="Z120" s="46">
        <v>3.206666666666667</v>
      </c>
      <c r="AA120" s="46">
        <v>0.16165807537309509</v>
      </c>
      <c r="AB120" s="46">
        <v>9.3333333333333268E-2</v>
      </c>
      <c r="AC120" s="46">
        <v>-6.7949408000000003E-2</v>
      </c>
      <c r="AD120" s="46">
        <v>0.2</v>
      </c>
      <c r="AE120" s="46">
        <v>0.2</v>
      </c>
      <c r="AF120" s="47">
        <v>0.68466666666666676</v>
      </c>
      <c r="AG120" s="9">
        <f t="shared" si="1"/>
        <v>1.3503086067019353E-2</v>
      </c>
      <c r="AH120" s="47">
        <v>7.7960103756843091E-3</v>
      </c>
      <c r="AI120" s="10"/>
      <c r="AJ120" s="10"/>
      <c r="AM120" s="68">
        <v>0.14451795639602102</v>
      </c>
      <c r="AN120" s="67">
        <v>1.0510129748454702</v>
      </c>
      <c r="AO120" s="67">
        <v>0.90201111454305793</v>
      </c>
      <c r="AP120" s="9">
        <v>13.388692265269546</v>
      </c>
      <c r="AQ120" s="9">
        <v>0.10297820382373431</v>
      </c>
      <c r="AR120">
        <v>8.8379008278509558E-2</v>
      </c>
      <c r="AS120" s="9">
        <v>13.256362953327093</v>
      </c>
      <c r="AT120" s="9">
        <v>4.2865315751321152E-3</v>
      </c>
      <c r="AU120" s="9">
        <v>13.256362953327093</v>
      </c>
      <c r="AV120" s="9">
        <v>4.2865315751321152E-3</v>
      </c>
      <c r="AW120" s="46">
        <v>1.5051879584789309</v>
      </c>
      <c r="AX120" s="46">
        <v>4.440577478162596E-2</v>
      </c>
      <c r="AY120" s="46">
        <v>1.5051879584789309</v>
      </c>
      <c r="AZ120" s="46">
        <v>4.440577478162596E-2</v>
      </c>
    </row>
    <row r="121" spans="1:52" x14ac:dyDescent="0.2">
      <c r="A121" t="s">
        <v>87</v>
      </c>
      <c r="B121" s="52" t="s">
        <v>586</v>
      </c>
      <c r="C121" s="43" t="s">
        <v>329</v>
      </c>
      <c r="D121" s="44">
        <v>0</v>
      </c>
      <c r="E121" s="44">
        <v>159</v>
      </c>
      <c r="F121" s="44" t="s">
        <v>36</v>
      </c>
      <c r="G121" s="44" t="s">
        <v>37</v>
      </c>
      <c r="H121" s="44">
        <v>2445</v>
      </c>
      <c r="I121" s="45" t="s">
        <v>649</v>
      </c>
      <c r="J121" s="44" t="s">
        <v>649</v>
      </c>
      <c r="K121" s="44"/>
      <c r="L121" s="44"/>
      <c r="M121" s="44" t="s">
        <v>601</v>
      </c>
      <c r="N121" s="44">
        <v>2445</v>
      </c>
      <c r="O121" s="44">
        <v>500</v>
      </c>
      <c r="P121" s="44">
        <v>700</v>
      </c>
      <c r="Q121" s="44">
        <v>34.65</v>
      </c>
      <c r="R121" s="44" t="s">
        <v>73</v>
      </c>
      <c r="S121" s="44" t="s">
        <v>506</v>
      </c>
      <c r="T121" s="44">
        <v>6</v>
      </c>
      <c r="U121" s="44">
        <v>2.9821677852348989</v>
      </c>
      <c r="V121" s="42">
        <v>4</v>
      </c>
      <c r="W121" s="46">
        <v>-8.5000000000000006E-2</v>
      </c>
      <c r="X121" s="46">
        <v>0.54836119483420787</v>
      </c>
      <c r="Y121" s="42">
        <v>0.27418059741710393</v>
      </c>
      <c r="Z121" s="46">
        <v>3.21</v>
      </c>
      <c r="AA121" s="46">
        <v>0.21863211109075439</v>
      </c>
      <c r="AB121" s="42">
        <v>0.1093160555453772</v>
      </c>
      <c r="AC121" s="46">
        <v>3.9215903000000003E-2</v>
      </c>
      <c r="AD121" s="46">
        <v>0.2</v>
      </c>
      <c r="AE121" s="46">
        <v>0.2</v>
      </c>
      <c r="AF121" s="47">
        <v>0.68175000000000008</v>
      </c>
      <c r="AG121" s="9">
        <f t="shared" si="1"/>
        <v>2.0661961830055375E-2</v>
      </c>
      <c r="AH121" s="42">
        <v>1.0330980915027687E-2</v>
      </c>
      <c r="AI121" s="10"/>
      <c r="AJ121" s="10"/>
      <c r="AM121" s="67">
        <v>0.56968529989800198</v>
      </c>
      <c r="AN121" s="67">
        <v>1.2156499231053657</v>
      </c>
      <c r="AO121" s="67">
        <v>0.93509136149707728</v>
      </c>
      <c r="AP121" s="9">
        <v>13.347131398335609</v>
      </c>
      <c r="AQ121" s="9">
        <v>0.11855515061174113</v>
      </c>
      <c r="AR121">
        <v>9.119393263714734E-2</v>
      </c>
      <c r="AS121" s="9">
        <v>13.219616204134267</v>
      </c>
      <c r="AT121" s="9">
        <v>3.696359382999496E-3</v>
      </c>
      <c r="AU121" s="9">
        <v>13.219616204134267</v>
      </c>
      <c r="AV121" s="9">
        <v>3.696359382999496E-3</v>
      </c>
      <c r="AW121" s="46">
        <v>1.8866544544696773</v>
      </c>
      <c r="AX121" s="46">
        <v>3.8451733494487897E-2</v>
      </c>
      <c r="AY121" s="46">
        <v>1.8866544544696773</v>
      </c>
      <c r="AZ121" s="46">
        <v>3.8451733494487897E-2</v>
      </c>
    </row>
    <row r="122" spans="1:52" x14ac:dyDescent="0.2">
      <c r="A122" t="s">
        <v>87</v>
      </c>
      <c r="B122" s="52" t="s">
        <v>581</v>
      </c>
      <c r="C122" s="43" t="s">
        <v>262</v>
      </c>
      <c r="D122" s="44">
        <v>-2.1800000000000002</v>
      </c>
      <c r="E122" s="44">
        <v>157</v>
      </c>
      <c r="F122" s="44" t="s">
        <v>36</v>
      </c>
      <c r="G122" s="44" t="s">
        <v>37</v>
      </c>
      <c r="H122" s="44">
        <v>1614</v>
      </c>
      <c r="I122" s="45" t="s">
        <v>649</v>
      </c>
      <c r="J122" s="44" t="s">
        <v>649</v>
      </c>
      <c r="K122" s="44"/>
      <c r="L122" s="44"/>
      <c r="M122" s="44" t="s">
        <v>601</v>
      </c>
      <c r="N122" s="44">
        <v>1614</v>
      </c>
      <c r="O122" s="44">
        <v>0</v>
      </c>
      <c r="P122" s="44">
        <v>50</v>
      </c>
      <c r="Q122" s="44">
        <v>34.549999999999997</v>
      </c>
      <c r="R122" s="44" t="s">
        <v>73</v>
      </c>
      <c r="S122" s="44" t="s">
        <v>506</v>
      </c>
      <c r="T122" s="44">
        <v>6</v>
      </c>
      <c r="U122" s="44">
        <v>11.062454545454546</v>
      </c>
      <c r="V122" s="42">
        <v>5</v>
      </c>
      <c r="W122" s="46">
        <v>0.33599999999999997</v>
      </c>
      <c r="X122" s="46">
        <v>0.1850135130199955</v>
      </c>
      <c r="Y122" s="42">
        <v>8.2740558373750467E-2</v>
      </c>
      <c r="Z122" s="46">
        <v>3.4820000000000002</v>
      </c>
      <c r="AA122" s="46">
        <v>0.16543881044059763</v>
      </c>
      <c r="AB122" s="42">
        <v>7.3986485252375639E-2</v>
      </c>
      <c r="AC122" s="46">
        <v>1.8102785999999999E-2</v>
      </c>
      <c r="AD122" s="46">
        <v>0.2</v>
      </c>
      <c r="AE122" s="46">
        <v>0.2</v>
      </c>
      <c r="AF122" s="47">
        <v>0.64800000000000002</v>
      </c>
      <c r="AG122" s="9">
        <f t="shared" si="1"/>
        <v>3.5078483433580797E-2</v>
      </c>
      <c r="AH122" s="42">
        <v>1.5687574701017379E-2</v>
      </c>
      <c r="AI122" s="10"/>
      <c r="AJ122" s="10"/>
      <c r="AM122" s="67">
        <v>-0.62639025621067834</v>
      </c>
      <c r="AN122" s="67">
        <v>1.0534920071868952</v>
      </c>
      <c r="AO122" s="67">
        <v>0.86552486723562139</v>
      </c>
      <c r="AP122" s="9">
        <v>13.464546620578057</v>
      </c>
      <c r="AQ122" s="9">
        <v>0.10409954762091998</v>
      </c>
      <c r="AR122">
        <v>8.5525800404008825E-2</v>
      </c>
      <c r="AS122" s="9">
        <v>13.142731382900335</v>
      </c>
      <c r="AT122" s="9">
        <v>3.7310107443575152E-3</v>
      </c>
      <c r="AU122" s="9">
        <v>13.142731382900335</v>
      </c>
      <c r="AV122" s="9">
        <v>3.7310107443575152E-3</v>
      </c>
      <c r="AW122" s="46">
        <v>2.6899619007110633</v>
      </c>
      <c r="AX122" s="46">
        <v>3.9153271553344547E-2</v>
      </c>
      <c r="AY122" s="46">
        <v>2.6899619007110633</v>
      </c>
      <c r="AZ122" s="46">
        <v>3.9153271553344547E-2</v>
      </c>
    </row>
    <row r="123" spans="1:52" x14ac:dyDescent="0.2">
      <c r="A123" t="s">
        <v>87</v>
      </c>
      <c r="B123" s="52" t="s">
        <v>582</v>
      </c>
      <c r="C123" s="43" t="s">
        <v>597</v>
      </c>
      <c r="D123" s="44">
        <v>0</v>
      </c>
      <c r="E123" s="44">
        <v>162.22</v>
      </c>
      <c r="F123" s="44" t="s">
        <v>36</v>
      </c>
      <c r="G123" s="44" t="s">
        <v>37</v>
      </c>
      <c r="H123" s="44">
        <v>4325</v>
      </c>
      <c r="I123" s="45" t="s">
        <v>649</v>
      </c>
      <c r="J123" s="44" t="s">
        <v>649</v>
      </c>
      <c r="K123" s="44"/>
      <c r="L123" s="44"/>
      <c r="M123" s="44" t="s">
        <v>601</v>
      </c>
      <c r="N123" s="44">
        <v>4325</v>
      </c>
      <c r="O123" s="44">
        <v>151</v>
      </c>
      <c r="P123" s="44"/>
      <c r="Q123" s="44">
        <v>34.700000000000003</v>
      </c>
      <c r="R123" s="44" t="s">
        <v>73</v>
      </c>
      <c r="S123" s="44" t="s">
        <v>506</v>
      </c>
      <c r="T123" s="44">
        <v>6</v>
      </c>
      <c r="U123" s="44">
        <v>-24.216648125696906</v>
      </c>
      <c r="V123" s="42">
        <v>4</v>
      </c>
      <c r="W123" s="46">
        <v>-0.89999999999999991</v>
      </c>
      <c r="X123" s="46">
        <v>0.62053740150507197</v>
      </c>
      <c r="Y123" s="46">
        <v>0.31026870075253599</v>
      </c>
      <c r="Z123" s="46">
        <v>3.4299999999999997</v>
      </c>
      <c r="AA123" s="46">
        <v>0.13564659966250528</v>
      </c>
      <c r="AB123" s="46">
        <v>6.782329983125264E-2</v>
      </c>
      <c r="AC123" s="46">
        <v>-7.3464380999999995E-2</v>
      </c>
      <c r="AD123" s="46">
        <v>0.2</v>
      </c>
      <c r="AE123" s="46">
        <v>0.2</v>
      </c>
      <c r="AF123" s="47">
        <v>0.66850000000000009</v>
      </c>
      <c r="AG123" s="9">
        <f t="shared" si="1"/>
        <v>1.4153915830374777E-2</v>
      </c>
      <c r="AH123" s="47">
        <v>7.0769579151873886E-3</v>
      </c>
      <c r="AI123" s="10"/>
      <c r="AJ123" s="10"/>
      <c r="AM123" s="67">
        <v>-0.78687060861156022</v>
      </c>
      <c r="AN123" s="67">
        <v>0.97945052102533203</v>
      </c>
      <c r="AO123" s="67">
        <v>0.855940364592085</v>
      </c>
      <c r="AP123" s="9">
        <v>13.480418312003639</v>
      </c>
      <c r="AQ123" s="9">
        <v>9.6954406191727766E-2</v>
      </c>
      <c r="AR123">
        <v>8.4728312460012695E-2</v>
      </c>
      <c r="AS123" s="9">
        <v>13.27234788030546</v>
      </c>
      <c r="AT123" s="9">
        <v>3.7863406740351177E-3</v>
      </c>
      <c r="AU123" s="9">
        <v>13.27234788030546</v>
      </c>
      <c r="AV123" s="9">
        <v>3.7863406740351177E-3</v>
      </c>
      <c r="AW123" s="46">
        <v>1.3397437632083875</v>
      </c>
      <c r="AX123" s="46">
        <v>3.9153271553344547E-2</v>
      </c>
      <c r="AY123" s="46">
        <v>1.3397437632083875</v>
      </c>
      <c r="AZ123" s="46">
        <v>3.9153271553344547E-2</v>
      </c>
    </row>
    <row r="124" spans="1:52" x14ac:dyDescent="0.2">
      <c r="A124" t="s">
        <v>87</v>
      </c>
      <c r="B124" s="52" t="s">
        <v>583</v>
      </c>
      <c r="C124" s="43" t="s">
        <v>598</v>
      </c>
      <c r="D124" s="44">
        <v>0</v>
      </c>
      <c r="E124" s="44">
        <v>158.941</v>
      </c>
      <c r="F124" s="44" t="s">
        <v>36</v>
      </c>
      <c r="G124" s="44" t="s">
        <v>37</v>
      </c>
      <c r="H124" s="44">
        <v>2311</v>
      </c>
      <c r="I124" s="45" t="s">
        <v>649</v>
      </c>
      <c r="J124" s="44" t="s">
        <v>649</v>
      </c>
      <c r="K124" s="44"/>
      <c r="L124" s="44"/>
      <c r="M124" s="44" t="s">
        <v>601</v>
      </c>
      <c r="N124" s="44">
        <v>2311</v>
      </c>
      <c r="O124" s="44">
        <v>0</v>
      </c>
      <c r="P124" s="44">
        <v>50</v>
      </c>
      <c r="Q124" s="44">
        <v>34.700000000000003</v>
      </c>
      <c r="R124" s="44" t="s">
        <v>73</v>
      </c>
      <c r="S124" s="44" t="s">
        <v>506</v>
      </c>
      <c r="T124" s="44">
        <v>6</v>
      </c>
      <c r="U124" s="44">
        <v>2.6573858607696046</v>
      </c>
      <c r="V124" s="42">
        <v>5</v>
      </c>
      <c r="W124" s="46">
        <v>-6.8000000000000019E-2</v>
      </c>
      <c r="X124" s="46">
        <v>0.46456431201718457</v>
      </c>
      <c r="Y124" s="46">
        <v>0.20775947631816941</v>
      </c>
      <c r="Z124" s="46">
        <v>3.3899999999999997</v>
      </c>
      <c r="AA124" s="46">
        <v>0.3116889475101739</v>
      </c>
      <c r="AB124" s="46">
        <v>0.13939153489362252</v>
      </c>
      <c r="AC124" s="46">
        <v>3.6587808999999999E-2</v>
      </c>
      <c r="AD124" s="46">
        <v>0.2</v>
      </c>
      <c r="AE124" s="46">
        <v>0.2</v>
      </c>
      <c r="AF124" s="47">
        <v>0.66039999999999999</v>
      </c>
      <c r="AG124" s="9">
        <f t="shared" si="1"/>
        <v>3.2500769221666129E-2</v>
      </c>
      <c r="AH124" s="47">
        <v>1.4534785860135678E-2</v>
      </c>
      <c r="AI124" s="10"/>
      <c r="AJ124" s="10"/>
      <c r="AM124" s="67">
        <v>-0.17705187305173067</v>
      </c>
      <c r="AN124" s="67">
        <v>1.5091830026634503</v>
      </c>
      <c r="AO124" s="67">
        <v>0.99345194512133617</v>
      </c>
      <c r="AP124" s="9">
        <v>13.420255359406351</v>
      </c>
      <c r="AQ124" s="9">
        <v>0.14839288228956685</v>
      </c>
      <c r="AR124">
        <v>9.7682784190226399E-2</v>
      </c>
      <c r="AS124" s="9">
        <v>13.212885490659174</v>
      </c>
      <c r="AT124" s="9">
        <v>3.6935367629841922E-3</v>
      </c>
      <c r="AU124" s="9">
        <v>13.212885490659174</v>
      </c>
      <c r="AV124" s="9">
        <v>3.6935367629841922E-3</v>
      </c>
      <c r="AW124" s="46">
        <v>1.956698095798489</v>
      </c>
      <c r="AX124" s="46">
        <v>3.8451733494487897E-2</v>
      </c>
      <c r="AY124" s="46">
        <v>1.956698095798489</v>
      </c>
      <c r="AZ124" s="46">
        <v>3.8451733494487897E-2</v>
      </c>
    </row>
    <row r="125" spans="1:52" x14ac:dyDescent="0.2">
      <c r="A125" t="s">
        <v>87</v>
      </c>
      <c r="B125" s="52" t="s">
        <v>584</v>
      </c>
      <c r="C125" s="43" t="s">
        <v>599</v>
      </c>
      <c r="D125" s="44">
        <v>0</v>
      </c>
      <c r="E125" s="44">
        <v>160.99</v>
      </c>
      <c r="F125" s="44" t="s">
        <v>36</v>
      </c>
      <c r="G125" s="44" t="s">
        <v>37</v>
      </c>
      <c r="H125" s="44">
        <v>3368</v>
      </c>
      <c r="I125" s="45" t="s">
        <v>649</v>
      </c>
      <c r="J125" s="44" t="s">
        <v>649</v>
      </c>
      <c r="K125" s="44"/>
      <c r="L125" s="44"/>
      <c r="M125" s="44" t="s">
        <v>601</v>
      </c>
      <c r="N125" s="44">
        <v>3368</v>
      </c>
      <c r="O125" s="44">
        <v>299</v>
      </c>
      <c r="P125" s="44"/>
      <c r="Q125" s="44">
        <v>34.68</v>
      </c>
      <c r="R125" s="44" t="s">
        <v>73</v>
      </c>
      <c r="S125" s="44" t="s">
        <v>506</v>
      </c>
      <c r="T125" s="44">
        <v>6</v>
      </c>
      <c r="U125" s="44">
        <v>-6.8145418880373612</v>
      </c>
      <c r="V125" s="42">
        <v>5</v>
      </c>
      <c r="W125" s="46">
        <v>-2.4000000000000011E-2</v>
      </c>
      <c r="X125" s="46">
        <v>0.37085037414029931</v>
      </c>
      <c r="Y125" s="46">
        <v>0.16584932921178788</v>
      </c>
      <c r="Z125" s="46">
        <v>3.3220000000000001</v>
      </c>
      <c r="AA125" s="46">
        <v>0.27086897201414567</v>
      </c>
      <c r="AB125" s="46">
        <v>0.12113628688382357</v>
      </c>
      <c r="AC125" s="46">
        <v>-6.7717518000000004E-2</v>
      </c>
      <c r="AD125" s="46">
        <v>0.2</v>
      </c>
      <c r="AE125" s="46">
        <v>0.2</v>
      </c>
      <c r="AF125" s="47">
        <v>0.66200000000000003</v>
      </c>
      <c r="AG125" s="9">
        <f t="shared" si="1"/>
        <v>2.2594247055389996E-2</v>
      </c>
      <c r="AH125" s="47">
        <v>1.0104454463255298E-2</v>
      </c>
      <c r="AI125" s="10"/>
      <c r="AJ125" s="10"/>
      <c r="AM125" s="67">
        <v>-0.32490367087801991</v>
      </c>
      <c r="AN125" s="67">
        <v>1.3703066915894997</v>
      </c>
      <c r="AO125" s="67">
        <v>0.95161028975363582</v>
      </c>
      <c r="AP125" s="9">
        <v>13.434804948567511</v>
      </c>
      <c r="AQ125" s="9">
        <v>0.13495681569567308</v>
      </c>
      <c r="AR125">
        <v>9.3720840215279294E-2</v>
      </c>
      <c r="AS125" s="9">
        <v>13.253946269147276</v>
      </c>
      <c r="AT125" s="9">
        <v>4.285359452627301E-3</v>
      </c>
      <c r="AU125" s="9">
        <v>13.253946269147276</v>
      </c>
      <c r="AV125" s="9">
        <v>4.285359452627301E-3</v>
      </c>
      <c r="AW125" s="46">
        <v>1.5302267122268707</v>
      </c>
      <c r="AX125" s="46">
        <v>4.440577478162596E-2</v>
      </c>
      <c r="AY125" s="46">
        <v>1.5302267122268707</v>
      </c>
      <c r="AZ125" s="46">
        <v>4.440577478162596E-2</v>
      </c>
    </row>
    <row r="126" spans="1:52" x14ac:dyDescent="0.2">
      <c r="A126" t="s">
        <v>365</v>
      </c>
      <c r="B126" s="52" t="s">
        <v>610</v>
      </c>
      <c r="C126" s="43" t="s">
        <v>611</v>
      </c>
      <c r="D126" s="44">
        <v>0</v>
      </c>
      <c r="E126" s="44">
        <v>159.5</v>
      </c>
      <c r="F126" s="44" t="s">
        <v>36</v>
      </c>
      <c r="G126" s="44" t="s">
        <v>37</v>
      </c>
      <c r="H126" s="44">
        <v>2445</v>
      </c>
      <c r="I126" s="45" t="s">
        <v>12</v>
      </c>
      <c r="J126" s="44" t="s">
        <v>202</v>
      </c>
      <c r="K126" s="44" t="s">
        <v>203</v>
      </c>
      <c r="L126" s="44"/>
      <c r="M126" s="44" t="s">
        <v>601</v>
      </c>
      <c r="N126" s="44" t="s">
        <v>281</v>
      </c>
      <c r="O126" s="44">
        <v>0</v>
      </c>
      <c r="P126" s="44">
        <v>50</v>
      </c>
      <c r="Q126" s="44">
        <v>35.069499999999998</v>
      </c>
      <c r="R126" s="44" t="s">
        <v>69</v>
      </c>
      <c r="S126" s="44" t="s">
        <v>69</v>
      </c>
      <c r="T126" s="44">
        <v>3</v>
      </c>
      <c r="U126" s="44">
        <v>2.9821677852348989</v>
      </c>
      <c r="V126" s="42">
        <v>1</v>
      </c>
      <c r="W126" s="46">
        <v>1.71</v>
      </c>
      <c r="X126" s="46">
        <v>0</v>
      </c>
      <c r="Y126" s="46">
        <v>0</v>
      </c>
      <c r="Z126" s="46">
        <v>-0.71</v>
      </c>
      <c r="AA126" s="46">
        <v>0</v>
      </c>
      <c r="AB126" s="46">
        <v>0</v>
      </c>
      <c r="AC126" s="46">
        <v>0.229350568</v>
      </c>
      <c r="AD126" s="46">
        <v>0.22206359880959647</v>
      </c>
      <c r="AE126" s="46">
        <v>0.20460314851745046</v>
      </c>
      <c r="AF126" s="47">
        <v>0.62192600499999995</v>
      </c>
      <c r="AG126" s="9">
        <f t="shared" si="1"/>
        <v>8.9999999999999993E-3</v>
      </c>
      <c r="AH126" s="47">
        <v>8.9999999999999993E-3</v>
      </c>
      <c r="AI126" s="10"/>
      <c r="AJ126" s="10"/>
      <c r="AM126" s="67">
        <v>19.8522</v>
      </c>
      <c r="AN126" s="67">
        <v>2.2290000000000001</v>
      </c>
      <c r="AO126" s="67">
        <v>2.2290000000000001E-2</v>
      </c>
      <c r="AP126" s="9">
        <v>11.648184406391294</v>
      </c>
      <c r="AQ126" s="9">
        <v>0.17722599381060072</v>
      </c>
      <c r="AR126">
        <v>1.7722599381060074E-3</v>
      </c>
      <c r="AS126" s="9">
        <v>11.857193693684513</v>
      </c>
      <c r="AT126" s="9">
        <v>0.39342024830006384</v>
      </c>
      <c r="AU126" s="9">
        <v>11.675072700470631</v>
      </c>
      <c r="AV126" s="9">
        <v>0.19570271624071645</v>
      </c>
      <c r="AW126" s="46">
        <v>17.25831222534179</v>
      </c>
      <c r="AX126" s="46">
        <v>4.8178562843647672</v>
      </c>
      <c r="AY126" s="46">
        <v>19.514605930898952</v>
      </c>
      <c r="AZ126" s="46">
        <v>2.452886581420902</v>
      </c>
    </row>
    <row r="127" spans="1:52" x14ac:dyDescent="0.2">
      <c r="A127" t="s">
        <v>365</v>
      </c>
      <c r="B127" s="52" t="s">
        <v>612</v>
      </c>
      <c r="C127" s="43" t="s">
        <v>366</v>
      </c>
      <c r="D127" s="44">
        <v>0</v>
      </c>
      <c r="E127" s="44">
        <v>158.9</v>
      </c>
      <c r="F127" s="44" t="s">
        <v>36</v>
      </c>
      <c r="G127" s="44" t="s">
        <v>37</v>
      </c>
      <c r="H127" s="44">
        <v>2301</v>
      </c>
      <c r="I127" s="45" t="s">
        <v>27</v>
      </c>
      <c r="J127" s="44" t="s">
        <v>206</v>
      </c>
      <c r="K127" s="44" t="s">
        <v>192</v>
      </c>
      <c r="L127" s="44"/>
      <c r="M127" s="44" t="s">
        <v>221</v>
      </c>
      <c r="N127" s="44" t="s">
        <v>226</v>
      </c>
      <c r="O127" s="44">
        <v>100</v>
      </c>
      <c r="P127" s="44">
        <v>125</v>
      </c>
      <c r="Q127" s="44">
        <v>35.093636363636364</v>
      </c>
      <c r="R127" s="44" t="s">
        <v>68</v>
      </c>
      <c r="S127" s="44" t="s">
        <v>68</v>
      </c>
      <c r="T127" s="44">
        <v>5</v>
      </c>
      <c r="U127" s="44">
        <v>3.3782000000000005</v>
      </c>
      <c r="V127" s="42">
        <v>1</v>
      </c>
      <c r="W127" s="46">
        <v>1.74</v>
      </c>
      <c r="X127" s="46">
        <v>0</v>
      </c>
      <c r="Y127" s="42">
        <v>0</v>
      </c>
      <c r="Z127" s="46">
        <v>-1.97</v>
      </c>
      <c r="AA127" s="46">
        <v>0</v>
      </c>
      <c r="AB127" s="42">
        <v>0</v>
      </c>
      <c r="AC127" s="46">
        <v>0.26352636000000002</v>
      </c>
      <c r="AD127" s="46">
        <v>0.21544328297627754</v>
      </c>
      <c r="AE127" s="46">
        <v>0.20527689282170106</v>
      </c>
      <c r="AF127" s="47">
        <v>0.56657300600000005</v>
      </c>
      <c r="AG127" s="9">
        <f t="shared" si="1"/>
        <v>0.01</v>
      </c>
      <c r="AH127" s="42">
        <v>0.01</v>
      </c>
      <c r="AI127" s="10"/>
      <c r="AJ127" s="10"/>
      <c r="AM127" s="67">
        <v>26.348400000000002</v>
      </c>
      <c r="AN127" s="67">
        <v>2.1070000000000002</v>
      </c>
      <c r="AO127" s="67">
        <v>2.1700000000000001E-2</v>
      </c>
      <c r="AP127" s="9">
        <v>11.148360060978009</v>
      </c>
      <c r="AQ127" s="9">
        <v>0.15685956685231484</v>
      </c>
      <c r="AR127">
        <v>1.6154972001401196E-3</v>
      </c>
      <c r="AS127" s="9">
        <v>10.988032352345366</v>
      </c>
      <c r="AT127" s="9">
        <v>4.0971372447270345E-2</v>
      </c>
      <c r="AU127" s="9">
        <v>11.20163628362311</v>
      </c>
      <c r="AV127" s="9">
        <v>0.35161094350036137</v>
      </c>
      <c r="AW127" s="46">
        <v>28.525495875965451</v>
      </c>
      <c r="AX127" s="46">
        <v>0.56243277701630212</v>
      </c>
      <c r="AY127" s="46">
        <v>25.635327347764346</v>
      </c>
      <c r="AZ127" s="46">
        <v>4.6893234252930007</v>
      </c>
    </row>
    <row r="128" spans="1:52" x14ac:dyDescent="0.2">
      <c r="A128" t="s">
        <v>365</v>
      </c>
      <c r="B128" s="52" t="s">
        <v>613</v>
      </c>
      <c r="C128" s="43" t="s">
        <v>367</v>
      </c>
      <c r="D128" s="44">
        <v>0</v>
      </c>
      <c r="E128" s="44">
        <v>160.5</v>
      </c>
      <c r="F128" s="44" t="s">
        <v>36</v>
      </c>
      <c r="G128" s="44" t="s">
        <v>37</v>
      </c>
      <c r="H128" s="44">
        <v>2959</v>
      </c>
      <c r="I128" s="45" t="s">
        <v>12</v>
      </c>
      <c r="J128" s="44" t="s">
        <v>202</v>
      </c>
      <c r="K128" s="44" t="s">
        <v>203</v>
      </c>
      <c r="L128" s="44"/>
      <c r="M128" s="44" t="s">
        <v>601</v>
      </c>
      <c r="N128" s="44" t="s">
        <v>281</v>
      </c>
      <c r="O128" s="44">
        <v>492</v>
      </c>
      <c r="P128" s="44"/>
      <c r="Q128" s="44">
        <v>35.062624999999997</v>
      </c>
      <c r="R128" s="44" t="s">
        <v>69</v>
      </c>
      <c r="S128" s="44" t="s">
        <v>69</v>
      </c>
      <c r="T128" s="44">
        <v>3</v>
      </c>
      <c r="U128" s="44">
        <v>-2.1734594594594596</v>
      </c>
      <c r="V128" s="42">
        <v>1</v>
      </c>
      <c r="W128" s="46">
        <v>1.8</v>
      </c>
      <c r="X128" s="46">
        <v>0</v>
      </c>
      <c r="Y128" s="42">
        <v>0</v>
      </c>
      <c r="Z128" s="46">
        <v>-0.77</v>
      </c>
      <c r="AA128" s="46">
        <v>0</v>
      </c>
      <c r="AB128" s="42">
        <v>0</v>
      </c>
      <c r="AC128" s="46">
        <v>0.22974992799999999</v>
      </c>
      <c r="AD128" s="46">
        <v>0.22208232178872928</v>
      </c>
      <c r="AE128" s="46">
        <v>0.20460721280105096</v>
      </c>
      <c r="AF128" s="47">
        <v>0.62286467000000001</v>
      </c>
      <c r="AG128" s="9">
        <f t="shared" si="1"/>
        <v>4.0000000000000001E-3</v>
      </c>
      <c r="AH128" s="42">
        <v>4.0000000000000001E-3</v>
      </c>
      <c r="AI128" s="10"/>
      <c r="AJ128" s="10"/>
      <c r="AM128" s="67">
        <v>20.117599999999999</v>
      </c>
      <c r="AN128" s="67">
        <v>2.2440000000000002</v>
      </c>
      <c r="AO128" s="67">
        <v>2.2440000000000002E-2</v>
      </c>
      <c r="AP128" s="9">
        <v>11.627111302454448</v>
      </c>
      <c r="AQ128" s="9">
        <v>0.17793467647096228</v>
      </c>
      <c r="AR128">
        <v>1.7793467647096227E-3</v>
      </c>
      <c r="AS128" s="9">
        <v>11.863178227272879</v>
      </c>
      <c r="AT128" s="9">
        <v>0.40017142340379636</v>
      </c>
      <c r="AU128" s="9">
        <v>11.649696298027868</v>
      </c>
      <c r="AV128" s="9">
        <v>0.23097661210460557</v>
      </c>
      <c r="AW128" s="46">
        <v>17.185052871704102</v>
      </c>
      <c r="AX128" s="46">
        <v>4.8968239853543345</v>
      </c>
      <c r="AY128" s="46">
        <v>19.833186545144468</v>
      </c>
      <c r="AZ128" s="46">
        <v>2.9044647216797017</v>
      </c>
    </row>
    <row r="129" spans="1:1029" x14ac:dyDescent="0.2">
      <c r="A129" t="s">
        <v>365</v>
      </c>
      <c r="B129" s="52" t="s">
        <v>614</v>
      </c>
      <c r="C129" s="43" t="s">
        <v>368</v>
      </c>
      <c r="D129" s="44">
        <v>0</v>
      </c>
      <c r="E129" s="44">
        <v>161</v>
      </c>
      <c r="F129" s="44" t="s">
        <v>36</v>
      </c>
      <c r="G129" s="44" t="s">
        <v>37</v>
      </c>
      <c r="H129" s="44">
        <v>3411</v>
      </c>
      <c r="I129" s="45" t="s">
        <v>12</v>
      </c>
      <c r="J129" s="44" t="s">
        <v>202</v>
      </c>
      <c r="K129" s="44" t="s">
        <v>203</v>
      </c>
      <c r="L129" s="44"/>
      <c r="M129" s="44" t="s">
        <v>601</v>
      </c>
      <c r="N129" s="44" t="s">
        <v>281</v>
      </c>
      <c r="O129" s="44">
        <v>0</v>
      </c>
      <c r="P129" s="44">
        <v>100</v>
      </c>
      <c r="Q129" s="44">
        <v>35.087625000000003</v>
      </c>
      <c r="R129" s="44" t="s">
        <v>69</v>
      </c>
      <c r="S129" s="44" t="s">
        <v>69</v>
      </c>
      <c r="T129" s="44">
        <v>3</v>
      </c>
      <c r="U129" s="44">
        <v>-6.5107006802721088</v>
      </c>
      <c r="V129" s="42">
        <v>1</v>
      </c>
      <c r="W129" s="46">
        <v>1.84</v>
      </c>
      <c r="X129" s="46">
        <v>0</v>
      </c>
      <c r="Y129" s="42">
        <v>0</v>
      </c>
      <c r="Z129" s="46">
        <v>-0.7</v>
      </c>
      <c r="AA129" s="46">
        <v>0</v>
      </c>
      <c r="AB129" s="42">
        <v>0</v>
      </c>
      <c r="AC129" s="46">
        <v>0.22974992799999999</v>
      </c>
      <c r="AD129" s="46">
        <v>0.22208232178872928</v>
      </c>
      <c r="AE129" s="46">
        <v>0.20460721280105096</v>
      </c>
      <c r="AF129" s="47">
        <v>0.60305460300000002</v>
      </c>
      <c r="AG129" s="9">
        <f t="shared" si="1"/>
        <v>8.9999999999999993E-3</v>
      </c>
      <c r="AH129" s="42">
        <v>8.9999999999999993E-3</v>
      </c>
      <c r="AI129" s="10"/>
      <c r="AJ129" s="10"/>
      <c r="AK129" s="39"/>
      <c r="AM129" s="67">
        <v>19.8812</v>
      </c>
      <c r="AN129" s="67">
        <v>2.2349999999999999</v>
      </c>
      <c r="AO129" s="67">
        <v>2.2349999999999998E-2</v>
      </c>
      <c r="AP129" s="9">
        <v>11.645878982036267</v>
      </c>
      <c r="AQ129" s="9">
        <v>0.17765029474575444</v>
      </c>
      <c r="AR129">
        <v>1.7765029474575444E-3</v>
      </c>
      <c r="AS129" s="9">
        <v>11.863178227272879</v>
      </c>
      <c r="AT129" s="9">
        <v>0.40017142340379636</v>
      </c>
      <c r="AU129" s="9">
        <v>11.677845755008322</v>
      </c>
      <c r="AV129" s="9">
        <v>0.21105875899537116</v>
      </c>
      <c r="AW129" s="46">
        <v>17.185052871704102</v>
      </c>
      <c r="AX129" s="46">
        <v>4.8968239853543345</v>
      </c>
      <c r="AY129" s="46">
        <v>19.479855382040469</v>
      </c>
      <c r="AZ129" s="46">
        <v>2.6444129943846981</v>
      </c>
    </row>
    <row r="130" spans="1:1029" x14ac:dyDescent="0.2">
      <c r="A130" t="s">
        <v>365</v>
      </c>
      <c r="B130" s="52" t="s">
        <v>615</v>
      </c>
      <c r="C130" s="43" t="s">
        <v>369</v>
      </c>
      <c r="D130" s="44">
        <v>0</v>
      </c>
      <c r="E130" s="44">
        <v>162.19999999999999</v>
      </c>
      <c r="F130" s="44" t="s">
        <v>36</v>
      </c>
      <c r="G130" s="44" t="s">
        <v>37</v>
      </c>
      <c r="H130" s="44">
        <v>4341</v>
      </c>
      <c r="I130" s="45" t="s">
        <v>12</v>
      </c>
      <c r="J130" s="44" t="s">
        <v>202</v>
      </c>
      <c r="K130" s="44" t="s">
        <v>203</v>
      </c>
      <c r="L130" s="44"/>
      <c r="M130" s="44" t="s">
        <v>601</v>
      </c>
      <c r="N130" s="44" t="s">
        <v>281</v>
      </c>
      <c r="O130" s="44">
        <v>200</v>
      </c>
      <c r="P130" s="44">
        <v>500</v>
      </c>
      <c r="Q130" s="44">
        <v>35.096375000000002</v>
      </c>
      <c r="R130" s="44" t="s">
        <v>69</v>
      </c>
      <c r="S130" s="44" t="s">
        <v>69</v>
      </c>
      <c r="T130" s="44">
        <v>3</v>
      </c>
      <c r="U130" s="44">
        <v>-26.950056074766358</v>
      </c>
      <c r="V130" s="42">
        <v>1</v>
      </c>
      <c r="W130" s="46">
        <v>1.92</v>
      </c>
      <c r="X130" s="46">
        <v>0</v>
      </c>
      <c r="Y130" s="42">
        <v>0</v>
      </c>
      <c r="Z130" s="46">
        <v>-0.22</v>
      </c>
      <c r="AA130" s="46">
        <v>0</v>
      </c>
      <c r="AB130" s="42">
        <v>0</v>
      </c>
      <c r="AC130" s="46">
        <v>0.22958083199999998</v>
      </c>
      <c r="AD130" s="46">
        <v>0.22218266699131234</v>
      </c>
      <c r="AE130" s="46">
        <v>0.20462899966103162</v>
      </c>
      <c r="AF130" s="47">
        <v>0.63027027700000005</v>
      </c>
      <c r="AG130" s="9">
        <f t="shared" si="1"/>
        <v>1.2E-2</v>
      </c>
      <c r="AH130" s="42">
        <v>1.2E-2</v>
      </c>
      <c r="AI130" s="10"/>
      <c r="AJ130" s="10"/>
      <c r="AK130" s="39"/>
      <c r="AM130" s="67">
        <v>17.976099999999999</v>
      </c>
      <c r="AN130" s="67">
        <v>2.2330000000000001</v>
      </c>
      <c r="AO130" s="67">
        <v>2.2329999999999999E-2</v>
      </c>
      <c r="AP130" s="9">
        <v>11.798796617202935</v>
      </c>
      <c r="AQ130" s="9">
        <v>0.18099863149483444</v>
      </c>
      <c r="AR130">
        <v>1.8099863149483441E-3</v>
      </c>
      <c r="AS130" s="9">
        <v>11.852783363008667</v>
      </c>
      <c r="AT130" s="9">
        <v>0.40655171151539216</v>
      </c>
      <c r="AU130" s="9">
        <v>11.878318547888858</v>
      </c>
      <c r="AV130" s="9">
        <v>0.38385160893820419</v>
      </c>
      <c r="AW130" s="46">
        <v>17.31233656406404</v>
      </c>
      <c r="AX130" s="46">
        <v>4.9814442922082174</v>
      </c>
      <c r="AY130" s="46">
        <v>16.999960705967453</v>
      </c>
      <c r="AZ130" s="46">
        <v>4.6881437301636009</v>
      </c>
    </row>
    <row r="131" spans="1:1029" x14ac:dyDescent="0.2">
      <c r="A131" t="s">
        <v>365</v>
      </c>
      <c r="B131" s="52" t="s">
        <v>616</v>
      </c>
      <c r="C131" s="43" t="s">
        <v>370</v>
      </c>
      <c r="D131" s="44">
        <v>0</v>
      </c>
      <c r="E131" s="44">
        <v>161.80000000000001</v>
      </c>
      <c r="F131" s="44" t="s">
        <v>36</v>
      </c>
      <c r="G131" s="44" t="s">
        <v>37</v>
      </c>
      <c r="H131" s="44">
        <v>4025</v>
      </c>
      <c r="I131" s="45" t="s">
        <v>12</v>
      </c>
      <c r="J131" s="44" t="s">
        <v>202</v>
      </c>
      <c r="K131" s="44" t="s">
        <v>203</v>
      </c>
      <c r="L131" s="44"/>
      <c r="M131" s="44" t="s">
        <v>601</v>
      </c>
      <c r="N131" s="44" t="s">
        <v>281</v>
      </c>
      <c r="O131" s="44">
        <v>500</v>
      </c>
      <c r="P131" s="44">
        <v>700</v>
      </c>
      <c r="Q131" s="44">
        <v>35.096375000000002</v>
      </c>
      <c r="R131" s="44" t="s">
        <v>69</v>
      </c>
      <c r="S131" s="44" t="s">
        <v>69</v>
      </c>
      <c r="T131" s="44">
        <v>3</v>
      </c>
      <c r="U131" s="44">
        <v>-16.624494915254239</v>
      </c>
      <c r="V131" s="42">
        <v>1</v>
      </c>
      <c r="W131" s="46">
        <v>2.0299999999999998</v>
      </c>
      <c r="X131" s="46">
        <v>0</v>
      </c>
      <c r="Y131" s="42">
        <v>0</v>
      </c>
      <c r="Z131" s="46">
        <v>-0.25</v>
      </c>
      <c r="AA131" s="46">
        <v>0.01</v>
      </c>
      <c r="AB131" s="42">
        <v>0</v>
      </c>
      <c r="AC131" s="46">
        <v>0.22958083199999998</v>
      </c>
      <c r="AD131" s="46">
        <v>0.22218266699131234</v>
      </c>
      <c r="AE131" s="46">
        <v>0.20462899966103162</v>
      </c>
      <c r="AF131" s="47">
        <v>0.66041108900000001</v>
      </c>
      <c r="AG131" s="9">
        <f t="shared" ref="AG131:AG194" si="2">AH131*SQRT(V131)</f>
        <v>8.9999999999999993E-3</v>
      </c>
      <c r="AH131" s="42">
        <v>8.9999999999999993E-3</v>
      </c>
      <c r="AI131" s="10"/>
      <c r="AJ131" s="10"/>
      <c r="AK131" s="39"/>
      <c r="AM131" s="67">
        <v>18.088100000000001</v>
      </c>
      <c r="AN131" s="67">
        <v>2.2480000000000002</v>
      </c>
      <c r="AO131" s="67">
        <v>2.248E-2</v>
      </c>
      <c r="AP131" s="9">
        <v>11.789723552061767</v>
      </c>
      <c r="AQ131" s="9">
        <v>0.18200433628041701</v>
      </c>
      <c r="AR131">
        <v>1.8200433628041699E-3</v>
      </c>
      <c r="AS131" s="9">
        <v>11.852783363008667</v>
      </c>
      <c r="AT131" s="9">
        <v>0.40655171151539216</v>
      </c>
      <c r="AU131" s="9">
        <v>11.860729067266886</v>
      </c>
      <c r="AV131" s="9">
        <v>0.22199519243706362</v>
      </c>
      <c r="AW131" s="46">
        <v>17.31233656406404</v>
      </c>
      <c r="AX131" s="46">
        <v>4.9814442922082174</v>
      </c>
      <c r="AY131" s="46">
        <v>17.215027432772196</v>
      </c>
      <c r="AZ131" s="46">
        <v>2.7173557281493999</v>
      </c>
    </row>
    <row r="132" spans="1:1029" x14ac:dyDescent="0.2">
      <c r="A132" t="s">
        <v>365</v>
      </c>
      <c r="B132" s="52" t="s">
        <v>617</v>
      </c>
      <c r="C132" s="43" t="s">
        <v>371</v>
      </c>
      <c r="D132" s="44">
        <v>0.2</v>
      </c>
      <c r="E132" s="44">
        <v>159.19999999999999</v>
      </c>
      <c r="F132" s="44" t="s">
        <v>36</v>
      </c>
      <c r="G132" s="44" t="s">
        <v>37</v>
      </c>
      <c r="H132" s="44">
        <v>2520</v>
      </c>
      <c r="I132" s="45" t="s">
        <v>13</v>
      </c>
      <c r="J132" s="44" t="s">
        <v>190</v>
      </c>
      <c r="K132" s="44" t="s">
        <v>191</v>
      </c>
      <c r="L132" s="44"/>
      <c r="M132" s="44" t="s">
        <v>221</v>
      </c>
      <c r="N132" s="44" t="s">
        <v>253</v>
      </c>
      <c r="O132" s="44">
        <v>0</v>
      </c>
      <c r="P132" s="44"/>
      <c r="Q132" s="44">
        <v>34.626909090909095</v>
      </c>
      <c r="R132" s="44" t="s">
        <v>68</v>
      </c>
      <c r="S132" s="44" t="s">
        <v>68</v>
      </c>
      <c r="T132" s="44">
        <v>5</v>
      </c>
      <c r="U132" s="44">
        <v>2.2950872483221474</v>
      </c>
      <c r="V132" s="42">
        <v>2</v>
      </c>
      <c r="W132" s="46">
        <v>1.21</v>
      </c>
      <c r="X132" s="46">
        <v>2.8284271247461926E-2</v>
      </c>
      <c r="Y132" s="46">
        <v>2.0000000000000018E-2</v>
      </c>
      <c r="Z132" s="46">
        <v>0.185</v>
      </c>
      <c r="AA132" s="46">
        <v>7.0710678118654814E-3</v>
      </c>
      <c r="AB132" s="46">
        <v>5.0000000000000044E-3</v>
      </c>
      <c r="AC132" s="46">
        <v>0.29853162799999999</v>
      </c>
      <c r="AD132" s="46">
        <v>0.20082754243209489</v>
      </c>
      <c r="AE132" s="46">
        <v>0.20016578219032088</v>
      </c>
      <c r="AF132" s="47">
        <v>0.66234724450000004</v>
      </c>
      <c r="AG132" s="9">
        <f t="shared" si="2"/>
        <v>9.9913700277980428E-3</v>
      </c>
      <c r="AH132" s="47">
        <v>7.0649655000000191E-3</v>
      </c>
      <c r="AI132" s="10"/>
      <c r="AJ132" s="10"/>
      <c r="AM132" s="67">
        <v>17.361999999999998</v>
      </c>
      <c r="AN132" s="67">
        <v>1.9119999999999999</v>
      </c>
      <c r="AO132" s="67">
        <v>1.9779999999999999E-2</v>
      </c>
      <c r="AP132" s="9">
        <v>11.848731209349316</v>
      </c>
      <c r="AQ132" s="9">
        <v>0.15596446323921828</v>
      </c>
      <c r="AR132">
        <v>1.6134817379036283E-3</v>
      </c>
      <c r="AS132" s="9">
        <v>10.941105453304214</v>
      </c>
      <c r="AT132" s="9">
        <v>5.3957671118413002E-3</v>
      </c>
      <c r="AU132" s="9">
        <v>11.928891767596269</v>
      </c>
      <c r="AV132" s="9">
        <v>0.13251516594803392</v>
      </c>
      <c r="AW132" s="46">
        <v>29.171753623268817</v>
      </c>
      <c r="AX132" s="46">
        <v>7.4547210167962619E-2</v>
      </c>
      <c r="AY132" s="46">
        <v>16.384253745278887</v>
      </c>
      <c r="AZ132" s="46">
        <v>1.6081829071044993</v>
      </c>
    </row>
    <row r="133" spans="1:1029" x14ac:dyDescent="0.2">
      <c r="A133" t="s">
        <v>365</v>
      </c>
      <c r="B133" s="52" t="s">
        <v>618</v>
      </c>
      <c r="C133" s="43" t="s">
        <v>371</v>
      </c>
      <c r="D133" s="44">
        <v>0.2</v>
      </c>
      <c r="E133" s="44">
        <v>159.19999999999999</v>
      </c>
      <c r="F133" s="44" t="s">
        <v>36</v>
      </c>
      <c r="G133" s="44" t="s">
        <v>37</v>
      </c>
      <c r="H133" s="44">
        <v>2520</v>
      </c>
      <c r="I133" s="45" t="s">
        <v>27</v>
      </c>
      <c r="J133" s="44" t="s">
        <v>206</v>
      </c>
      <c r="K133" s="44" t="s">
        <v>192</v>
      </c>
      <c r="L133" s="44"/>
      <c r="M133" s="44" t="s">
        <v>221</v>
      </c>
      <c r="N133" s="44" t="s">
        <v>226</v>
      </c>
      <c r="O133" s="44">
        <v>3200</v>
      </c>
      <c r="P133" s="44">
        <v>3300</v>
      </c>
      <c r="Q133" s="44">
        <v>35.04</v>
      </c>
      <c r="R133" s="44" t="s">
        <v>68</v>
      </c>
      <c r="S133" s="44" t="s">
        <v>68</v>
      </c>
      <c r="T133" s="44">
        <v>5</v>
      </c>
      <c r="U133" s="44">
        <v>2.2950872483221474</v>
      </c>
      <c r="V133" s="42">
        <v>2</v>
      </c>
      <c r="W133" s="46">
        <v>1.93</v>
      </c>
      <c r="X133" s="46">
        <v>0</v>
      </c>
      <c r="Y133" s="46">
        <v>0</v>
      </c>
      <c r="Z133" s="46">
        <v>0.30499999999999999</v>
      </c>
      <c r="AA133" s="46">
        <v>0.10606601717798217</v>
      </c>
      <c r="AB133" s="46">
        <v>7.5000000000000025E-2</v>
      </c>
      <c r="AC133" s="46">
        <v>0.25110605000000003</v>
      </c>
      <c r="AD133" s="46">
        <v>0.21736099929929659</v>
      </c>
      <c r="AE133" s="46">
        <v>0.20594967347743706</v>
      </c>
      <c r="AF133" s="47">
        <v>0.67773494300000015</v>
      </c>
      <c r="AG133" s="9">
        <f t="shared" si="2"/>
        <v>2.644450668203516E-3</v>
      </c>
      <c r="AH133" s="47">
        <v>1.8699090000000029E-3</v>
      </c>
      <c r="AI133" s="10"/>
      <c r="AJ133" s="10"/>
      <c r="AM133" s="67">
        <v>15.104100000000001</v>
      </c>
      <c r="AN133" s="67">
        <v>2.1549999999999998</v>
      </c>
      <c r="AO133" s="67">
        <v>2.1950000000000001E-2</v>
      </c>
      <c r="AP133" s="9">
        <v>12.035080888770846</v>
      </c>
      <c r="AQ133" s="9">
        <v>0.17994956058075962</v>
      </c>
      <c r="AR133">
        <v>1.8328969163562295E-3</v>
      </c>
      <c r="AS133" s="9">
        <v>10.991279158528881</v>
      </c>
      <c r="AT133" s="9">
        <v>3.8146563235429691E-2</v>
      </c>
      <c r="AU133" s="9">
        <v>12.056973960114993</v>
      </c>
      <c r="AV133" s="9">
        <v>0.17581022559018969</v>
      </c>
      <c r="AW133" s="46">
        <v>28.480935356833719</v>
      </c>
      <c r="AX133" s="46">
        <v>0.52342331512992424</v>
      </c>
      <c r="AY133" s="46">
        <v>14.842274977543457</v>
      </c>
      <c r="AZ133" s="46">
        <v>2.0996971130370987</v>
      </c>
    </row>
    <row r="134" spans="1:1029" x14ac:dyDescent="0.2">
      <c r="A134" t="s">
        <v>365</v>
      </c>
      <c r="B134" s="52" t="s">
        <v>619</v>
      </c>
      <c r="C134" s="43" t="s">
        <v>158</v>
      </c>
      <c r="D134" s="44">
        <v>51.1</v>
      </c>
      <c r="E134" s="44">
        <v>-21.2</v>
      </c>
      <c r="F134" s="44" t="s">
        <v>33</v>
      </c>
      <c r="G134" s="44" t="s">
        <v>34</v>
      </c>
      <c r="H134" s="44">
        <v>2865</v>
      </c>
      <c r="I134" s="45" t="s">
        <v>18</v>
      </c>
      <c r="J134" s="44"/>
      <c r="K134" s="44"/>
      <c r="L134" s="44"/>
      <c r="M134" s="44" t="s">
        <v>220</v>
      </c>
      <c r="N134" s="44">
        <v>0</v>
      </c>
      <c r="O134" s="44">
        <v>3600</v>
      </c>
      <c r="P134" s="44"/>
      <c r="Q134" s="70">
        <v>35.418999999999997</v>
      </c>
      <c r="R134" s="44" t="s">
        <v>18</v>
      </c>
      <c r="S134" s="44" t="s">
        <v>18</v>
      </c>
      <c r="T134" s="44">
        <v>7</v>
      </c>
      <c r="U134" s="44">
        <v>31.381764940239041</v>
      </c>
      <c r="V134" s="42">
        <v>2</v>
      </c>
      <c r="W134" s="46">
        <v>-0.28500000000000003</v>
      </c>
      <c r="X134" s="46">
        <v>0.13435028842544386</v>
      </c>
      <c r="Y134" s="42">
        <v>9.4999999999999876E-2</v>
      </c>
      <c r="Z134" s="46">
        <v>0.78</v>
      </c>
      <c r="AA134" s="46">
        <v>0.11313708498984629</v>
      </c>
      <c r="AB134" s="42">
        <v>7.9999999999999058E-2</v>
      </c>
      <c r="AC134" s="46">
        <v>0.36215206966666674</v>
      </c>
      <c r="AD134" s="46">
        <v>0.23471171274575087</v>
      </c>
      <c r="AE134" s="46">
        <v>0.20125353728568715</v>
      </c>
      <c r="AF134" s="47">
        <v>0.61179626050000002</v>
      </c>
      <c r="AG134" s="9">
        <f t="shared" si="2"/>
        <v>9.0413282266533501E-3</v>
      </c>
      <c r="AH134" s="42">
        <v>6.3931844999999257E-3</v>
      </c>
      <c r="AI134" s="10"/>
      <c r="AJ134" s="10"/>
      <c r="AM134" s="67">
        <v>14.6235</v>
      </c>
      <c r="AN134" s="67">
        <v>2.226</v>
      </c>
      <c r="AO134" s="67">
        <v>2.2159999999999999E-2</v>
      </c>
      <c r="AP134" s="9">
        <v>12.075313153024478</v>
      </c>
      <c r="AQ134" s="9">
        <v>0.18681113499771515</v>
      </c>
      <c r="AR134">
        <v>1.8597191157005248E-3</v>
      </c>
      <c r="AS134" s="9">
        <v>12.240965768314952</v>
      </c>
      <c r="AT134" s="9">
        <v>2.3029239616277442E-2</v>
      </c>
      <c r="AU134" s="9">
        <v>12.223859794258088</v>
      </c>
      <c r="AV134" s="9">
        <v>1.1297730568369716E-2</v>
      </c>
      <c r="AW134" s="46">
        <v>12.669699495488944</v>
      </c>
      <c r="AX134" s="46">
        <v>0.26885992785682428</v>
      </c>
      <c r="AY134" s="46">
        <v>12.869616508483899</v>
      </c>
      <c r="AZ134" s="46">
        <v>0.13217480480670901</v>
      </c>
    </row>
    <row r="135" spans="1:1029" x14ac:dyDescent="0.2">
      <c r="A135" t="s">
        <v>365</v>
      </c>
      <c r="B135" s="52" t="s">
        <v>620</v>
      </c>
      <c r="C135" s="43" t="s">
        <v>372</v>
      </c>
      <c r="D135" s="44">
        <v>52.9</v>
      </c>
      <c r="E135" s="44">
        <v>-16.899999999999999</v>
      </c>
      <c r="F135" s="44" t="s">
        <v>33</v>
      </c>
      <c r="G135" s="44" t="s">
        <v>34</v>
      </c>
      <c r="H135" s="44">
        <v>3600</v>
      </c>
      <c r="I135" s="54" t="s">
        <v>19</v>
      </c>
      <c r="J135" s="44" t="s">
        <v>14</v>
      </c>
      <c r="K135" s="44" t="s">
        <v>211</v>
      </c>
      <c r="L135" s="44"/>
      <c r="M135" s="44" t="s">
        <v>220</v>
      </c>
      <c r="N135" s="44">
        <v>3600</v>
      </c>
      <c r="O135" s="44">
        <v>3600</v>
      </c>
      <c r="P135" s="44"/>
      <c r="Q135" s="70">
        <v>34.911999999999999</v>
      </c>
      <c r="R135" s="44" t="s">
        <v>70</v>
      </c>
      <c r="S135" s="44" t="s">
        <v>70</v>
      </c>
      <c r="T135" s="44">
        <v>2</v>
      </c>
      <c r="U135" s="44">
        <v>22.739450819672129</v>
      </c>
      <c r="V135" s="42">
        <v>1</v>
      </c>
      <c r="W135" s="46">
        <v>0.16</v>
      </c>
      <c r="X135" s="46">
        <v>0</v>
      </c>
      <c r="Y135" s="46">
        <v>0</v>
      </c>
      <c r="Z135" s="46">
        <v>2.1</v>
      </c>
      <c r="AA135" s="46">
        <v>0.01</v>
      </c>
      <c r="AB135" s="46">
        <v>0</v>
      </c>
      <c r="AC135" s="46">
        <v>0.21022468000000002</v>
      </c>
      <c r="AD135" s="46">
        <v>0.20061231148869405</v>
      </c>
      <c r="AE135" s="46">
        <v>0.20020431190897364</v>
      </c>
      <c r="AF135" s="47">
        <v>0.66400827900000003</v>
      </c>
      <c r="AG135" s="9">
        <f t="shared" si="2"/>
        <v>1.2E-2</v>
      </c>
      <c r="AH135" s="47">
        <v>1.2E-2</v>
      </c>
      <c r="AI135" s="10"/>
      <c r="AJ135" s="10"/>
      <c r="AM135" s="67">
        <v>5.9561121602964713</v>
      </c>
      <c r="AN135" s="67">
        <v>0.8661680865503586</v>
      </c>
      <c r="AO135" s="67">
        <v>0.86333457356491949</v>
      </c>
      <c r="AP135" s="9">
        <v>12.836933917681204</v>
      </c>
      <c r="AQ135" s="9">
        <v>7.9675377959945837E-2</v>
      </c>
      <c r="AR135">
        <v>7.941473430246776E-2</v>
      </c>
      <c r="AS135" s="9">
        <v>13.15561525362482</v>
      </c>
      <c r="AT135" s="9">
        <v>4.0581966051373647E-3</v>
      </c>
      <c r="AU135" s="9">
        <v>13.15561525362482</v>
      </c>
      <c r="AV135" s="9">
        <v>4.0581966051373647E-3</v>
      </c>
      <c r="AW135" s="46">
        <v>2.5548577308654798</v>
      </c>
      <c r="AX135" s="46">
        <v>4.2524218597643812E-2</v>
      </c>
      <c r="AY135" s="46">
        <v>2.5548577308654798</v>
      </c>
      <c r="AZ135" s="46">
        <v>4.2524218597643812E-2</v>
      </c>
    </row>
    <row r="136" spans="1:1029" x14ac:dyDescent="0.2">
      <c r="A136" t="s">
        <v>365</v>
      </c>
      <c r="B136" s="52" t="s">
        <v>621</v>
      </c>
      <c r="C136" s="43" t="s">
        <v>373</v>
      </c>
      <c r="D136" s="44">
        <v>52.9</v>
      </c>
      <c r="E136" s="44">
        <v>-16.899999999999999</v>
      </c>
      <c r="F136" s="44" t="s">
        <v>33</v>
      </c>
      <c r="G136" s="44" t="s">
        <v>34</v>
      </c>
      <c r="H136" s="44">
        <v>3600</v>
      </c>
      <c r="I136" s="45" t="s">
        <v>551</v>
      </c>
      <c r="J136" s="44" t="s">
        <v>14</v>
      </c>
      <c r="K136" s="44" t="s">
        <v>209</v>
      </c>
      <c r="L136" s="44"/>
      <c r="M136" s="44" t="s">
        <v>220</v>
      </c>
      <c r="N136" s="44">
        <v>3600</v>
      </c>
      <c r="O136" s="44">
        <v>3600</v>
      </c>
      <c r="P136" s="44"/>
      <c r="Q136" s="70">
        <v>34.911999999999999</v>
      </c>
      <c r="R136" s="44" t="s">
        <v>70</v>
      </c>
      <c r="S136" s="44" t="s">
        <v>70</v>
      </c>
      <c r="T136" s="44">
        <v>2</v>
      </c>
      <c r="U136" s="44">
        <v>22.739450819672129</v>
      </c>
      <c r="V136" s="42">
        <v>2</v>
      </c>
      <c r="W136" s="46">
        <v>0.53500000000000003</v>
      </c>
      <c r="X136" s="46">
        <v>7.0710678118654814E-3</v>
      </c>
      <c r="Y136" s="42">
        <v>5.0000000000000044E-3</v>
      </c>
      <c r="Z136" s="46">
        <v>2.3149999999999999</v>
      </c>
      <c r="AA136" s="46">
        <v>7.0710678118653244E-3</v>
      </c>
      <c r="AB136" s="42">
        <v>4.9999999999998934E-3</v>
      </c>
      <c r="AC136" s="46">
        <v>0.21022468000000002</v>
      </c>
      <c r="AD136" s="46">
        <v>0.20061231148869405</v>
      </c>
      <c r="AE136" s="46">
        <v>0.20020431190897364</v>
      </c>
      <c r="AF136" s="47">
        <v>0.63233105000000001</v>
      </c>
      <c r="AG136" s="9">
        <f t="shared" si="2"/>
        <v>2.8652140721947102E-2</v>
      </c>
      <c r="AH136" s="42">
        <v>2.0260123000000015E-2</v>
      </c>
      <c r="AI136" s="10"/>
      <c r="AJ136" s="10"/>
      <c r="AM136" s="67">
        <v>5.0330165773667463</v>
      </c>
      <c r="AN136" s="67">
        <v>0.85811633257102449</v>
      </c>
      <c r="AO136" s="67">
        <v>0.85610650832830382</v>
      </c>
      <c r="AP136" s="9">
        <v>12.922268943668669</v>
      </c>
      <c r="AQ136" s="9">
        <v>7.9723127391951656E-2</v>
      </c>
      <c r="AR136">
        <v>7.9536405069981886E-2</v>
      </c>
      <c r="AS136" s="9">
        <v>13.15561525362482</v>
      </c>
      <c r="AT136" s="9">
        <v>4.0581966051373647E-3</v>
      </c>
      <c r="AU136" s="9">
        <v>13.15561525362482</v>
      </c>
      <c r="AV136" s="9">
        <v>4.0581966051373647E-3</v>
      </c>
      <c r="AW136" s="46">
        <v>2.5548577308654798</v>
      </c>
      <c r="AX136" s="46">
        <v>4.2524218597643812E-2</v>
      </c>
      <c r="AY136" s="46">
        <v>2.5548577308654798</v>
      </c>
      <c r="AZ136" s="46">
        <v>4.2524218597643812E-2</v>
      </c>
    </row>
    <row r="137" spans="1:1029" x14ac:dyDescent="0.2">
      <c r="A137" t="s">
        <v>365</v>
      </c>
      <c r="B137" s="52" t="s">
        <v>622</v>
      </c>
      <c r="C137" s="43" t="s">
        <v>373</v>
      </c>
      <c r="D137" s="44">
        <v>52.9</v>
      </c>
      <c r="E137" s="44">
        <v>-16.899999999999999</v>
      </c>
      <c r="F137" s="44" t="s">
        <v>33</v>
      </c>
      <c r="G137" s="44" t="s">
        <v>34</v>
      </c>
      <c r="H137" s="44">
        <v>3600</v>
      </c>
      <c r="I137" s="45" t="s">
        <v>20</v>
      </c>
      <c r="J137" s="44" t="s">
        <v>212</v>
      </c>
      <c r="K137" s="44" t="s">
        <v>213</v>
      </c>
      <c r="L137" s="44"/>
      <c r="M137" s="44" t="s">
        <v>220</v>
      </c>
      <c r="N137" s="44">
        <v>3600</v>
      </c>
      <c r="O137" s="44">
        <v>0</v>
      </c>
      <c r="P137" s="44">
        <v>0</v>
      </c>
      <c r="Q137" s="70">
        <v>34.911999999999999</v>
      </c>
      <c r="R137" s="44" t="s">
        <v>71</v>
      </c>
      <c r="S137" s="44" t="s">
        <v>71</v>
      </c>
      <c r="T137" s="44">
        <v>1</v>
      </c>
      <c r="U137" s="44">
        <v>22.739450819672129</v>
      </c>
      <c r="V137" s="42">
        <v>1</v>
      </c>
      <c r="W137" s="46">
        <v>-0.89</v>
      </c>
      <c r="X137" s="46">
        <v>0</v>
      </c>
      <c r="Y137" s="42">
        <v>0</v>
      </c>
      <c r="Z137" s="46">
        <v>2.59</v>
      </c>
      <c r="AA137" s="46">
        <v>0.01</v>
      </c>
      <c r="AB137" s="42">
        <v>0</v>
      </c>
      <c r="AC137" s="46">
        <v>0.21022468000000002</v>
      </c>
      <c r="AD137" s="46">
        <v>0.20061231148869405</v>
      </c>
      <c r="AE137" s="46">
        <v>0.20020431190897364</v>
      </c>
      <c r="AF137" s="47">
        <v>0.65184889300000004</v>
      </c>
      <c r="AG137" s="9">
        <f t="shared" si="2"/>
        <v>8.9999999999999993E-3</v>
      </c>
      <c r="AH137" s="42">
        <v>8.9999999999999993E-3</v>
      </c>
      <c r="AI137" s="10"/>
      <c r="AJ137" s="10"/>
      <c r="AM137" s="67">
        <v>5.8699020622120734</v>
      </c>
      <c r="AN137" s="67">
        <v>0.84931003051038967</v>
      </c>
      <c r="AO137" s="67">
        <v>0.84653166562084559</v>
      </c>
      <c r="AP137" s="9">
        <v>12.844867719471047</v>
      </c>
      <c r="AQ137" s="9">
        <v>7.8197110056281743E-2</v>
      </c>
      <c r="AR137">
        <v>7.794130228616318E-2</v>
      </c>
      <c r="AS137" s="9">
        <v>13.15561525362482</v>
      </c>
      <c r="AT137" s="9">
        <v>4.0581966051373647E-3</v>
      </c>
      <c r="AU137" s="9">
        <v>13.15561525362482</v>
      </c>
      <c r="AV137" s="9">
        <v>4.0581966051373647E-3</v>
      </c>
      <c r="AW137" s="46">
        <v>2.5548577308654798</v>
      </c>
      <c r="AX137" s="46">
        <v>4.2524218597643812E-2</v>
      </c>
      <c r="AY137" s="46">
        <v>2.5548577308654798</v>
      </c>
      <c r="AZ137" s="46">
        <v>4.2524218597643812E-2</v>
      </c>
    </row>
    <row r="138" spans="1:1029" x14ac:dyDescent="0.2">
      <c r="A138" t="s">
        <v>365</v>
      </c>
      <c r="B138" s="52" t="s">
        <v>623</v>
      </c>
      <c r="C138" s="43" t="s">
        <v>374</v>
      </c>
      <c r="D138" s="44">
        <v>23.3</v>
      </c>
      <c r="E138" s="44">
        <v>66.7</v>
      </c>
      <c r="F138" s="44" t="s">
        <v>46</v>
      </c>
      <c r="G138" s="44" t="s">
        <v>35</v>
      </c>
      <c r="H138" s="44">
        <v>151</v>
      </c>
      <c r="I138" s="45" t="s">
        <v>21</v>
      </c>
      <c r="J138" s="44" t="s">
        <v>202</v>
      </c>
      <c r="K138" s="44" t="s">
        <v>204</v>
      </c>
      <c r="L138" s="44"/>
      <c r="M138" s="44" t="s">
        <v>220</v>
      </c>
      <c r="N138" s="44" t="s">
        <v>375</v>
      </c>
      <c r="O138" s="44">
        <v>0</v>
      </c>
      <c r="P138" s="44">
        <v>100</v>
      </c>
      <c r="Q138" s="44">
        <v>35.742000000000004</v>
      </c>
      <c r="R138" s="44" t="s">
        <v>86</v>
      </c>
      <c r="S138" s="44" t="s">
        <v>69</v>
      </c>
      <c r="T138" s="44">
        <v>3</v>
      </c>
      <c r="U138" s="44">
        <v>62.265468085106377</v>
      </c>
      <c r="V138" s="42">
        <v>1</v>
      </c>
      <c r="W138" s="46">
        <v>0.76</v>
      </c>
      <c r="X138" s="46">
        <v>0</v>
      </c>
      <c r="Y138" s="42">
        <v>0</v>
      </c>
      <c r="Z138" s="46">
        <v>1.67</v>
      </c>
      <c r="AA138" s="46">
        <v>0</v>
      </c>
      <c r="AB138" s="42">
        <v>0</v>
      </c>
      <c r="AC138" s="46">
        <v>0.44735091666666671</v>
      </c>
      <c r="AD138" s="46">
        <v>0.20226270799002577</v>
      </c>
      <c r="AE138" s="46">
        <v>0.2007570696500777</v>
      </c>
      <c r="AF138" s="47">
        <v>0.61785187999999991</v>
      </c>
      <c r="AG138" s="9">
        <f t="shared" si="2"/>
        <v>0.01</v>
      </c>
      <c r="AH138" s="42">
        <v>0.01</v>
      </c>
      <c r="AI138" s="10"/>
      <c r="AJ138" s="10"/>
      <c r="AM138" s="68">
        <v>11.459099999999999</v>
      </c>
      <c r="AN138" s="68">
        <v>2.2330000000000001</v>
      </c>
      <c r="AO138" s="68">
        <v>2.2329999999999999E-2</v>
      </c>
      <c r="AP138" s="9">
        <v>12.345322399752581</v>
      </c>
      <c r="AQ138" s="9">
        <v>0.19371906884669196</v>
      </c>
      <c r="AR138">
        <v>1.9371906884669194E-3</v>
      </c>
      <c r="AS138" s="9">
        <v>12.293878278883463</v>
      </c>
      <c r="AT138" s="9">
        <v>5.3423229403168244E-2</v>
      </c>
      <c r="AU138" s="9">
        <v>12.56432092742458</v>
      </c>
      <c r="AV138" s="9">
        <v>2.9994559002040705E-2</v>
      </c>
      <c r="AW138" s="46">
        <v>12.0539562225342</v>
      </c>
      <c r="AX138" s="46">
        <v>0.61967899934956028</v>
      </c>
      <c r="AY138" s="46">
        <v>8.9678006747489452</v>
      </c>
      <c r="AZ138" s="46">
        <v>0.33674716949462891</v>
      </c>
    </row>
    <row r="139" spans="1:1029" x14ac:dyDescent="0.2">
      <c r="A139" t="s">
        <v>365</v>
      </c>
      <c r="B139" s="52" t="s">
        <v>624</v>
      </c>
      <c r="C139" s="43" t="s">
        <v>374</v>
      </c>
      <c r="D139" s="44">
        <v>23.3</v>
      </c>
      <c r="E139" s="44">
        <v>66.7</v>
      </c>
      <c r="F139" s="44" t="s">
        <v>46</v>
      </c>
      <c r="G139" s="44" t="s">
        <v>35</v>
      </c>
      <c r="H139" s="44">
        <v>151</v>
      </c>
      <c r="I139" s="45" t="s">
        <v>13</v>
      </c>
      <c r="J139" s="44" t="s">
        <v>190</v>
      </c>
      <c r="K139" s="44" t="s">
        <v>191</v>
      </c>
      <c r="L139" s="44"/>
      <c r="M139" s="44" t="s">
        <v>220</v>
      </c>
      <c r="N139" s="44" t="s">
        <v>253</v>
      </c>
      <c r="O139" s="44">
        <v>2700</v>
      </c>
      <c r="P139" s="44">
        <v>2800</v>
      </c>
      <c r="Q139" s="44">
        <v>36.598909090909089</v>
      </c>
      <c r="R139" s="44" t="s">
        <v>68</v>
      </c>
      <c r="S139" s="44" t="s">
        <v>68</v>
      </c>
      <c r="T139" s="44">
        <v>5</v>
      </c>
      <c r="U139" s="44">
        <v>62.265468085106377</v>
      </c>
      <c r="V139" s="42">
        <v>1</v>
      </c>
      <c r="W139" s="46">
        <v>0.74</v>
      </c>
      <c r="X139" s="46">
        <v>0</v>
      </c>
      <c r="Y139" s="46">
        <v>0</v>
      </c>
      <c r="Z139" s="46">
        <v>-2.06</v>
      </c>
      <c r="AA139" s="46">
        <v>0.01</v>
      </c>
      <c r="AB139" s="46">
        <v>0</v>
      </c>
      <c r="AC139" s="46">
        <v>0.65486556200000001</v>
      </c>
      <c r="AD139" s="46">
        <v>0.20013549828106475</v>
      </c>
      <c r="AE139" s="46">
        <v>0.20002710699913157</v>
      </c>
      <c r="AF139" s="47">
        <v>0.57148190200000004</v>
      </c>
      <c r="AG139" s="9">
        <f t="shared" si="2"/>
        <v>8.0000000000000002E-3</v>
      </c>
      <c r="AH139" s="47">
        <v>8.0000000000000002E-3</v>
      </c>
      <c r="AI139" s="10"/>
      <c r="AJ139" s="10"/>
      <c r="AM139" s="68">
        <v>27.302</v>
      </c>
      <c r="AN139" s="68">
        <v>1.9059999999999999</v>
      </c>
      <c r="AO139" s="68">
        <v>1.9060000000000001E-2</v>
      </c>
      <c r="AP139" s="9">
        <v>11.077705146054642</v>
      </c>
      <c r="AQ139" s="9">
        <v>0.14054894631009376</v>
      </c>
      <c r="AR139">
        <v>1.4054894631009378E-3</v>
      </c>
      <c r="AS139" s="9">
        <v>11.129316287463693</v>
      </c>
      <c r="AT139" s="9">
        <v>3.8302890041556362E-2</v>
      </c>
      <c r="AU139" s="9">
        <v>11.020993154658553</v>
      </c>
      <c r="AV139" s="9">
        <v>1.7940086657807042E-2</v>
      </c>
      <c r="AW139" s="46">
        <v>26.604531721635318</v>
      </c>
      <c r="AX139" s="46">
        <v>0.5158207643413365</v>
      </c>
      <c r="AY139" s="46">
        <v>28.074043273925799</v>
      </c>
      <c r="AZ139" s="46">
        <v>0.245167806744576</v>
      </c>
    </row>
    <row r="140" spans="1:1029" x14ac:dyDescent="0.2">
      <c r="A140" t="s">
        <v>365</v>
      </c>
      <c r="B140" s="52" t="s">
        <v>625</v>
      </c>
      <c r="C140" s="43" t="s">
        <v>374</v>
      </c>
      <c r="D140" s="44">
        <v>23.3</v>
      </c>
      <c r="E140" s="44">
        <v>66.7</v>
      </c>
      <c r="F140" s="44" t="s">
        <v>46</v>
      </c>
      <c r="G140" s="44" t="s">
        <v>35</v>
      </c>
      <c r="H140" s="44">
        <v>151</v>
      </c>
      <c r="I140" s="54" t="s">
        <v>22</v>
      </c>
      <c r="J140" s="44" t="s">
        <v>16</v>
      </c>
      <c r="K140" s="44" t="s">
        <v>214</v>
      </c>
      <c r="L140" s="44"/>
      <c r="M140" s="44" t="s">
        <v>220</v>
      </c>
      <c r="N140" s="44">
        <v>151</v>
      </c>
      <c r="O140" s="44">
        <v>2700</v>
      </c>
      <c r="P140" s="44">
        <v>2800</v>
      </c>
      <c r="Q140" s="44">
        <v>36.232999999999997</v>
      </c>
      <c r="R140" s="44" t="s">
        <v>71</v>
      </c>
      <c r="S140" s="44" t="s">
        <v>71</v>
      </c>
      <c r="T140" s="44">
        <v>1</v>
      </c>
      <c r="U140" s="44">
        <v>62.265468085106377</v>
      </c>
      <c r="V140" s="42">
        <v>4</v>
      </c>
      <c r="W140" s="46">
        <v>-0.72500000000000009</v>
      </c>
      <c r="X140" s="46">
        <v>0.63015871016752589</v>
      </c>
      <c r="Y140" s="42">
        <v>0.31507935508376295</v>
      </c>
      <c r="Z140" s="46">
        <v>0.4</v>
      </c>
      <c r="AA140" s="46">
        <v>0.12806248474865686</v>
      </c>
      <c r="AB140" s="42">
        <v>6.4031242374328431E-2</v>
      </c>
      <c r="AC140" s="46">
        <v>0.61573739999999999</v>
      </c>
      <c r="AD140" s="46">
        <v>0.20403274439718838</v>
      </c>
      <c r="AE140" s="46">
        <v>0.20135322262651476</v>
      </c>
      <c r="AF140" s="47">
        <v>0.61457637224999995</v>
      </c>
      <c r="AG140" s="9">
        <f t="shared" si="2"/>
        <v>1.9925787821081821E-2</v>
      </c>
      <c r="AH140" s="42">
        <v>9.9628939105409105E-3</v>
      </c>
      <c r="AI140" s="10"/>
      <c r="AJ140" s="10"/>
      <c r="AM140" s="68">
        <v>17.718716807486992</v>
      </c>
      <c r="AN140" s="68">
        <v>1.1417907813377719</v>
      </c>
      <c r="AO140" s="68">
        <v>1.0014745323038887</v>
      </c>
      <c r="AP140" s="9">
        <v>11.819686835840555</v>
      </c>
      <c r="AQ140" s="9">
        <v>9.2795193760175351E-2</v>
      </c>
      <c r="AR140">
        <v>8.1391463996702745E-2</v>
      </c>
      <c r="AS140" s="9">
        <v>11.714209899984093</v>
      </c>
      <c r="AT140" s="9">
        <v>1.0079747131495426E-2</v>
      </c>
      <c r="AU140" s="9">
        <v>11.714209899984093</v>
      </c>
      <c r="AV140" s="9">
        <v>1.0079747131495426E-2</v>
      </c>
      <c r="AW140" s="46">
        <v>19.025300369262695</v>
      </c>
      <c r="AX140" s="46">
        <v>0.12570430148237693</v>
      </c>
      <c r="AY140" s="46">
        <v>19.025300369262695</v>
      </c>
      <c r="AZ140" s="46">
        <v>0.12570430148237693</v>
      </c>
    </row>
    <row r="141" spans="1:1029" x14ac:dyDescent="0.2">
      <c r="A141" t="s">
        <v>365</v>
      </c>
      <c r="B141" s="42" t="s">
        <v>626</v>
      </c>
      <c r="C141" s="43" t="s">
        <v>376</v>
      </c>
      <c r="D141" s="44">
        <v>23.2</v>
      </c>
      <c r="E141" s="44">
        <v>66.599999999999994</v>
      </c>
      <c r="F141" s="44" t="s">
        <v>46</v>
      </c>
      <c r="G141" s="44" t="s">
        <v>35</v>
      </c>
      <c r="H141" s="44">
        <v>299</v>
      </c>
      <c r="I141" s="45" t="s">
        <v>13</v>
      </c>
      <c r="J141" s="44" t="s">
        <v>190</v>
      </c>
      <c r="K141" s="44" t="s">
        <v>191</v>
      </c>
      <c r="L141" s="44"/>
      <c r="M141" s="44" t="s">
        <v>220</v>
      </c>
      <c r="N141" s="44" t="s">
        <v>253</v>
      </c>
      <c r="O141" s="44">
        <v>750</v>
      </c>
      <c r="P141" s="44">
        <v>750</v>
      </c>
      <c r="Q141">
        <v>36.598909090909089</v>
      </c>
      <c r="R141" s="44" t="s">
        <v>68</v>
      </c>
      <c r="S141" s="44" t="s">
        <v>68</v>
      </c>
      <c r="T141" s="44">
        <v>5</v>
      </c>
      <c r="U141" s="44">
        <v>37.677853658536584</v>
      </c>
      <c r="V141" s="48">
        <v>2</v>
      </c>
      <c r="W141" s="49">
        <v>0.28999999999999998</v>
      </c>
      <c r="X141" s="49">
        <v>0.16970562748477139</v>
      </c>
      <c r="Y141" s="49">
        <v>0.11999999999999998</v>
      </c>
      <c r="Z141" s="49">
        <v>-2.145</v>
      </c>
      <c r="AA141" s="49">
        <v>9.1923881554251102E-2</v>
      </c>
      <c r="AB141" s="49">
        <v>6.4999999999999947E-2</v>
      </c>
      <c r="AC141" s="46">
        <v>0.65486556200000001</v>
      </c>
      <c r="AD141" s="46">
        <v>0.20013549828106475</v>
      </c>
      <c r="AE141" s="46">
        <v>0.20002710699913157</v>
      </c>
      <c r="AF141" s="50">
        <v>0.57345579550000003</v>
      </c>
      <c r="AG141" s="9">
        <f t="shared" si="2"/>
        <v>2.9291559706504496E-2</v>
      </c>
      <c r="AH141" s="50">
        <v>2.0712260499999965E-2</v>
      </c>
      <c r="AI141" s="10"/>
      <c r="AJ141" s="10"/>
      <c r="AM141" s="67">
        <v>27.666</v>
      </c>
      <c r="AN141" s="67">
        <v>1.9</v>
      </c>
      <c r="AO141" s="67">
        <v>1.9E-2</v>
      </c>
      <c r="AP141" s="9">
        <v>11.050912388646658</v>
      </c>
      <c r="AQ141" s="9">
        <v>0.13959851562701886</v>
      </c>
      <c r="AR141">
        <v>1.3959851562701886E-3</v>
      </c>
      <c r="AS141" s="9">
        <v>11.16180973096365</v>
      </c>
      <c r="AT141" s="9">
        <v>6.7386888719267651E-2</v>
      </c>
      <c r="AU141" s="9">
        <v>11.020993154658553</v>
      </c>
      <c r="AV141" s="9">
        <v>1.7940086657807042E-2</v>
      </c>
      <c r="AW141" s="46">
        <v>26.167901992797848</v>
      </c>
      <c r="AX141" s="46">
        <v>0.90353189309973791</v>
      </c>
      <c r="AY141" s="46">
        <v>28.074043273925799</v>
      </c>
      <c r="AZ141" s="46">
        <v>0.245167806744576</v>
      </c>
    </row>
    <row r="142" spans="1:1029" x14ac:dyDescent="0.2">
      <c r="A142" t="s">
        <v>365</v>
      </c>
      <c r="B142" s="42" t="s">
        <v>627</v>
      </c>
      <c r="C142" s="43" t="s">
        <v>377</v>
      </c>
      <c r="D142" s="44">
        <v>23.2</v>
      </c>
      <c r="E142" s="44">
        <v>66.599999999999994</v>
      </c>
      <c r="F142" s="44" t="s">
        <v>46</v>
      </c>
      <c r="G142" s="44" t="s">
        <v>35</v>
      </c>
      <c r="H142" s="44">
        <v>299</v>
      </c>
      <c r="I142" s="45" t="s">
        <v>22</v>
      </c>
      <c r="J142" s="44" t="s">
        <v>16</v>
      </c>
      <c r="K142" s="44" t="s">
        <v>214</v>
      </c>
      <c r="L142" s="44"/>
      <c r="M142" s="44" t="s">
        <v>220</v>
      </c>
      <c r="N142" s="44">
        <v>299</v>
      </c>
      <c r="O142" s="44">
        <v>600</v>
      </c>
      <c r="P142" s="44">
        <v>650</v>
      </c>
      <c r="Q142" s="71">
        <v>36.228999999999999</v>
      </c>
      <c r="R142" s="44" t="s">
        <v>71</v>
      </c>
      <c r="S142" s="44" t="s">
        <v>71</v>
      </c>
      <c r="T142" s="44">
        <v>1</v>
      </c>
      <c r="U142" s="44">
        <v>37.677853658536584</v>
      </c>
      <c r="V142" s="48">
        <v>2</v>
      </c>
      <c r="W142" s="49">
        <v>-1.5649999999999999</v>
      </c>
      <c r="X142" s="49">
        <v>7.7781745930520299E-2</v>
      </c>
      <c r="Y142" s="49">
        <v>5.5000000000000049E-2</v>
      </c>
      <c r="Z142" s="49">
        <v>0.34499999999999997</v>
      </c>
      <c r="AA142" s="49">
        <v>0.17677669529663695</v>
      </c>
      <c r="AB142" s="49">
        <v>0.12500000000000003</v>
      </c>
      <c r="AC142" s="46">
        <v>0.57572400333333329</v>
      </c>
      <c r="AD142" s="46">
        <v>0.20453051488551663</v>
      </c>
      <c r="AE142" s="46">
        <v>0.20152148894459085</v>
      </c>
      <c r="AF142" s="50">
        <v>0.61335548349999991</v>
      </c>
      <c r="AG142" s="9">
        <f t="shared" si="2"/>
        <v>4.5965216802842775E-2</v>
      </c>
      <c r="AH142" s="50">
        <v>3.2502316499999961E-2</v>
      </c>
      <c r="AI142" s="10"/>
      <c r="AJ142" s="10"/>
      <c r="AM142" s="67">
        <v>17.791488938084559</v>
      </c>
      <c r="AN142" s="67">
        <v>1.2823068180011781</v>
      </c>
      <c r="AO142" s="67">
        <v>1.1248417604984793</v>
      </c>
      <c r="AP142" s="9">
        <v>11.813774745235198</v>
      </c>
      <c r="AQ142" s="9">
        <v>0.10413697927674434</v>
      </c>
      <c r="AR142">
        <v>9.1349138488741266E-2</v>
      </c>
      <c r="AS142" s="9">
        <v>11.998740407463668</v>
      </c>
      <c r="AT142" s="9">
        <v>8.1451038202920833E-3</v>
      </c>
      <c r="AU142" s="9">
        <v>11.998740407463668</v>
      </c>
      <c r="AV142" s="9">
        <v>8.1451038202920833E-3</v>
      </c>
      <c r="AW142" s="46">
        <v>15.540286331176738</v>
      </c>
      <c r="AX142" s="46">
        <v>9.7985799935075515E-2</v>
      </c>
      <c r="AY142" s="46">
        <v>15.540286331176738</v>
      </c>
      <c r="AZ142" s="46">
        <v>9.7985799935075515E-2</v>
      </c>
    </row>
    <row r="143" spans="1:1029" s="13" customFormat="1" x14ac:dyDescent="0.2">
      <c r="A143" t="s">
        <v>365</v>
      </c>
      <c r="B143" s="42" t="s">
        <v>628</v>
      </c>
      <c r="C143" s="43" t="s">
        <v>378</v>
      </c>
      <c r="D143" s="44">
        <v>23.1</v>
      </c>
      <c r="E143" s="44">
        <v>66.5</v>
      </c>
      <c r="F143" s="44" t="s">
        <v>46</v>
      </c>
      <c r="G143" s="44" t="s">
        <v>35</v>
      </c>
      <c r="H143" s="44">
        <v>492</v>
      </c>
      <c r="I143" s="45" t="s">
        <v>13</v>
      </c>
      <c r="J143" s="44" t="s">
        <v>190</v>
      </c>
      <c r="K143" s="44" t="s">
        <v>191</v>
      </c>
      <c r="L143" s="44"/>
      <c r="M143" s="44" t="s">
        <v>220</v>
      </c>
      <c r="N143" s="44" t="s">
        <v>253</v>
      </c>
      <c r="O143" s="44">
        <v>600</v>
      </c>
      <c r="P143" s="44">
        <v>650</v>
      </c>
      <c r="Q143" s="71">
        <v>36.598909090909089</v>
      </c>
      <c r="R143" s="44" t="s">
        <v>68</v>
      </c>
      <c r="S143" s="44" t="s">
        <v>68</v>
      </c>
      <c r="T143" s="44">
        <v>5</v>
      </c>
      <c r="U143" s="44">
        <v>27.987644736842107</v>
      </c>
      <c r="V143" s="48">
        <v>2</v>
      </c>
      <c r="W143" s="49">
        <v>0.38</v>
      </c>
      <c r="X143" s="49">
        <v>0.21213203435596434</v>
      </c>
      <c r="Y143" s="49">
        <v>0.15000000000000005</v>
      </c>
      <c r="Z143" s="49">
        <v>-2.125</v>
      </c>
      <c r="AA143" s="49">
        <v>0.1343502884254443</v>
      </c>
      <c r="AB143" s="49">
        <v>9.5000000000000182E-2</v>
      </c>
      <c r="AC143" s="46">
        <v>0.65486556200000001</v>
      </c>
      <c r="AD143" s="46">
        <v>0.20013549828106475</v>
      </c>
      <c r="AE143" s="46">
        <v>0.20002710699913157</v>
      </c>
      <c r="AF143" s="50">
        <v>0.567791135</v>
      </c>
      <c r="AG143" s="9">
        <f t="shared" si="2"/>
        <v>7.9830106996397199E-3</v>
      </c>
      <c r="AH143" s="50">
        <v>5.6448410000000107E-3</v>
      </c>
      <c r="AI143" s="10"/>
      <c r="AJ143" s="10"/>
      <c r="AK143" s="9"/>
      <c r="AL143" s="9"/>
      <c r="AM143" s="67">
        <v>27.57</v>
      </c>
      <c r="AN143" s="67">
        <v>1.881</v>
      </c>
      <c r="AO143" s="67">
        <v>1.881E-2</v>
      </c>
      <c r="AP143" s="9">
        <v>11.057969165215686</v>
      </c>
      <c r="AQ143" s="9">
        <v>0.13833492950100232</v>
      </c>
      <c r="AR143">
        <v>1.3833492950100232E-3</v>
      </c>
      <c r="AS143" s="9">
        <v>11.16180973096365</v>
      </c>
      <c r="AT143" s="9">
        <v>7.3079414758018711E-3</v>
      </c>
      <c r="AU143" s="9">
        <v>11.020993154658553</v>
      </c>
      <c r="AV143" s="9">
        <v>1.7940086657807042E-2</v>
      </c>
      <c r="AW143" s="46">
        <v>26.167901992797848</v>
      </c>
      <c r="AX143" s="46">
        <v>9.7985799935075515E-2</v>
      </c>
      <c r="AY143" s="46">
        <v>28.074043273925799</v>
      </c>
      <c r="AZ143" s="46">
        <v>0.245167806744576</v>
      </c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9"/>
      <c r="JE143" s="9"/>
      <c r="JF143" s="9"/>
      <c r="JG143" s="9"/>
      <c r="JH143" s="9"/>
      <c r="JI143" s="9"/>
      <c r="JJ143" s="9"/>
      <c r="JK143" s="9"/>
      <c r="JL143" s="9"/>
      <c r="JM143" s="9"/>
      <c r="JN143" s="9"/>
      <c r="JO143" s="9"/>
      <c r="JP143" s="9"/>
      <c r="JQ143" s="9"/>
      <c r="JR143" s="9"/>
      <c r="JS143" s="9"/>
      <c r="JT143" s="9"/>
      <c r="JU143" s="9"/>
      <c r="JV143" s="9"/>
      <c r="JW143" s="9"/>
      <c r="JX143" s="9"/>
      <c r="JY143" s="9"/>
      <c r="JZ143" s="9"/>
      <c r="KA143" s="9"/>
      <c r="KB143" s="9"/>
      <c r="KC143" s="9"/>
      <c r="KD143" s="9"/>
      <c r="KE143" s="9"/>
      <c r="KF143" s="9"/>
      <c r="KG143" s="9"/>
      <c r="KH143" s="9"/>
      <c r="KI143" s="9"/>
      <c r="KJ143" s="9"/>
      <c r="KK143" s="9"/>
      <c r="KL143" s="9"/>
      <c r="KM143" s="9"/>
      <c r="KN143" s="9"/>
      <c r="KO143" s="9"/>
      <c r="KP143" s="9"/>
      <c r="KQ143" s="9"/>
      <c r="KR143" s="9"/>
      <c r="KS143" s="9"/>
      <c r="KT143" s="9"/>
      <c r="KU143" s="9"/>
      <c r="KV143" s="9"/>
      <c r="KW143" s="9"/>
      <c r="KX143" s="9"/>
      <c r="KY143" s="9"/>
      <c r="KZ143" s="9"/>
      <c r="LA143" s="9"/>
      <c r="LB143" s="9"/>
      <c r="LC143" s="9"/>
      <c r="LD143" s="9"/>
      <c r="LE143" s="9"/>
      <c r="LF143" s="9"/>
      <c r="LG143" s="9"/>
      <c r="LH143" s="9"/>
      <c r="LI143" s="9"/>
      <c r="LJ143" s="9"/>
      <c r="LK143" s="9"/>
      <c r="LL143" s="9"/>
      <c r="LM143" s="9"/>
      <c r="LN143" s="9"/>
      <c r="LO143" s="9"/>
      <c r="LP143" s="9"/>
      <c r="LQ143" s="9"/>
      <c r="LR143" s="9"/>
      <c r="LS143" s="9"/>
      <c r="LT143" s="9"/>
      <c r="LU143" s="9"/>
      <c r="LV143" s="9"/>
      <c r="LW143" s="9"/>
      <c r="LX143" s="9"/>
      <c r="LY143" s="9"/>
      <c r="LZ143" s="9"/>
      <c r="MA143" s="9"/>
      <c r="MB143" s="9"/>
      <c r="MC143" s="9"/>
      <c r="MD143" s="9"/>
      <c r="ME143" s="9"/>
      <c r="MF143" s="9"/>
      <c r="MG143" s="9"/>
      <c r="MH143" s="9"/>
      <c r="MI143" s="9"/>
      <c r="MJ143" s="9"/>
      <c r="MK143" s="9"/>
      <c r="ML143" s="9"/>
      <c r="MM143" s="9"/>
      <c r="MN143" s="9"/>
      <c r="MO143" s="9"/>
      <c r="MP143" s="9"/>
      <c r="MQ143" s="9"/>
      <c r="MR143" s="9"/>
      <c r="MS143" s="9"/>
      <c r="MT143" s="9"/>
      <c r="MU143" s="9"/>
      <c r="MV143" s="9"/>
      <c r="MW143" s="9"/>
      <c r="MX143" s="9"/>
      <c r="MY143" s="9"/>
      <c r="MZ143" s="9"/>
      <c r="NA143" s="9"/>
      <c r="NB143" s="9"/>
      <c r="NC143" s="9"/>
      <c r="ND143" s="9"/>
      <c r="NE143" s="9"/>
      <c r="NF143" s="9"/>
      <c r="NG143" s="9"/>
      <c r="NH143" s="9"/>
      <c r="NI143" s="9"/>
      <c r="NJ143" s="9"/>
      <c r="NK143" s="9"/>
      <c r="NL143" s="9"/>
      <c r="NM143" s="9"/>
      <c r="NN143" s="9"/>
      <c r="NO143" s="9"/>
      <c r="NP143" s="9"/>
      <c r="NQ143" s="9"/>
      <c r="NR143" s="9"/>
      <c r="NS143" s="9"/>
      <c r="NT143" s="9"/>
      <c r="NU143" s="9"/>
      <c r="NV143" s="9"/>
      <c r="NW143" s="9"/>
      <c r="NX143" s="9"/>
      <c r="NY143" s="9"/>
      <c r="NZ143" s="9"/>
      <c r="OA143" s="9"/>
      <c r="OB143" s="9"/>
      <c r="OC143" s="9"/>
      <c r="OD143" s="9"/>
      <c r="OE143" s="9"/>
      <c r="OF143" s="9"/>
      <c r="OG143" s="9"/>
      <c r="OH143" s="9"/>
      <c r="OI143" s="9"/>
      <c r="OJ143" s="9"/>
      <c r="OK143" s="9"/>
      <c r="OL143" s="9"/>
      <c r="OM143" s="9"/>
      <c r="ON143" s="9"/>
      <c r="OO143" s="9"/>
      <c r="OP143" s="9"/>
      <c r="OQ143" s="9"/>
      <c r="OR143" s="9"/>
      <c r="OS143" s="9"/>
      <c r="OT143" s="9"/>
      <c r="OU143" s="9"/>
      <c r="OV143" s="9"/>
      <c r="OW143" s="9"/>
      <c r="OX143" s="9"/>
      <c r="OY143" s="9"/>
      <c r="OZ143" s="9"/>
      <c r="PA143" s="9"/>
      <c r="PB143" s="9"/>
      <c r="PC143" s="9"/>
      <c r="PD143" s="9"/>
      <c r="PE143" s="9"/>
      <c r="PF143" s="9"/>
      <c r="PG143" s="9"/>
      <c r="PH143" s="9"/>
      <c r="PI143" s="9"/>
      <c r="PJ143" s="9"/>
      <c r="PK143" s="9"/>
      <c r="PL143" s="9"/>
      <c r="PM143" s="9"/>
      <c r="PN143" s="9"/>
      <c r="PO143" s="9"/>
      <c r="PP143" s="9"/>
      <c r="PQ143" s="9"/>
      <c r="PR143" s="9"/>
      <c r="PS143" s="9"/>
      <c r="PT143" s="9"/>
      <c r="PU143" s="9"/>
      <c r="PV143" s="9"/>
      <c r="PW143" s="9"/>
      <c r="PX143" s="9"/>
      <c r="PY143" s="9"/>
      <c r="PZ143" s="9"/>
      <c r="QA143" s="9"/>
      <c r="QB143" s="9"/>
      <c r="QC143" s="9"/>
      <c r="QD143" s="9"/>
      <c r="QE143" s="9"/>
      <c r="QF143" s="9"/>
      <c r="QG143" s="9"/>
      <c r="QH143" s="9"/>
      <c r="QI143" s="9"/>
      <c r="QJ143" s="9"/>
      <c r="QK143" s="9"/>
      <c r="QL143" s="9"/>
      <c r="QM143" s="9"/>
      <c r="QN143" s="9"/>
      <c r="QO143" s="9"/>
      <c r="QP143" s="9"/>
      <c r="QQ143" s="9"/>
      <c r="QR143" s="9"/>
      <c r="QS143" s="9"/>
      <c r="QT143" s="9"/>
      <c r="QU143" s="9"/>
      <c r="QV143" s="9"/>
      <c r="QW143" s="9"/>
      <c r="QX143" s="9"/>
      <c r="QY143" s="9"/>
      <c r="QZ143" s="9"/>
      <c r="RA143" s="9"/>
      <c r="RB143" s="9"/>
      <c r="RC143" s="9"/>
      <c r="RD143" s="9"/>
      <c r="RE143" s="9"/>
      <c r="RF143" s="9"/>
      <c r="RG143" s="9"/>
      <c r="RH143" s="9"/>
      <c r="RI143" s="9"/>
      <c r="RJ143" s="9"/>
      <c r="RK143" s="9"/>
      <c r="RL143" s="9"/>
      <c r="RM143" s="9"/>
      <c r="RN143" s="9"/>
      <c r="RO143" s="9"/>
      <c r="RP143" s="9"/>
      <c r="RQ143" s="9"/>
      <c r="RR143" s="9"/>
      <c r="RS143" s="9"/>
      <c r="RT143" s="9"/>
      <c r="RU143" s="9"/>
      <c r="RV143" s="9"/>
      <c r="RW143" s="9"/>
      <c r="RX143" s="9"/>
      <c r="RY143" s="9"/>
      <c r="RZ143" s="9"/>
      <c r="SA143" s="9"/>
      <c r="SB143" s="9"/>
      <c r="SC143" s="9"/>
      <c r="SD143" s="9"/>
      <c r="SE143" s="9"/>
      <c r="SF143" s="9"/>
      <c r="SG143" s="9"/>
      <c r="SH143" s="9"/>
      <c r="SI143" s="9"/>
      <c r="SJ143" s="9"/>
      <c r="SK143" s="9"/>
      <c r="SL143" s="9"/>
      <c r="SM143" s="9"/>
      <c r="SN143" s="9"/>
      <c r="SO143" s="9"/>
      <c r="SP143" s="9"/>
      <c r="SQ143" s="9"/>
      <c r="SR143" s="9"/>
      <c r="SS143" s="9"/>
      <c r="ST143" s="9"/>
      <c r="SU143" s="9"/>
      <c r="SV143" s="9"/>
      <c r="SW143" s="9"/>
      <c r="SX143" s="9"/>
      <c r="SY143" s="9"/>
      <c r="SZ143" s="9"/>
      <c r="TA143" s="9"/>
      <c r="TB143" s="9"/>
      <c r="TC143" s="9"/>
      <c r="TD143" s="9"/>
      <c r="TE143" s="9"/>
      <c r="TF143" s="9"/>
      <c r="TG143" s="9"/>
      <c r="TH143" s="9"/>
      <c r="TI143" s="9"/>
      <c r="TJ143" s="9"/>
      <c r="TK143" s="9"/>
      <c r="TL143" s="9"/>
      <c r="TM143" s="9"/>
      <c r="TN143" s="9"/>
      <c r="TO143" s="9"/>
      <c r="TP143" s="9"/>
      <c r="TQ143" s="9"/>
      <c r="TR143" s="9"/>
      <c r="TS143" s="9"/>
      <c r="TT143" s="9"/>
      <c r="TU143" s="9"/>
      <c r="TV143" s="9"/>
      <c r="TW143" s="9"/>
      <c r="TX143" s="9"/>
      <c r="TY143" s="9"/>
      <c r="TZ143" s="9"/>
      <c r="UA143" s="9"/>
      <c r="UB143" s="9"/>
      <c r="UC143" s="9"/>
      <c r="UD143" s="9"/>
      <c r="UE143" s="9"/>
      <c r="UF143" s="9"/>
      <c r="UG143" s="9"/>
      <c r="UH143" s="9"/>
      <c r="UI143" s="9"/>
      <c r="UJ143" s="9"/>
      <c r="UK143" s="9"/>
      <c r="UL143" s="9"/>
      <c r="UM143" s="9"/>
      <c r="UN143" s="9"/>
      <c r="UO143" s="9"/>
      <c r="UP143" s="9"/>
      <c r="UQ143" s="9"/>
      <c r="UR143" s="9"/>
      <c r="US143" s="9"/>
      <c r="UT143" s="9"/>
      <c r="UU143" s="9"/>
      <c r="UV143" s="9"/>
      <c r="UW143" s="9"/>
      <c r="UX143" s="9"/>
      <c r="UY143" s="9"/>
      <c r="UZ143" s="9"/>
      <c r="VA143" s="9"/>
      <c r="VB143" s="9"/>
      <c r="VC143" s="9"/>
      <c r="VD143" s="9"/>
      <c r="VE143" s="9"/>
      <c r="VF143" s="9"/>
      <c r="VG143" s="9"/>
      <c r="VH143" s="9"/>
      <c r="VI143" s="9"/>
      <c r="VJ143" s="9"/>
      <c r="VK143" s="9"/>
      <c r="VL143" s="9"/>
      <c r="VM143" s="9"/>
      <c r="VN143" s="9"/>
      <c r="VO143" s="9"/>
      <c r="VP143" s="9"/>
      <c r="VQ143" s="9"/>
      <c r="VR143" s="9"/>
      <c r="VS143" s="9"/>
      <c r="VT143" s="9"/>
      <c r="VU143" s="9"/>
      <c r="VV143" s="9"/>
      <c r="VW143" s="9"/>
      <c r="VX143" s="9"/>
      <c r="VY143" s="9"/>
      <c r="VZ143" s="9"/>
      <c r="WA143" s="9"/>
      <c r="WB143" s="9"/>
      <c r="WC143" s="9"/>
      <c r="WD143" s="9"/>
      <c r="WE143" s="9"/>
      <c r="WF143" s="9"/>
      <c r="WG143" s="9"/>
      <c r="WH143" s="9"/>
      <c r="WI143" s="9"/>
      <c r="WJ143" s="9"/>
      <c r="WK143" s="9"/>
      <c r="WL143" s="9"/>
      <c r="WM143" s="9"/>
      <c r="WN143" s="9"/>
      <c r="WO143" s="9"/>
      <c r="WP143" s="9"/>
      <c r="WQ143" s="9"/>
      <c r="WR143" s="9"/>
      <c r="WS143" s="9"/>
      <c r="WT143" s="9"/>
      <c r="WU143" s="9"/>
      <c r="WV143" s="9"/>
      <c r="WW143" s="9"/>
      <c r="WX143" s="9"/>
      <c r="WY143" s="9"/>
      <c r="WZ143" s="9"/>
      <c r="XA143" s="9"/>
      <c r="XB143" s="9"/>
      <c r="XC143" s="9"/>
      <c r="XD143" s="9"/>
      <c r="XE143" s="9"/>
      <c r="XF143" s="9"/>
      <c r="XG143" s="9"/>
      <c r="XH143" s="9"/>
      <c r="XI143" s="9"/>
      <c r="XJ143" s="9"/>
      <c r="XK143" s="9"/>
      <c r="XL143" s="9"/>
      <c r="XM143" s="9"/>
      <c r="XN143" s="9"/>
      <c r="XO143" s="9"/>
      <c r="XP143" s="9"/>
      <c r="XQ143" s="9"/>
      <c r="XR143" s="9"/>
      <c r="XS143" s="9"/>
      <c r="XT143" s="9"/>
      <c r="XU143" s="9"/>
      <c r="XV143" s="9"/>
      <c r="XW143" s="9"/>
      <c r="XX143" s="9"/>
      <c r="XY143" s="9"/>
      <c r="XZ143" s="9"/>
      <c r="YA143" s="9"/>
      <c r="YB143" s="9"/>
      <c r="YC143" s="9"/>
      <c r="YD143" s="9"/>
      <c r="YE143" s="9"/>
      <c r="YF143" s="9"/>
      <c r="YG143" s="9"/>
      <c r="YH143" s="9"/>
      <c r="YI143" s="9"/>
      <c r="YJ143" s="9"/>
      <c r="YK143" s="9"/>
      <c r="YL143" s="9"/>
      <c r="YM143" s="9"/>
      <c r="YN143" s="9"/>
      <c r="YO143" s="9"/>
      <c r="YP143" s="9"/>
      <c r="YQ143" s="9"/>
      <c r="YR143" s="9"/>
      <c r="YS143" s="9"/>
      <c r="YT143" s="9"/>
      <c r="YU143" s="9"/>
      <c r="YV143" s="9"/>
      <c r="YW143" s="9"/>
      <c r="YX143" s="9"/>
      <c r="YY143" s="9"/>
      <c r="YZ143" s="9"/>
      <c r="ZA143" s="9"/>
      <c r="ZB143" s="9"/>
      <c r="ZC143" s="9"/>
      <c r="ZD143" s="9"/>
      <c r="ZE143" s="9"/>
      <c r="ZF143" s="9"/>
      <c r="ZG143" s="9"/>
      <c r="ZH143" s="9"/>
      <c r="ZI143" s="9"/>
      <c r="ZJ143" s="9"/>
      <c r="ZK143" s="9"/>
      <c r="ZL143" s="9"/>
      <c r="ZM143" s="9"/>
      <c r="ZN143" s="9"/>
      <c r="ZO143" s="9"/>
      <c r="ZP143" s="9"/>
      <c r="ZQ143" s="9"/>
      <c r="ZR143" s="9"/>
      <c r="ZS143" s="9"/>
      <c r="ZT143" s="9"/>
      <c r="ZU143" s="9"/>
      <c r="ZV143" s="9"/>
      <c r="ZW143" s="9"/>
      <c r="ZX143" s="9"/>
      <c r="ZY143" s="9"/>
      <c r="ZZ143" s="9"/>
      <c r="AAA143" s="9"/>
      <c r="AAB143" s="9"/>
      <c r="AAC143" s="9"/>
      <c r="AAD143" s="9"/>
      <c r="AAE143" s="9"/>
      <c r="AAF143" s="9"/>
      <c r="AAG143" s="9"/>
      <c r="AAH143" s="9"/>
      <c r="AAI143" s="9"/>
      <c r="AAJ143" s="9"/>
      <c r="AAK143" s="9"/>
      <c r="AAL143" s="9"/>
      <c r="AAM143" s="9"/>
      <c r="AAN143" s="9"/>
      <c r="AAO143" s="9"/>
      <c r="AAP143" s="9"/>
      <c r="AAQ143" s="9"/>
      <c r="AAR143" s="9"/>
      <c r="AAS143" s="9"/>
      <c r="AAT143" s="9"/>
      <c r="AAU143" s="9"/>
      <c r="AAV143" s="9"/>
      <c r="AAW143" s="9"/>
      <c r="AAX143" s="9"/>
      <c r="AAY143" s="9"/>
      <c r="AAZ143" s="9"/>
      <c r="ABA143" s="9"/>
      <c r="ABB143" s="9"/>
      <c r="ABC143" s="9"/>
      <c r="ABD143" s="9"/>
      <c r="ABE143" s="9"/>
      <c r="ABF143" s="9"/>
      <c r="ABG143" s="9"/>
      <c r="ABH143" s="9"/>
      <c r="ABI143" s="9"/>
      <c r="ABJ143" s="9"/>
      <c r="ABK143" s="9"/>
      <c r="ABL143" s="9"/>
      <c r="ABM143" s="9"/>
      <c r="ABN143" s="9"/>
      <c r="ABO143" s="9"/>
      <c r="ABP143" s="9"/>
      <c r="ABQ143" s="9"/>
      <c r="ABR143" s="9"/>
      <c r="ABS143" s="9"/>
      <c r="ABT143" s="9"/>
      <c r="ABU143" s="9"/>
      <c r="ABV143" s="9"/>
      <c r="ABW143" s="9"/>
      <c r="ABX143" s="9"/>
      <c r="ABY143" s="9"/>
      <c r="ABZ143" s="9"/>
      <c r="ACA143" s="9"/>
      <c r="ACB143" s="9"/>
      <c r="ACC143" s="9"/>
      <c r="ACD143" s="9"/>
      <c r="ACE143" s="9"/>
      <c r="ACF143" s="9"/>
      <c r="ACG143" s="9"/>
      <c r="ACH143" s="9"/>
      <c r="ACI143" s="9"/>
      <c r="ACJ143" s="9"/>
      <c r="ACK143" s="9"/>
      <c r="ACL143" s="9"/>
      <c r="ACM143" s="9"/>
      <c r="ACN143" s="9"/>
      <c r="ACO143" s="9"/>
      <c r="ACP143" s="9"/>
      <c r="ACQ143" s="9"/>
      <c r="ACR143" s="9"/>
      <c r="ACS143" s="9"/>
      <c r="ACT143" s="9"/>
      <c r="ACU143" s="9"/>
      <c r="ACV143" s="9"/>
      <c r="ACW143" s="9"/>
      <c r="ACX143" s="9"/>
      <c r="ACY143" s="9"/>
      <c r="ACZ143" s="9"/>
      <c r="ADA143" s="9"/>
      <c r="ADB143" s="9"/>
      <c r="ADC143" s="9"/>
      <c r="ADD143" s="9"/>
      <c r="ADE143" s="9"/>
      <c r="ADF143" s="9"/>
      <c r="ADG143" s="9"/>
      <c r="ADH143" s="9"/>
      <c r="ADI143" s="9"/>
      <c r="ADJ143" s="9"/>
      <c r="ADK143" s="9"/>
      <c r="ADL143" s="9"/>
      <c r="ADM143" s="9"/>
      <c r="ADN143" s="9"/>
      <c r="ADO143" s="9"/>
      <c r="ADP143" s="9"/>
      <c r="ADQ143" s="9"/>
      <c r="ADR143" s="9"/>
      <c r="ADS143" s="9"/>
      <c r="ADT143" s="9"/>
      <c r="ADU143" s="9"/>
      <c r="ADV143" s="9"/>
      <c r="ADW143" s="9"/>
      <c r="ADX143" s="9"/>
      <c r="ADY143" s="9"/>
      <c r="ADZ143" s="9"/>
      <c r="AEA143" s="9"/>
      <c r="AEB143" s="9"/>
      <c r="AEC143" s="9"/>
      <c r="AED143" s="9"/>
      <c r="AEE143" s="9"/>
      <c r="AEF143" s="9"/>
      <c r="AEG143" s="9"/>
      <c r="AEH143" s="9"/>
      <c r="AEI143" s="9"/>
      <c r="AEJ143" s="9"/>
      <c r="AEK143" s="9"/>
      <c r="AEL143" s="9"/>
      <c r="AEM143" s="9"/>
      <c r="AEN143" s="9"/>
      <c r="AEO143" s="9"/>
      <c r="AEP143" s="9"/>
      <c r="AEQ143" s="9"/>
      <c r="AER143" s="9"/>
      <c r="AES143" s="9"/>
      <c r="AET143" s="9"/>
      <c r="AEU143" s="9"/>
      <c r="AEV143" s="9"/>
      <c r="AEW143" s="9"/>
      <c r="AEX143" s="9"/>
      <c r="AEY143" s="9"/>
      <c r="AEZ143" s="9"/>
      <c r="AFA143" s="9"/>
      <c r="AFB143" s="9"/>
      <c r="AFC143" s="9"/>
      <c r="AFD143" s="9"/>
      <c r="AFE143" s="9"/>
      <c r="AFF143" s="9"/>
      <c r="AFG143" s="9"/>
      <c r="AFH143" s="9"/>
      <c r="AFI143" s="9"/>
      <c r="AFJ143" s="9"/>
      <c r="AFK143" s="9"/>
      <c r="AFL143" s="9"/>
      <c r="AFM143" s="9"/>
      <c r="AFN143" s="9"/>
      <c r="AFO143" s="9"/>
      <c r="AFP143" s="9"/>
      <c r="AFQ143" s="9"/>
      <c r="AFR143" s="9"/>
      <c r="AFS143" s="9"/>
      <c r="AFT143" s="9"/>
      <c r="AFU143" s="9"/>
      <c r="AFV143" s="9"/>
      <c r="AFW143" s="9"/>
      <c r="AFX143" s="9"/>
      <c r="AFY143" s="9"/>
      <c r="AFZ143" s="9"/>
      <c r="AGA143" s="9"/>
      <c r="AGB143" s="9"/>
      <c r="AGC143" s="9"/>
      <c r="AGD143" s="9"/>
      <c r="AGE143" s="9"/>
      <c r="AGF143" s="9"/>
      <c r="AGG143" s="9"/>
      <c r="AGH143" s="9"/>
      <c r="AGI143" s="9"/>
      <c r="AGJ143" s="9"/>
      <c r="AGK143" s="9"/>
      <c r="AGL143" s="9"/>
      <c r="AGM143" s="9"/>
      <c r="AGN143" s="9"/>
      <c r="AGO143" s="9"/>
      <c r="AGP143" s="9"/>
      <c r="AGQ143" s="9"/>
      <c r="AGR143" s="9"/>
      <c r="AGS143" s="9"/>
      <c r="AGT143" s="9"/>
      <c r="AGU143" s="9"/>
      <c r="AGV143" s="9"/>
      <c r="AGW143" s="9"/>
      <c r="AGX143" s="9"/>
      <c r="AGY143" s="9"/>
      <c r="AGZ143" s="9"/>
      <c r="AHA143" s="9"/>
      <c r="AHB143" s="9"/>
      <c r="AHC143" s="9"/>
      <c r="AHD143" s="9"/>
      <c r="AHE143" s="9"/>
      <c r="AHF143" s="9"/>
      <c r="AHG143" s="9"/>
      <c r="AHH143" s="9"/>
      <c r="AHI143" s="9"/>
      <c r="AHJ143" s="9"/>
      <c r="AHK143" s="9"/>
      <c r="AHL143" s="9"/>
      <c r="AHM143" s="9"/>
      <c r="AHN143" s="9"/>
      <c r="AHO143" s="9"/>
      <c r="AHP143" s="9"/>
      <c r="AHQ143" s="9"/>
      <c r="AHR143" s="9"/>
      <c r="AHS143" s="9"/>
      <c r="AHT143" s="9"/>
      <c r="AHU143" s="9"/>
      <c r="AHV143" s="9"/>
      <c r="AHW143" s="9"/>
      <c r="AHX143" s="9"/>
      <c r="AHY143" s="9"/>
      <c r="AHZ143" s="9"/>
      <c r="AIA143" s="9"/>
      <c r="AIB143" s="9"/>
      <c r="AIC143" s="9"/>
      <c r="AID143" s="9"/>
      <c r="AIE143" s="9"/>
      <c r="AIF143" s="9"/>
      <c r="AIG143" s="9"/>
      <c r="AIH143" s="9"/>
      <c r="AII143" s="9"/>
      <c r="AIJ143" s="9"/>
      <c r="AIK143" s="9"/>
      <c r="AIL143" s="9"/>
      <c r="AIM143" s="9"/>
      <c r="AIN143" s="9"/>
      <c r="AIO143" s="9"/>
      <c r="AIP143" s="9"/>
      <c r="AIQ143" s="9"/>
      <c r="AIR143" s="9"/>
      <c r="AIS143" s="9"/>
      <c r="AIT143" s="9"/>
      <c r="AIU143" s="9"/>
      <c r="AIV143" s="9"/>
      <c r="AIW143" s="9"/>
      <c r="AIX143" s="9"/>
      <c r="AIY143" s="9"/>
      <c r="AIZ143" s="9"/>
      <c r="AJA143" s="9"/>
      <c r="AJB143" s="9"/>
      <c r="AJC143" s="9"/>
      <c r="AJD143" s="9"/>
      <c r="AJE143" s="9"/>
      <c r="AJF143" s="9"/>
      <c r="AJG143" s="9"/>
      <c r="AJH143" s="9"/>
      <c r="AJI143" s="9"/>
      <c r="AJJ143" s="9"/>
      <c r="AJK143" s="9"/>
      <c r="AJL143" s="9"/>
      <c r="AJM143" s="9"/>
      <c r="AJN143" s="9"/>
      <c r="AJO143" s="9"/>
      <c r="AJP143" s="9"/>
      <c r="AJQ143" s="9"/>
      <c r="AJR143" s="9"/>
      <c r="AJS143" s="9"/>
      <c r="AJT143" s="9"/>
      <c r="AJU143" s="9"/>
      <c r="AJV143" s="9"/>
      <c r="AJW143" s="9"/>
      <c r="AJX143" s="9"/>
      <c r="AJY143" s="9"/>
      <c r="AJZ143" s="9"/>
      <c r="AKA143" s="9"/>
      <c r="AKB143" s="9"/>
      <c r="AKC143" s="9"/>
      <c r="AKD143" s="9"/>
      <c r="AKE143" s="9"/>
      <c r="AKF143" s="9"/>
      <c r="AKG143" s="9"/>
      <c r="AKH143" s="9"/>
      <c r="AKI143" s="9"/>
      <c r="AKJ143" s="9"/>
      <c r="AKK143" s="9"/>
      <c r="AKL143" s="9"/>
      <c r="AKM143" s="9"/>
      <c r="AKN143" s="9"/>
      <c r="AKO143" s="9"/>
      <c r="AKP143" s="9"/>
      <c r="AKQ143" s="9"/>
      <c r="AKR143" s="9"/>
      <c r="AKS143" s="9"/>
      <c r="AKT143" s="9"/>
      <c r="AKU143" s="9"/>
      <c r="AKV143" s="9"/>
      <c r="AKW143" s="9"/>
      <c r="AKX143" s="9"/>
      <c r="AKY143" s="9"/>
      <c r="AKZ143" s="9"/>
      <c r="ALA143" s="9"/>
      <c r="ALB143" s="9"/>
      <c r="ALC143" s="9"/>
      <c r="ALD143" s="9"/>
      <c r="ALE143" s="9"/>
      <c r="ALF143" s="9"/>
      <c r="ALG143" s="9"/>
      <c r="ALH143" s="9"/>
      <c r="ALI143" s="9"/>
      <c r="ALJ143" s="9"/>
      <c r="ALK143" s="9"/>
      <c r="ALL143" s="9"/>
      <c r="ALM143" s="9"/>
      <c r="ALN143" s="9"/>
      <c r="ALO143" s="9"/>
      <c r="ALP143" s="9"/>
      <c r="ALQ143" s="9"/>
      <c r="ALR143" s="9"/>
      <c r="ALS143" s="9"/>
      <c r="ALT143" s="9"/>
      <c r="ALU143" s="9"/>
      <c r="ALV143" s="9"/>
      <c r="ALW143" s="9"/>
      <c r="ALX143" s="9"/>
      <c r="ALY143" s="9"/>
      <c r="ALZ143" s="9"/>
      <c r="AMA143" s="9"/>
      <c r="AMB143" s="9"/>
      <c r="AMC143" s="9"/>
      <c r="AMD143" s="9"/>
      <c r="AME143" s="9"/>
      <c r="AMF143" s="9"/>
      <c r="AMG143" s="9"/>
      <c r="AMH143" s="9"/>
      <c r="AMI143" s="9"/>
      <c r="AMJ143" s="9"/>
      <c r="AMK143" s="9"/>
      <c r="AML143" s="9"/>
      <c r="AMM143" s="9"/>
      <c r="AMN143" s="9"/>
      <c r="AMO143" s="9"/>
    </row>
    <row r="144" spans="1:1029" s="13" customFormat="1" x14ac:dyDescent="0.2">
      <c r="A144" t="s">
        <v>365</v>
      </c>
      <c r="B144" s="42" t="s">
        <v>629</v>
      </c>
      <c r="C144" s="43" t="s">
        <v>378</v>
      </c>
      <c r="D144" s="44">
        <v>23.1</v>
      </c>
      <c r="E144" s="44">
        <v>66.5</v>
      </c>
      <c r="F144" s="44" t="s">
        <v>46</v>
      </c>
      <c r="G144" s="44" t="s">
        <v>35</v>
      </c>
      <c r="H144" s="44">
        <v>492</v>
      </c>
      <c r="I144" s="45" t="s">
        <v>11</v>
      </c>
      <c r="J144" s="44" t="s">
        <v>195</v>
      </c>
      <c r="K144" s="44" t="s">
        <v>196</v>
      </c>
      <c r="L144" s="44"/>
      <c r="M144" s="44" t="s">
        <v>220</v>
      </c>
      <c r="N144" s="44" t="s">
        <v>379</v>
      </c>
      <c r="O144" s="44">
        <v>375</v>
      </c>
      <c r="P144" s="44">
        <v>400</v>
      </c>
      <c r="Q144" s="44">
        <v>36.353499999999997</v>
      </c>
      <c r="R144" s="44" t="s">
        <v>68</v>
      </c>
      <c r="S144" s="44" t="s">
        <v>68</v>
      </c>
      <c r="T144" s="44">
        <v>5</v>
      </c>
      <c r="U144" s="44">
        <v>27.987644736842107</v>
      </c>
      <c r="V144" s="48">
        <v>1</v>
      </c>
      <c r="W144" s="49">
        <v>-0.15</v>
      </c>
      <c r="X144" s="49">
        <v>0</v>
      </c>
      <c r="Y144" s="49">
        <v>0</v>
      </c>
      <c r="Z144" s="49">
        <v>-1.34</v>
      </c>
      <c r="AA144" s="49">
        <v>0.01</v>
      </c>
      <c r="AB144" s="49">
        <v>0</v>
      </c>
      <c r="AC144" s="46">
        <v>0.67691162500000002</v>
      </c>
      <c r="AD144" s="46">
        <v>0.20138594711017266</v>
      </c>
      <c r="AE144" s="46">
        <v>0.20069416993707276</v>
      </c>
      <c r="AF144" s="50">
        <v>0.59597950200000005</v>
      </c>
      <c r="AG144" s="9">
        <f t="shared" si="2"/>
        <v>1.2E-2</v>
      </c>
      <c r="AH144" s="50">
        <v>1.2E-2</v>
      </c>
      <c r="AI144" s="10"/>
      <c r="AJ144" s="10"/>
      <c r="AK144" s="9"/>
      <c r="AL144" s="9"/>
      <c r="AM144" s="67">
        <v>24.0596</v>
      </c>
      <c r="AN144" s="67">
        <v>2.2240000000000002</v>
      </c>
      <c r="AO144" s="67">
        <v>2.2239999999999999E-2</v>
      </c>
      <c r="AP144" s="9">
        <v>11.320727419226523</v>
      </c>
      <c r="AQ144" s="9">
        <v>0.16942452585892107</v>
      </c>
      <c r="AR144">
        <v>1.6942452585892104E-3</v>
      </c>
      <c r="AS144" s="9">
        <v>11.504046999383942</v>
      </c>
      <c r="AT144" s="9">
        <v>6.532430657015062E-2</v>
      </c>
      <c r="AU144" s="9">
        <v>11.288375482586856</v>
      </c>
      <c r="AV144" s="9">
        <v>1.2136235450090691E-2</v>
      </c>
      <c r="AW144" s="46">
        <v>21.6820392608643</v>
      </c>
      <c r="AX144" s="46">
        <v>0.83708361589668268</v>
      </c>
      <c r="AY144" s="46">
        <v>24.4851894378662</v>
      </c>
      <c r="AZ144" s="46">
        <v>0.15999515354633301</v>
      </c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9"/>
      <c r="JE144" s="9"/>
      <c r="JF144" s="9"/>
      <c r="JG144" s="9"/>
      <c r="JH144" s="9"/>
      <c r="JI144" s="9"/>
      <c r="JJ144" s="9"/>
      <c r="JK144" s="9"/>
      <c r="JL144" s="9"/>
      <c r="JM144" s="9"/>
      <c r="JN144" s="9"/>
      <c r="JO144" s="9"/>
      <c r="JP144" s="9"/>
      <c r="JQ144" s="9"/>
      <c r="JR144" s="9"/>
      <c r="JS144" s="9"/>
      <c r="JT144" s="9"/>
      <c r="JU144" s="9"/>
      <c r="JV144" s="9"/>
      <c r="JW144" s="9"/>
      <c r="JX144" s="9"/>
      <c r="JY144" s="9"/>
      <c r="JZ144" s="9"/>
      <c r="KA144" s="9"/>
      <c r="KB144" s="9"/>
      <c r="KC144" s="9"/>
      <c r="KD144" s="9"/>
      <c r="KE144" s="9"/>
      <c r="KF144" s="9"/>
      <c r="KG144" s="9"/>
      <c r="KH144" s="9"/>
      <c r="KI144" s="9"/>
      <c r="KJ144" s="9"/>
      <c r="KK144" s="9"/>
      <c r="KL144" s="9"/>
      <c r="KM144" s="9"/>
      <c r="KN144" s="9"/>
      <c r="KO144" s="9"/>
      <c r="KP144" s="9"/>
      <c r="KQ144" s="9"/>
      <c r="KR144" s="9"/>
      <c r="KS144" s="9"/>
      <c r="KT144" s="9"/>
      <c r="KU144" s="9"/>
      <c r="KV144" s="9"/>
      <c r="KW144" s="9"/>
      <c r="KX144" s="9"/>
      <c r="KY144" s="9"/>
      <c r="KZ144" s="9"/>
      <c r="LA144" s="9"/>
      <c r="LB144" s="9"/>
      <c r="LC144" s="9"/>
      <c r="LD144" s="9"/>
      <c r="LE144" s="9"/>
      <c r="LF144" s="9"/>
      <c r="LG144" s="9"/>
      <c r="LH144" s="9"/>
      <c r="LI144" s="9"/>
      <c r="LJ144" s="9"/>
      <c r="LK144" s="9"/>
      <c r="LL144" s="9"/>
      <c r="LM144" s="9"/>
      <c r="LN144" s="9"/>
      <c r="LO144" s="9"/>
      <c r="LP144" s="9"/>
      <c r="LQ144" s="9"/>
      <c r="LR144" s="9"/>
      <c r="LS144" s="9"/>
      <c r="LT144" s="9"/>
      <c r="LU144" s="9"/>
      <c r="LV144" s="9"/>
      <c r="LW144" s="9"/>
      <c r="LX144" s="9"/>
      <c r="LY144" s="9"/>
      <c r="LZ144" s="9"/>
      <c r="MA144" s="9"/>
      <c r="MB144" s="9"/>
      <c r="MC144" s="9"/>
      <c r="MD144" s="9"/>
      <c r="ME144" s="9"/>
      <c r="MF144" s="9"/>
      <c r="MG144" s="9"/>
      <c r="MH144" s="9"/>
      <c r="MI144" s="9"/>
      <c r="MJ144" s="9"/>
      <c r="MK144" s="9"/>
      <c r="ML144" s="9"/>
      <c r="MM144" s="9"/>
      <c r="MN144" s="9"/>
      <c r="MO144" s="9"/>
      <c r="MP144" s="9"/>
      <c r="MQ144" s="9"/>
      <c r="MR144" s="9"/>
      <c r="MS144" s="9"/>
      <c r="MT144" s="9"/>
      <c r="MU144" s="9"/>
      <c r="MV144" s="9"/>
      <c r="MW144" s="9"/>
      <c r="MX144" s="9"/>
      <c r="MY144" s="9"/>
      <c r="MZ144" s="9"/>
      <c r="NA144" s="9"/>
      <c r="NB144" s="9"/>
      <c r="NC144" s="9"/>
      <c r="ND144" s="9"/>
      <c r="NE144" s="9"/>
      <c r="NF144" s="9"/>
      <c r="NG144" s="9"/>
      <c r="NH144" s="9"/>
      <c r="NI144" s="9"/>
      <c r="NJ144" s="9"/>
      <c r="NK144" s="9"/>
      <c r="NL144" s="9"/>
      <c r="NM144" s="9"/>
      <c r="NN144" s="9"/>
      <c r="NO144" s="9"/>
      <c r="NP144" s="9"/>
      <c r="NQ144" s="9"/>
      <c r="NR144" s="9"/>
      <c r="NS144" s="9"/>
      <c r="NT144" s="9"/>
      <c r="NU144" s="9"/>
      <c r="NV144" s="9"/>
      <c r="NW144" s="9"/>
      <c r="NX144" s="9"/>
      <c r="NY144" s="9"/>
      <c r="NZ144" s="9"/>
      <c r="OA144" s="9"/>
      <c r="OB144" s="9"/>
      <c r="OC144" s="9"/>
      <c r="OD144" s="9"/>
      <c r="OE144" s="9"/>
      <c r="OF144" s="9"/>
      <c r="OG144" s="9"/>
      <c r="OH144" s="9"/>
      <c r="OI144" s="9"/>
      <c r="OJ144" s="9"/>
      <c r="OK144" s="9"/>
      <c r="OL144" s="9"/>
      <c r="OM144" s="9"/>
      <c r="ON144" s="9"/>
      <c r="OO144" s="9"/>
      <c r="OP144" s="9"/>
      <c r="OQ144" s="9"/>
      <c r="OR144" s="9"/>
      <c r="OS144" s="9"/>
      <c r="OT144" s="9"/>
      <c r="OU144" s="9"/>
      <c r="OV144" s="9"/>
      <c r="OW144" s="9"/>
      <c r="OX144" s="9"/>
      <c r="OY144" s="9"/>
      <c r="OZ144" s="9"/>
      <c r="PA144" s="9"/>
      <c r="PB144" s="9"/>
      <c r="PC144" s="9"/>
      <c r="PD144" s="9"/>
      <c r="PE144" s="9"/>
      <c r="PF144" s="9"/>
      <c r="PG144" s="9"/>
      <c r="PH144" s="9"/>
      <c r="PI144" s="9"/>
      <c r="PJ144" s="9"/>
      <c r="PK144" s="9"/>
      <c r="PL144" s="9"/>
      <c r="PM144" s="9"/>
      <c r="PN144" s="9"/>
      <c r="PO144" s="9"/>
      <c r="PP144" s="9"/>
      <c r="PQ144" s="9"/>
      <c r="PR144" s="9"/>
      <c r="PS144" s="9"/>
      <c r="PT144" s="9"/>
      <c r="PU144" s="9"/>
      <c r="PV144" s="9"/>
      <c r="PW144" s="9"/>
      <c r="PX144" s="9"/>
      <c r="PY144" s="9"/>
      <c r="PZ144" s="9"/>
      <c r="QA144" s="9"/>
      <c r="QB144" s="9"/>
      <c r="QC144" s="9"/>
      <c r="QD144" s="9"/>
      <c r="QE144" s="9"/>
      <c r="QF144" s="9"/>
      <c r="QG144" s="9"/>
      <c r="QH144" s="9"/>
      <c r="QI144" s="9"/>
      <c r="QJ144" s="9"/>
      <c r="QK144" s="9"/>
      <c r="QL144" s="9"/>
      <c r="QM144" s="9"/>
      <c r="QN144" s="9"/>
      <c r="QO144" s="9"/>
      <c r="QP144" s="9"/>
      <c r="QQ144" s="9"/>
      <c r="QR144" s="9"/>
      <c r="QS144" s="9"/>
      <c r="QT144" s="9"/>
      <c r="QU144" s="9"/>
      <c r="QV144" s="9"/>
      <c r="QW144" s="9"/>
      <c r="QX144" s="9"/>
      <c r="QY144" s="9"/>
      <c r="QZ144" s="9"/>
      <c r="RA144" s="9"/>
      <c r="RB144" s="9"/>
      <c r="RC144" s="9"/>
      <c r="RD144" s="9"/>
      <c r="RE144" s="9"/>
      <c r="RF144" s="9"/>
      <c r="RG144" s="9"/>
      <c r="RH144" s="9"/>
      <c r="RI144" s="9"/>
      <c r="RJ144" s="9"/>
      <c r="RK144" s="9"/>
      <c r="RL144" s="9"/>
      <c r="RM144" s="9"/>
      <c r="RN144" s="9"/>
      <c r="RO144" s="9"/>
      <c r="RP144" s="9"/>
      <c r="RQ144" s="9"/>
      <c r="RR144" s="9"/>
      <c r="RS144" s="9"/>
      <c r="RT144" s="9"/>
      <c r="RU144" s="9"/>
      <c r="RV144" s="9"/>
      <c r="RW144" s="9"/>
      <c r="RX144" s="9"/>
      <c r="RY144" s="9"/>
      <c r="RZ144" s="9"/>
      <c r="SA144" s="9"/>
      <c r="SB144" s="9"/>
      <c r="SC144" s="9"/>
      <c r="SD144" s="9"/>
      <c r="SE144" s="9"/>
      <c r="SF144" s="9"/>
      <c r="SG144" s="9"/>
      <c r="SH144" s="9"/>
      <c r="SI144" s="9"/>
      <c r="SJ144" s="9"/>
      <c r="SK144" s="9"/>
      <c r="SL144" s="9"/>
      <c r="SM144" s="9"/>
      <c r="SN144" s="9"/>
      <c r="SO144" s="9"/>
      <c r="SP144" s="9"/>
      <c r="SQ144" s="9"/>
      <c r="SR144" s="9"/>
      <c r="SS144" s="9"/>
      <c r="ST144" s="9"/>
      <c r="SU144" s="9"/>
      <c r="SV144" s="9"/>
      <c r="SW144" s="9"/>
      <c r="SX144" s="9"/>
      <c r="SY144" s="9"/>
      <c r="SZ144" s="9"/>
      <c r="TA144" s="9"/>
      <c r="TB144" s="9"/>
      <c r="TC144" s="9"/>
      <c r="TD144" s="9"/>
      <c r="TE144" s="9"/>
      <c r="TF144" s="9"/>
      <c r="TG144" s="9"/>
      <c r="TH144" s="9"/>
      <c r="TI144" s="9"/>
      <c r="TJ144" s="9"/>
      <c r="TK144" s="9"/>
      <c r="TL144" s="9"/>
      <c r="TM144" s="9"/>
      <c r="TN144" s="9"/>
      <c r="TO144" s="9"/>
      <c r="TP144" s="9"/>
      <c r="TQ144" s="9"/>
      <c r="TR144" s="9"/>
      <c r="TS144" s="9"/>
      <c r="TT144" s="9"/>
      <c r="TU144" s="9"/>
      <c r="TV144" s="9"/>
      <c r="TW144" s="9"/>
      <c r="TX144" s="9"/>
      <c r="TY144" s="9"/>
      <c r="TZ144" s="9"/>
      <c r="UA144" s="9"/>
      <c r="UB144" s="9"/>
      <c r="UC144" s="9"/>
      <c r="UD144" s="9"/>
      <c r="UE144" s="9"/>
      <c r="UF144" s="9"/>
      <c r="UG144" s="9"/>
      <c r="UH144" s="9"/>
      <c r="UI144" s="9"/>
      <c r="UJ144" s="9"/>
      <c r="UK144" s="9"/>
      <c r="UL144" s="9"/>
      <c r="UM144" s="9"/>
      <c r="UN144" s="9"/>
      <c r="UO144" s="9"/>
      <c r="UP144" s="9"/>
      <c r="UQ144" s="9"/>
      <c r="UR144" s="9"/>
      <c r="US144" s="9"/>
      <c r="UT144" s="9"/>
      <c r="UU144" s="9"/>
      <c r="UV144" s="9"/>
      <c r="UW144" s="9"/>
      <c r="UX144" s="9"/>
      <c r="UY144" s="9"/>
      <c r="UZ144" s="9"/>
      <c r="VA144" s="9"/>
      <c r="VB144" s="9"/>
      <c r="VC144" s="9"/>
      <c r="VD144" s="9"/>
      <c r="VE144" s="9"/>
      <c r="VF144" s="9"/>
      <c r="VG144" s="9"/>
      <c r="VH144" s="9"/>
      <c r="VI144" s="9"/>
      <c r="VJ144" s="9"/>
      <c r="VK144" s="9"/>
      <c r="VL144" s="9"/>
      <c r="VM144" s="9"/>
      <c r="VN144" s="9"/>
      <c r="VO144" s="9"/>
      <c r="VP144" s="9"/>
      <c r="VQ144" s="9"/>
      <c r="VR144" s="9"/>
      <c r="VS144" s="9"/>
      <c r="VT144" s="9"/>
      <c r="VU144" s="9"/>
      <c r="VV144" s="9"/>
      <c r="VW144" s="9"/>
      <c r="VX144" s="9"/>
      <c r="VY144" s="9"/>
      <c r="VZ144" s="9"/>
      <c r="WA144" s="9"/>
      <c r="WB144" s="9"/>
      <c r="WC144" s="9"/>
      <c r="WD144" s="9"/>
      <c r="WE144" s="9"/>
      <c r="WF144" s="9"/>
      <c r="WG144" s="9"/>
      <c r="WH144" s="9"/>
      <c r="WI144" s="9"/>
      <c r="WJ144" s="9"/>
      <c r="WK144" s="9"/>
      <c r="WL144" s="9"/>
      <c r="WM144" s="9"/>
      <c r="WN144" s="9"/>
      <c r="WO144" s="9"/>
      <c r="WP144" s="9"/>
      <c r="WQ144" s="9"/>
      <c r="WR144" s="9"/>
      <c r="WS144" s="9"/>
      <c r="WT144" s="9"/>
      <c r="WU144" s="9"/>
      <c r="WV144" s="9"/>
      <c r="WW144" s="9"/>
      <c r="WX144" s="9"/>
      <c r="WY144" s="9"/>
      <c r="WZ144" s="9"/>
      <c r="XA144" s="9"/>
      <c r="XB144" s="9"/>
      <c r="XC144" s="9"/>
      <c r="XD144" s="9"/>
      <c r="XE144" s="9"/>
      <c r="XF144" s="9"/>
      <c r="XG144" s="9"/>
      <c r="XH144" s="9"/>
      <c r="XI144" s="9"/>
      <c r="XJ144" s="9"/>
      <c r="XK144" s="9"/>
      <c r="XL144" s="9"/>
      <c r="XM144" s="9"/>
      <c r="XN144" s="9"/>
      <c r="XO144" s="9"/>
      <c r="XP144" s="9"/>
      <c r="XQ144" s="9"/>
      <c r="XR144" s="9"/>
      <c r="XS144" s="9"/>
      <c r="XT144" s="9"/>
      <c r="XU144" s="9"/>
      <c r="XV144" s="9"/>
      <c r="XW144" s="9"/>
      <c r="XX144" s="9"/>
      <c r="XY144" s="9"/>
      <c r="XZ144" s="9"/>
      <c r="YA144" s="9"/>
      <c r="YB144" s="9"/>
      <c r="YC144" s="9"/>
      <c r="YD144" s="9"/>
      <c r="YE144" s="9"/>
      <c r="YF144" s="9"/>
      <c r="YG144" s="9"/>
      <c r="YH144" s="9"/>
      <c r="YI144" s="9"/>
      <c r="YJ144" s="9"/>
      <c r="YK144" s="9"/>
      <c r="YL144" s="9"/>
      <c r="YM144" s="9"/>
      <c r="YN144" s="9"/>
      <c r="YO144" s="9"/>
      <c r="YP144" s="9"/>
      <c r="YQ144" s="9"/>
      <c r="YR144" s="9"/>
      <c r="YS144" s="9"/>
      <c r="YT144" s="9"/>
      <c r="YU144" s="9"/>
      <c r="YV144" s="9"/>
      <c r="YW144" s="9"/>
      <c r="YX144" s="9"/>
      <c r="YY144" s="9"/>
      <c r="YZ144" s="9"/>
      <c r="ZA144" s="9"/>
      <c r="ZB144" s="9"/>
      <c r="ZC144" s="9"/>
      <c r="ZD144" s="9"/>
      <c r="ZE144" s="9"/>
      <c r="ZF144" s="9"/>
      <c r="ZG144" s="9"/>
      <c r="ZH144" s="9"/>
      <c r="ZI144" s="9"/>
      <c r="ZJ144" s="9"/>
      <c r="ZK144" s="9"/>
      <c r="ZL144" s="9"/>
      <c r="ZM144" s="9"/>
      <c r="ZN144" s="9"/>
      <c r="ZO144" s="9"/>
      <c r="ZP144" s="9"/>
      <c r="ZQ144" s="9"/>
      <c r="ZR144" s="9"/>
      <c r="ZS144" s="9"/>
      <c r="ZT144" s="9"/>
      <c r="ZU144" s="9"/>
      <c r="ZV144" s="9"/>
      <c r="ZW144" s="9"/>
      <c r="ZX144" s="9"/>
      <c r="ZY144" s="9"/>
      <c r="ZZ144" s="9"/>
      <c r="AAA144" s="9"/>
      <c r="AAB144" s="9"/>
      <c r="AAC144" s="9"/>
      <c r="AAD144" s="9"/>
      <c r="AAE144" s="9"/>
      <c r="AAF144" s="9"/>
      <c r="AAG144" s="9"/>
      <c r="AAH144" s="9"/>
      <c r="AAI144" s="9"/>
      <c r="AAJ144" s="9"/>
      <c r="AAK144" s="9"/>
      <c r="AAL144" s="9"/>
      <c r="AAM144" s="9"/>
      <c r="AAN144" s="9"/>
      <c r="AAO144" s="9"/>
      <c r="AAP144" s="9"/>
      <c r="AAQ144" s="9"/>
      <c r="AAR144" s="9"/>
      <c r="AAS144" s="9"/>
      <c r="AAT144" s="9"/>
      <c r="AAU144" s="9"/>
      <c r="AAV144" s="9"/>
      <c r="AAW144" s="9"/>
      <c r="AAX144" s="9"/>
      <c r="AAY144" s="9"/>
      <c r="AAZ144" s="9"/>
      <c r="ABA144" s="9"/>
      <c r="ABB144" s="9"/>
      <c r="ABC144" s="9"/>
      <c r="ABD144" s="9"/>
      <c r="ABE144" s="9"/>
      <c r="ABF144" s="9"/>
      <c r="ABG144" s="9"/>
      <c r="ABH144" s="9"/>
      <c r="ABI144" s="9"/>
      <c r="ABJ144" s="9"/>
      <c r="ABK144" s="9"/>
      <c r="ABL144" s="9"/>
      <c r="ABM144" s="9"/>
      <c r="ABN144" s="9"/>
      <c r="ABO144" s="9"/>
      <c r="ABP144" s="9"/>
      <c r="ABQ144" s="9"/>
      <c r="ABR144" s="9"/>
      <c r="ABS144" s="9"/>
      <c r="ABT144" s="9"/>
      <c r="ABU144" s="9"/>
      <c r="ABV144" s="9"/>
      <c r="ABW144" s="9"/>
      <c r="ABX144" s="9"/>
      <c r="ABY144" s="9"/>
      <c r="ABZ144" s="9"/>
      <c r="ACA144" s="9"/>
      <c r="ACB144" s="9"/>
      <c r="ACC144" s="9"/>
      <c r="ACD144" s="9"/>
      <c r="ACE144" s="9"/>
      <c r="ACF144" s="9"/>
      <c r="ACG144" s="9"/>
      <c r="ACH144" s="9"/>
      <c r="ACI144" s="9"/>
      <c r="ACJ144" s="9"/>
      <c r="ACK144" s="9"/>
      <c r="ACL144" s="9"/>
      <c r="ACM144" s="9"/>
      <c r="ACN144" s="9"/>
      <c r="ACO144" s="9"/>
      <c r="ACP144" s="9"/>
      <c r="ACQ144" s="9"/>
      <c r="ACR144" s="9"/>
      <c r="ACS144" s="9"/>
      <c r="ACT144" s="9"/>
      <c r="ACU144" s="9"/>
      <c r="ACV144" s="9"/>
      <c r="ACW144" s="9"/>
      <c r="ACX144" s="9"/>
      <c r="ACY144" s="9"/>
      <c r="ACZ144" s="9"/>
      <c r="ADA144" s="9"/>
      <c r="ADB144" s="9"/>
      <c r="ADC144" s="9"/>
      <c r="ADD144" s="9"/>
      <c r="ADE144" s="9"/>
      <c r="ADF144" s="9"/>
      <c r="ADG144" s="9"/>
      <c r="ADH144" s="9"/>
      <c r="ADI144" s="9"/>
      <c r="ADJ144" s="9"/>
      <c r="ADK144" s="9"/>
      <c r="ADL144" s="9"/>
      <c r="ADM144" s="9"/>
      <c r="ADN144" s="9"/>
      <c r="ADO144" s="9"/>
      <c r="ADP144" s="9"/>
      <c r="ADQ144" s="9"/>
      <c r="ADR144" s="9"/>
      <c r="ADS144" s="9"/>
      <c r="ADT144" s="9"/>
      <c r="ADU144" s="9"/>
      <c r="ADV144" s="9"/>
      <c r="ADW144" s="9"/>
      <c r="ADX144" s="9"/>
      <c r="ADY144" s="9"/>
      <c r="ADZ144" s="9"/>
      <c r="AEA144" s="9"/>
      <c r="AEB144" s="9"/>
      <c r="AEC144" s="9"/>
      <c r="AED144" s="9"/>
      <c r="AEE144" s="9"/>
      <c r="AEF144" s="9"/>
      <c r="AEG144" s="9"/>
      <c r="AEH144" s="9"/>
      <c r="AEI144" s="9"/>
      <c r="AEJ144" s="9"/>
      <c r="AEK144" s="9"/>
      <c r="AEL144" s="9"/>
      <c r="AEM144" s="9"/>
      <c r="AEN144" s="9"/>
      <c r="AEO144" s="9"/>
      <c r="AEP144" s="9"/>
      <c r="AEQ144" s="9"/>
      <c r="AER144" s="9"/>
      <c r="AES144" s="9"/>
      <c r="AET144" s="9"/>
      <c r="AEU144" s="9"/>
      <c r="AEV144" s="9"/>
      <c r="AEW144" s="9"/>
      <c r="AEX144" s="9"/>
      <c r="AEY144" s="9"/>
      <c r="AEZ144" s="9"/>
      <c r="AFA144" s="9"/>
      <c r="AFB144" s="9"/>
      <c r="AFC144" s="9"/>
      <c r="AFD144" s="9"/>
      <c r="AFE144" s="9"/>
      <c r="AFF144" s="9"/>
      <c r="AFG144" s="9"/>
      <c r="AFH144" s="9"/>
      <c r="AFI144" s="9"/>
      <c r="AFJ144" s="9"/>
      <c r="AFK144" s="9"/>
      <c r="AFL144" s="9"/>
      <c r="AFM144" s="9"/>
      <c r="AFN144" s="9"/>
      <c r="AFO144" s="9"/>
      <c r="AFP144" s="9"/>
      <c r="AFQ144" s="9"/>
      <c r="AFR144" s="9"/>
      <c r="AFS144" s="9"/>
      <c r="AFT144" s="9"/>
      <c r="AFU144" s="9"/>
      <c r="AFV144" s="9"/>
      <c r="AFW144" s="9"/>
      <c r="AFX144" s="9"/>
      <c r="AFY144" s="9"/>
      <c r="AFZ144" s="9"/>
      <c r="AGA144" s="9"/>
      <c r="AGB144" s="9"/>
      <c r="AGC144" s="9"/>
      <c r="AGD144" s="9"/>
      <c r="AGE144" s="9"/>
      <c r="AGF144" s="9"/>
      <c r="AGG144" s="9"/>
      <c r="AGH144" s="9"/>
      <c r="AGI144" s="9"/>
      <c r="AGJ144" s="9"/>
      <c r="AGK144" s="9"/>
      <c r="AGL144" s="9"/>
      <c r="AGM144" s="9"/>
      <c r="AGN144" s="9"/>
      <c r="AGO144" s="9"/>
      <c r="AGP144" s="9"/>
      <c r="AGQ144" s="9"/>
      <c r="AGR144" s="9"/>
      <c r="AGS144" s="9"/>
      <c r="AGT144" s="9"/>
      <c r="AGU144" s="9"/>
      <c r="AGV144" s="9"/>
      <c r="AGW144" s="9"/>
      <c r="AGX144" s="9"/>
      <c r="AGY144" s="9"/>
      <c r="AGZ144" s="9"/>
      <c r="AHA144" s="9"/>
      <c r="AHB144" s="9"/>
      <c r="AHC144" s="9"/>
      <c r="AHD144" s="9"/>
      <c r="AHE144" s="9"/>
      <c r="AHF144" s="9"/>
      <c r="AHG144" s="9"/>
      <c r="AHH144" s="9"/>
      <c r="AHI144" s="9"/>
      <c r="AHJ144" s="9"/>
      <c r="AHK144" s="9"/>
      <c r="AHL144" s="9"/>
      <c r="AHM144" s="9"/>
      <c r="AHN144" s="9"/>
      <c r="AHO144" s="9"/>
      <c r="AHP144" s="9"/>
      <c r="AHQ144" s="9"/>
      <c r="AHR144" s="9"/>
      <c r="AHS144" s="9"/>
      <c r="AHT144" s="9"/>
      <c r="AHU144" s="9"/>
      <c r="AHV144" s="9"/>
      <c r="AHW144" s="9"/>
      <c r="AHX144" s="9"/>
      <c r="AHY144" s="9"/>
      <c r="AHZ144" s="9"/>
      <c r="AIA144" s="9"/>
      <c r="AIB144" s="9"/>
      <c r="AIC144" s="9"/>
      <c r="AID144" s="9"/>
      <c r="AIE144" s="9"/>
      <c r="AIF144" s="9"/>
      <c r="AIG144" s="9"/>
      <c r="AIH144" s="9"/>
      <c r="AII144" s="9"/>
      <c r="AIJ144" s="9"/>
      <c r="AIK144" s="9"/>
      <c r="AIL144" s="9"/>
      <c r="AIM144" s="9"/>
      <c r="AIN144" s="9"/>
      <c r="AIO144" s="9"/>
      <c r="AIP144" s="9"/>
      <c r="AIQ144" s="9"/>
      <c r="AIR144" s="9"/>
      <c r="AIS144" s="9"/>
      <c r="AIT144" s="9"/>
      <c r="AIU144" s="9"/>
      <c r="AIV144" s="9"/>
      <c r="AIW144" s="9"/>
      <c r="AIX144" s="9"/>
      <c r="AIY144" s="9"/>
      <c r="AIZ144" s="9"/>
      <c r="AJA144" s="9"/>
      <c r="AJB144" s="9"/>
      <c r="AJC144" s="9"/>
      <c r="AJD144" s="9"/>
      <c r="AJE144" s="9"/>
      <c r="AJF144" s="9"/>
      <c r="AJG144" s="9"/>
      <c r="AJH144" s="9"/>
      <c r="AJI144" s="9"/>
      <c r="AJJ144" s="9"/>
      <c r="AJK144" s="9"/>
      <c r="AJL144" s="9"/>
      <c r="AJM144" s="9"/>
      <c r="AJN144" s="9"/>
      <c r="AJO144" s="9"/>
      <c r="AJP144" s="9"/>
      <c r="AJQ144" s="9"/>
      <c r="AJR144" s="9"/>
      <c r="AJS144" s="9"/>
      <c r="AJT144" s="9"/>
      <c r="AJU144" s="9"/>
      <c r="AJV144" s="9"/>
      <c r="AJW144" s="9"/>
      <c r="AJX144" s="9"/>
      <c r="AJY144" s="9"/>
      <c r="AJZ144" s="9"/>
      <c r="AKA144" s="9"/>
      <c r="AKB144" s="9"/>
      <c r="AKC144" s="9"/>
      <c r="AKD144" s="9"/>
      <c r="AKE144" s="9"/>
      <c r="AKF144" s="9"/>
      <c r="AKG144" s="9"/>
      <c r="AKH144" s="9"/>
      <c r="AKI144" s="9"/>
      <c r="AKJ144" s="9"/>
      <c r="AKK144" s="9"/>
      <c r="AKL144" s="9"/>
      <c r="AKM144" s="9"/>
      <c r="AKN144" s="9"/>
      <c r="AKO144" s="9"/>
      <c r="AKP144" s="9"/>
      <c r="AKQ144" s="9"/>
      <c r="AKR144" s="9"/>
      <c r="AKS144" s="9"/>
      <c r="AKT144" s="9"/>
      <c r="AKU144" s="9"/>
      <c r="AKV144" s="9"/>
      <c r="AKW144" s="9"/>
      <c r="AKX144" s="9"/>
      <c r="AKY144" s="9"/>
      <c r="AKZ144" s="9"/>
      <c r="ALA144" s="9"/>
      <c r="ALB144" s="9"/>
      <c r="ALC144" s="9"/>
      <c r="ALD144" s="9"/>
      <c r="ALE144" s="9"/>
      <c r="ALF144" s="9"/>
      <c r="ALG144" s="9"/>
      <c r="ALH144" s="9"/>
      <c r="ALI144" s="9"/>
      <c r="ALJ144" s="9"/>
      <c r="ALK144" s="9"/>
      <c r="ALL144" s="9"/>
      <c r="ALM144" s="9"/>
      <c r="ALN144" s="9"/>
      <c r="ALO144" s="9"/>
      <c r="ALP144" s="9"/>
      <c r="ALQ144" s="9"/>
      <c r="ALR144" s="9"/>
      <c r="ALS144" s="9"/>
      <c r="ALT144" s="9"/>
      <c r="ALU144" s="9"/>
      <c r="ALV144" s="9"/>
      <c r="ALW144" s="9"/>
      <c r="ALX144" s="9"/>
      <c r="ALY144" s="9"/>
      <c r="ALZ144" s="9"/>
      <c r="AMA144" s="9"/>
      <c r="AMB144" s="9"/>
      <c r="AMC144" s="9"/>
      <c r="AMD144" s="9"/>
      <c r="AME144" s="9"/>
      <c r="AMF144" s="9"/>
      <c r="AMG144" s="9"/>
      <c r="AMH144" s="9"/>
      <c r="AMI144" s="9"/>
      <c r="AMJ144" s="9"/>
      <c r="AMK144" s="9"/>
      <c r="AML144" s="9"/>
      <c r="AMM144" s="9"/>
      <c r="AMN144" s="9"/>
      <c r="AMO144" s="9"/>
    </row>
    <row r="145" spans="1:1029" s="13" customFormat="1" x14ac:dyDescent="0.2">
      <c r="A145" t="s">
        <v>365</v>
      </c>
      <c r="B145" s="42" t="s">
        <v>630</v>
      </c>
      <c r="C145" s="43" t="s">
        <v>378</v>
      </c>
      <c r="D145" s="44">
        <v>23.1</v>
      </c>
      <c r="E145" s="44">
        <v>66.5</v>
      </c>
      <c r="F145" s="44" t="s">
        <v>46</v>
      </c>
      <c r="G145" s="44" t="s">
        <v>35</v>
      </c>
      <c r="H145" s="44">
        <v>492</v>
      </c>
      <c r="I145" s="45" t="s">
        <v>22</v>
      </c>
      <c r="J145" s="44" t="s">
        <v>16</v>
      </c>
      <c r="K145" s="44" t="s">
        <v>214</v>
      </c>
      <c r="L145" s="44"/>
      <c r="M145" s="44" t="s">
        <v>220</v>
      </c>
      <c r="N145" s="44">
        <v>492</v>
      </c>
      <c r="O145" s="44">
        <v>375</v>
      </c>
      <c r="P145" s="44">
        <v>400</v>
      </c>
      <c r="Q145" s="44">
        <v>35.889499999999998</v>
      </c>
      <c r="R145" s="44" t="s">
        <v>71</v>
      </c>
      <c r="S145" s="44" t="s">
        <v>71</v>
      </c>
      <c r="T145" s="44">
        <v>1</v>
      </c>
      <c r="U145" s="44">
        <v>27.987644736842107</v>
      </c>
      <c r="V145" s="48">
        <v>1</v>
      </c>
      <c r="W145" s="49">
        <v>-1.3</v>
      </c>
      <c r="X145" s="49">
        <v>0</v>
      </c>
      <c r="Y145" s="49">
        <v>0</v>
      </c>
      <c r="Z145" s="49">
        <v>0.93</v>
      </c>
      <c r="AA145" s="49">
        <v>0.01</v>
      </c>
      <c r="AB145" s="49">
        <v>0</v>
      </c>
      <c r="AC145" s="46">
        <v>0.48289241360000001</v>
      </c>
      <c r="AD145" s="46">
        <v>0.2</v>
      </c>
      <c r="AE145" s="46">
        <v>0.2</v>
      </c>
      <c r="AF145" s="50">
        <v>0.59572465400000008</v>
      </c>
      <c r="AG145" s="9">
        <f t="shared" si="2"/>
        <v>0.01</v>
      </c>
      <c r="AH145" s="50">
        <v>0.01</v>
      </c>
      <c r="AI145" s="10"/>
      <c r="AJ145" s="10"/>
      <c r="AK145" s="9"/>
      <c r="AL145" s="9"/>
      <c r="AM145" s="67">
        <v>14.554766367388533</v>
      </c>
      <c r="AN145" s="67">
        <v>0.91950380145067301</v>
      </c>
      <c r="AO145" s="67">
        <v>0.91835657230592904</v>
      </c>
      <c r="AP145" s="9">
        <v>12.081083507759484</v>
      </c>
      <c r="AQ145" s="9">
        <v>7.7222232716454869E-2</v>
      </c>
      <c r="AR145">
        <v>7.7125885538928518E-2</v>
      </c>
      <c r="AS145" s="9">
        <v>12.228209090585235</v>
      </c>
      <c r="AT145" s="9">
        <v>8.3798727209157976E-3</v>
      </c>
      <c r="AU145" s="9">
        <v>12.228209090585235</v>
      </c>
      <c r="AV145" s="9">
        <v>8.3798727209157976E-3</v>
      </c>
      <c r="AW145" s="46">
        <v>12.818746643066394</v>
      </c>
      <c r="AX145" s="46">
        <v>9.7985799935075515E-2</v>
      </c>
      <c r="AY145" s="46">
        <v>12.818746643066394</v>
      </c>
      <c r="AZ145" s="46">
        <v>9.7985799935075515E-2</v>
      </c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  <c r="JF145" s="9"/>
      <c r="JG145" s="9"/>
      <c r="JH145" s="9"/>
      <c r="JI145" s="9"/>
      <c r="JJ145" s="9"/>
      <c r="JK145" s="9"/>
      <c r="JL145" s="9"/>
      <c r="JM145" s="9"/>
      <c r="JN145" s="9"/>
      <c r="JO145" s="9"/>
      <c r="JP145" s="9"/>
      <c r="JQ145" s="9"/>
      <c r="JR145" s="9"/>
      <c r="JS145" s="9"/>
      <c r="JT145" s="9"/>
      <c r="JU145" s="9"/>
      <c r="JV145" s="9"/>
      <c r="JW145" s="9"/>
      <c r="JX145" s="9"/>
      <c r="JY145" s="9"/>
      <c r="JZ145" s="9"/>
      <c r="KA145" s="9"/>
      <c r="KB145" s="9"/>
      <c r="KC145" s="9"/>
      <c r="KD145" s="9"/>
      <c r="KE145" s="9"/>
      <c r="KF145" s="9"/>
      <c r="KG145" s="9"/>
      <c r="KH145" s="9"/>
      <c r="KI145" s="9"/>
      <c r="KJ145" s="9"/>
      <c r="KK145" s="9"/>
      <c r="KL145" s="9"/>
      <c r="KM145" s="9"/>
      <c r="KN145" s="9"/>
      <c r="KO145" s="9"/>
      <c r="KP145" s="9"/>
      <c r="KQ145" s="9"/>
      <c r="KR145" s="9"/>
      <c r="KS145" s="9"/>
      <c r="KT145" s="9"/>
      <c r="KU145" s="9"/>
      <c r="KV145" s="9"/>
      <c r="KW145" s="9"/>
      <c r="KX145" s="9"/>
      <c r="KY145" s="9"/>
      <c r="KZ145" s="9"/>
      <c r="LA145" s="9"/>
      <c r="LB145" s="9"/>
      <c r="LC145" s="9"/>
      <c r="LD145" s="9"/>
      <c r="LE145" s="9"/>
      <c r="LF145" s="9"/>
      <c r="LG145" s="9"/>
      <c r="LH145" s="9"/>
      <c r="LI145" s="9"/>
      <c r="LJ145" s="9"/>
      <c r="LK145" s="9"/>
      <c r="LL145" s="9"/>
      <c r="LM145" s="9"/>
      <c r="LN145" s="9"/>
      <c r="LO145" s="9"/>
      <c r="LP145" s="9"/>
      <c r="LQ145" s="9"/>
      <c r="LR145" s="9"/>
      <c r="LS145" s="9"/>
      <c r="LT145" s="9"/>
      <c r="LU145" s="9"/>
      <c r="LV145" s="9"/>
      <c r="LW145" s="9"/>
      <c r="LX145" s="9"/>
      <c r="LY145" s="9"/>
      <c r="LZ145" s="9"/>
      <c r="MA145" s="9"/>
      <c r="MB145" s="9"/>
      <c r="MC145" s="9"/>
      <c r="MD145" s="9"/>
      <c r="ME145" s="9"/>
      <c r="MF145" s="9"/>
      <c r="MG145" s="9"/>
      <c r="MH145" s="9"/>
      <c r="MI145" s="9"/>
      <c r="MJ145" s="9"/>
      <c r="MK145" s="9"/>
      <c r="ML145" s="9"/>
      <c r="MM145" s="9"/>
      <c r="MN145" s="9"/>
      <c r="MO145" s="9"/>
      <c r="MP145" s="9"/>
      <c r="MQ145" s="9"/>
      <c r="MR145" s="9"/>
      <c r="MS145" s="9"/>
      <c r="MT145" s="9"/>
      <c r="MU145" s="9"/>
      <c r="MV145" s="9"/>
      <c r="MW145" s="9"/>
      <c r="MX145" s="9"/>
      <c r="MY145" s="9"/>
      <c r="MZ145" s="9"/>
      <c r="NA145" s="9"/>
      <c r="NB145" s="9"/>
      <c r="NC145" s="9"/>
      <c r="ND145" s="9"/>
      <c r="NE145" s="9"/>
      <c r="NF145" s="9"/>
      <c r="NG145" s="9"/>
      <c r="NH145" s="9"/>
      <c r="NI145" s="9"/>
      <c r="NJ145" s="9"/>
      <c r="NK145" s="9"/>
      <c r="NL145" s="9"/>
      <c r="NM145" s="9"/>
      <c r="NN145" s="9"/>
      <c r="NO145" s="9"/>
      <c r="NP145" s="9"/>
      <c r="NQ145" s="9"/>
      <c r="NR145" s="9"/>
      <c r="NS145" s="9"/>
      <c r="NT145" s="9"/>
      <c r="NU145" s="9"/>
      <c r="NV145" s="9"/>
      <c r="NW145" s="9"/>
      <c r="NX145" s="9"/>
      <c r="NY145" s="9"/>
      <c r="NZ145" s="9"/>
      <c r="OA145" s="9"/>
      <c r="OB145" s="9"/>
      <c r="OC145" s="9"/>
      <c r="OD145" s="9"/>
      <c r="OE145" s="9"/>
      <c r="OF145" s="9"/>
      <c r="OG145" s="9"/>
      <c r="OH145" s="9"/>
      <c r="OI145" s="9"/>
      <c r="OJ145" s="9"/>
      <c r="OK145" s="9"/>
      <c r="OL145" s="9"/>
      <c r="OM145" s="9"/>
      <c r="ON145" s="9"/>
      <c r="OO145" s="9"/>
      <c r="OP145" s="9"/>
      <c r="OQ145" s="9"/>
      <c r="OR145" s="9"/>
      <c r="OS145" s="9"/>
      <c r="OT145" s="9"/>
      <c r="OU145" s="9"/>
      <c r="OV145" s="9"/>
      <c r="OW145" s="9"/>
      <c r="OX145" s="9"/>
      <c r="OY145" s="9"/>
      <c r="OZ145" s="9"/>
      <c r="PA145" s="9"/>
      <c r="PB145" s="9"/>
      <c r="PC145" s="9"/>
      <c r="PD145" s="9"/>
      <c r="PE145" s="9"/>
      <c r="PF145" s="9"/>
      <c r="PG145" s="9"/>
      <c r="PH145" s="9"/>
      <c r="PI145" s="9"/>
      <c r="PJ145" s="9"/>
      <c r="PK145" s="9"/>
      <c r="PL145" s="9"/>
      <c r="PM145" s="9"/>
      <c r="PN145" s="9"/>
      <c r="PO145" s="9"/>
      <c r="PP145" s="9"/>
      <c r="PQ145" s="9"/>
      <c r="PR145" s="9"/>
      <c r="PS145" s="9"/>
      <c r="PT145" s="9"/>
      <c r="PU145" s="9"/>
      <c r="PV145" s="9"/>
      <c r="PW145" s="9"/>
      <c r="PX145" s="9"/>
      <c r="PY145" s="9"/>
      <c r="PZ145" s="9"/>
      <c r="QA145" s="9"/>
      <c r="QB145" s="9"/>
      <c r="QC145" s="9"/>
      <c r="QD145" s="9"/>
      <c r="QE145" s="9"/>
      <c r="QF145" s="9"/>
      <c r="QG145" s="9"/>
      <c r="QH145" s="9"/>
      <c r="QI145" s="9"/>
      <c r="QJ145" s="9"/>
      <c r="QK145" s="9"/>
      <c r="QL145" s="9"/>
      <c r="QM145" s="9"/>
      <c r="QN145" s="9"/>
      <c r="QO145" s="9"/>
      <c r="QP145" s="9"/>
      <c r="QQ145" s="9"/>
      <c r="QR145" s="9"/>
      <c r="QS145" s="9"/>
      <c r="QT145" s="9"/>
      <c r="QU145" s="9"/>
      <c r="QV145" s="9"/>
      <c r="QW145" s="9"/>
      <c r="QX145" s="9"/>
      <c r="QY145" s="9"/>
      <c r="QZ145" s="9"/>
      <c r="RA145" s="9"/>
      <c r="RB145" s="9"/>
      <c r="RC145" s="9"/>
      <c r="RD145" s="9"/>
      <c r="RE145" s="9"/>
      <c r="RF145" s="9"/>
      <c r="RG145" s="9"/>
      <c r="RH145" s="9"/>
      <c r="RI145" s="9"/>
      <c r="RJ145" s="9"/>
      <c r="RK145" s="9"/>
      <c r="RL145" s="9"/>
      <c r="RM145" s="9"/>
      <c r="RN145" s="9"/>
      <c r="RO145" s="9"/>
      <c r="RP145" s="9"/>
      <c r="RQ145" s="9"/>
      <c r="RR145" s="9"/>
      <c r="RS145" s="9"/>
      <c r="RT145" s="9"/>
      <c r="RU145" s="9"/>
      <c r="RV145" s="9"/>
      <c r="RW145" s="9"/>
      <c r="RX145" s="9"/>
      <c r="RY145" s="9"/>
      <c r="RZ145" s="9"/>
      <c r="SA145" s="9"/>
      <c r="SB145" s="9"/>
      <c r="SC145" s="9"/>
      <c r="SD145" s="9"/>
      <c r="SE145" s="9"/>
      <c r="SF145" s="9"/>
      <c r="SG145" s="9"/>
      <c r="SH145" s="9"/>
      <c r="SI145" s="9"/>
      <c r="SJ145" s="9"/>
      <c r="SK145" s="9"/>
      <c r="SL145" s="9"/>
      <c r="SM145" s="9"/>
      <c r="SN145" s="9"/>
      <c r="SO145" s="9"/>
      <c r="SP145" s="9"/>
      <c r="SQ145" s="9"/>
      <c r="SR145" s="9"/>
      <c r="SS145" s="9"/>
      <c r="ST145" s="9"/>
      <c r="SU145" s="9"/>
      <c r="SV145" s="9"/>
      <c r="SW145" s="9"/>
      <c r="SX145" s="9"/>
      <c r="SY145" s="9"/>
      <c r="SZ145" s="9"/>
      <c r="TA145" s="9"/>
      <c r="TB145" s="9"/>
      <c r="TC145" s="9"/>
      <c r="TD145" s="9"/>
      <c r="TE145" s="9"/>
      <c r="TF145" s="9"/>
      <c r="TG145" s="9"/>
      <c r="TH145" s="9"/>
      <c r="TI145" s="9"/>
      <c r="TJ145" s="9"/>
      <c r="TK145" s="9"/>
      <c r="TL145" s="9"/>
      <c r="TM145" s="9"/>
      <c r="TN145" s="9"/>
      <c r="TO145" s="9"/>
      <c r="TP145" s="9"/>
      <c r="TQ145" s="9"/>
      <c r="TR145" s="9"/>
      <c r="TS145" s="9"/>
      <c r="TT145" s="9"/>
      <c r="TU145" s="9"/>
      <c r="TV145" s="9"/>
      <c r="TW145" s="9"/>
      <c r="TX145" s="9"/>
      <c r="TY145" s="9"/>
      <c r="TZ145" s="9"/>
      <c r="UA145" s="9"/>
      <c r="UB145" s="9"/>
      <c r="UC145" s="9"/>
      <c r="UD145" s="9"/>
      <c r="UE145" s="9"/>
      <c r="UF145" s="9"/>
      <c r="UG145" s="9"/>
      <c r="UH145" s="9"/>
      <c r="UI145" s="9"/>
      <c r="UJ145" s="9"/>
      <c r="UK145" s="9"/>
      <c r="UL145" s="9"/>
      <c r="UM145" s="9"/>
      <c r="UN145" s="9"/>
      <c r="UO145" s="9"/>
      <c r="UP145" s="9"/>
      <c r="UQ145" s="9"/>
      <c r="UR145" s="9"/>
      <c r="US145" s="9"/>
      <c r="UT145" s="9"/>
      <c r="UU145" s="9"/>
      <c r="UV145" s="9"/>
      <c r="UW145" s="9"/>
      <c r="UX145" s="9"/>
      <c r="UY145" s="9"/>
      <c r="UZ145" s="9"/>
      <c r="VA145" s="9"/>
      <c r="VB145" s="9"/>
      <c r="VC145" s="9"/>
      <c r="VD145" s="9"/>
      <c r="VE145" s="9"/>
      <c r="VF145" s="9"/>
      <c r="VG145" s="9"/>
      <c r="VH145" s="9"/>
      <c r="VI145" s="9"/>
      <c r="VJ145" s="9"/>
      <c r="VK145" s="9"/>
      <c r="VL145" s="9"/>
      <c r="VM145" s="9"/>
      <c r="VN145" s="9"/>
      <c r="VO145" s="9"/>
      <c r="VP145" s="9"/>
      <c r="VQ145" s="9"/>
      <c r="VR145" s="9"/>
      <c r="VS145" s="9"/>
      <c r="VT145" s="9"/>
      <c r="VU145" s="9"/>
      <c r="VV145" s="9"/>
      <c r="VW145" s="9"/>
      <c r="VX145" s="9"/>
      <c r="VY145" s="9"/>
      <c r="VZ145" s="9"/>
      <c r="WA145" s="9"/>
      <c r="WB145" s="9"/>
      <c r="WC145" s="9"/>
      <c r="WD145" s="9"/>
      <c r="WE145" s="9"/>
      <c r="WF145" s="9"/>
      <c r="WG145" s="9"/>
      <c r="WH145" s="9"/>
      <c r="WI145" s="9"/>
      <c r="WJ145" s="9"/>
      <c r="WK145" s="9"/>
      <c r="WL145" s="9"/>
      <c r="WM145" s="9"/>
      <c r="WN145" s="9"/>
      <c r="WO145" s="9"/>
      <c r="WP145" s="9"/>
      <c r="WQ145" s="9"/>
      <c r="WR145" s="9"/>
      <c r="WS145" s="9"/>
      <c r="WT145" s="9"/>
      <c r="WU145" s="9"/>
      <c r="WV145" s="9"/>
      <c r="WW145" s="9"/>
      <c r="WX145" s="9"/>
      <c r="WY145" s="9"/>
      <c r="WZ145" s="9"/>
      <c r="XA145" s="9"/>
      <c r="XB145" s="9"/>
      <c r="XC145" s="9"/>
      <c r="XD145" s="9"/>
      <c r="XE145" s="9"/>
      <c r="XF145" s="9"/>
      <c r="XG145" s="9"/>
      <c r="XH145" s="9"/>
      <c r="XI145" s="9"/>
      <c r="XJ145" s="9"/>
      <c r="XK145" s="9"/>
      <c r="XL145" s="9"/>
      <c r="XM145" s="9"/>
      <c r="XN145" s="9"/>
      <c r="XO145" s="9"/>
      <c r="XP145" s="9"/>
      <c r="XQ145" s="9"/>
      <c r="XR145" s="9"/>
      <c r="XS145" s="9"/>
      <c r="XT145" s="9"/>
      <c r="XU145" s="9"/>
      <c r="XV145" s="9"/>
      <c r="XW145" s="9"/>
      <c r="XX145" s="9"/>
      <c r="XY145" s="9"/>
      <c r="XZ145" s="9"/>
      <c r="YA145" s="9"/>
      <c r="YB145" s="9"/>
      <c r="YC145" s="9"/>
      <c r="YD145" s="9"/>
      <c r="YE145" s="9"/>
      <c r="YF145" s="9"/>
      <c r="YG145" s="9"/>
      <c r="YH145" s="9"/>
      <c r="YI145" s="9"/>
      <c r="YJ145" s="9"/>
      <c r="YK145" s="9"/>
      <c r="YL145" s="9"/>
      <c r="YM145" s="9"/>
      <c r="YN145" s="9"/>
      <c r="YO145" s="9"/>
      <c r="YP145" s="9"/>
      <c r="YQ145" s="9"/>
      <c r="YR145" s="9"/>
      <c r="YS145" s="9"/>
      <c r="YT145" s="9"/>
      <c r="YU145" s="9"/>
      <c r="YV145" s="9"/>
      <c r="YW145" s="9"/>
      <c r="YX145" s="9"/>
      <c r="YY145" s="9"/>
      <c r="YZ145" s="9"/>
      <c r="ZA145" s="9"/>
      <c r="ZB145" s="9"/>
      <c r="ZC145" s="9"/>
      <c r="ZD145" s="9"/>
      <c r="ZE145" s="9"/>
      <c r="ZF145" s="9"/>
      <c r="ZG145" s="9"/>
      <c r="ZH145" s="9"/>
      <c r="ZI145" s="9"/>
      <c r="ZJ145" s="9"/>
      <c r="ZK145" s="9"/>
      <c r="ZL145" s="9"/>
      <c r="ZM145" s="9"/>
      <c r="ZN145" s="9"/>
      <c r="ZO145" s="9"/>
      <c r="ZP145" s="9"/>
      <c r="ZQ145" s="9"/>
      <c r="ZR145" s="9"/>
      <c r="ZS145" s="9"/>
      <c r="ZT145" s="9"/>
      <c r="ZU145" s="9"/>
      <c r="ZV145" s="9"/>
      <c r="ZW145" s="9"/>
      <c r="ZX145" s="9"/>
      <c r="ZY145" s="9"/>
      <c r="ZZ145" s="9"/>
      <c r="AAA145" s="9"/>
      <c r="AAB145" s="9"/>
      <c r="AAC145" s="9"/>
      <c r="AAD145" s="9"/>
      <c r="AAE145" s="9"/>
      <c r="AAF145" s="9"/>
      <c r="AAG145" s="9"/>
      <c r="AAH145" s="9"/>
      <c r="AAI145" s="9"/>
      <c r="AAJ145" s="9"/>
      <c r="AAK145" s="9"/>
      <c r="AAL145" s="9"/>
      <c r="AAM145" s="9"/>
      <c r="AAN145" s="9"/>
      <c r="AAO145" s="9"/>
      <c r="AAP145" s="9"/>
      <c r="AAQ145" s="9"/>
      <c r="AAR145" s="9"/>
      <c r="AAS145" s="9"/>
      <c r="AAT145" s="9"/>
      <c r="AAU145" s="9"/>
      <c r="AAV145" s="9"/>
      <c r="AAW145" s="9"/>
      <c r="AAX145" s="9"/>
      <c r="AAY145" s="9"/>
      <c r="AAZ145" s="9"/>
      <c r="ABA145" s="9"/>
      <c r="ABB145" s="9"/>
      <c r="ABC145" s="9"/>
      <c r="ABD145" s="9"/>
      <c r="ABE145" s="9"/>
      <c r="ABF145" s="9"/>
      <c r="ABG145" s="9"/>
      <c r="ABH145" s="9"/>
      <c r="ABI145" s="9"/>
      <c r="ABJ145" s="9"/>
      <c r="ABK145" s="9"/>
      <c r="ABL145" s="9"/>
      <c r="ABM145" s="9"/>
      <c r="ABN145" s="9"/>
      <c r="ABO145" s="9"/>
      <c r="ABP145" s="9"/>
      <c r="ABQ145" s="9"/>
      <c r="ABR145" s="9"/>
      <c r="ABS145" s="9"/>
      <c r="ABT145" s="9"/>
      <c r="ABU145" s="9"/>
      <c r="ABV145" s="9"/>
      <c r="ABW145" s="9"/>
      <c r="ABX145" s="9"/>
      <c r="ABY145" s="9"/>
      <c r="ABZ145" s="9"/>
      <c r="ACA145" s="9"/>
      <c r="ACB145" s="9"/>
      <c r="ACC145" s="9"/>
      <c r="ACD145" s="9"/>
      <c r="ACE145" s="9"/>
      <c r="ACF145" s="9"/>
      <c r="ACG145" s="9"/>
      <c r="ACH145" s="9"/>
      <c r="ACI145" s="9"/>
      <c r="ACJ145" s="9"/>
      <c r="ACK145" s="9"/>
      <c r="ACL145" s="9"/>
      <c r="ACM145" s="9"/>
      <c r="ACN145" s="9"/>
      <c r="ACO145" s="9"/>
      <c r="ACP145" s="9"/>
      <c r="ACQ145" s="9"/>
      <c r="ACR145" s="9"/>
      <c r="ACS145" s="9"/>
      <c r="ACT145" s="9"/>
      <c r="ACU145" s="9"/>
      <c r="ACV145" s="9"/>
      <c r="ACW145" s="9"/>
      <c r="ACX145" s="9"/>
      <c r="ACY145" s="9"/>
      <c r="ACZ145" s="9"/>
      <c r="ADA145" s="9"/>
      <c r="ADB145" s="9"/>
      <c r="ADC145" s="9"/>
      <c r="ADD145" s="9"/>
      <c r="ADE145" s="9"/>
      <c r="ADF145" s="9"/>
      <c r="ADG145" s="9"/>
      <c r="ADH145" s="9"/>
      <c r="ADI145" s="9"/>
      <c r="ADJ145" s="9"/>
      <c r="ADK145" s="9"/>
      <c r="ADL145" s="9"/>
      <c r="ADM145" s="9"/>
      <c r="ADN145" s="9"/>
      <c r="ADO145" s="9"/>
      <c r="ADP145" s="9"/>
      <c r="ADQ145" s="9"/>
      <c r="ADR145" s="9"/>
      <c r="ADS145" s="9"/>
      <c r="ADT145" s="9"/>
      <c r="ADU145" s="9"/>
      <c r="ADV145" s="9"/>
      <c r="ADW145" s="9"/>
      <c r="ADX145" s="9"/>
      <c r="ADY145" s="9"/>
      <c r="ADZ145" s="9"/>
      <c r="AEA145" s="9"/>
      <c r="AEB145" s="9"/>
      <c r="AEC145" s="9"/>
      <c r="AED145" s="9"/>
      <c r="AEE145" s="9"/>
      <c r="AEF145" s="9"/>
      <c r="AEG145" s="9"/>
      <c r="AEH145" s="9"/>
      <c r="AEI145" s="9"/>
      <c r="AEJ145" s="9"/>
      <c r="AEK145" s="9"/>
      <c r="AEL145" s="9"/>
      <c r="AEM145" s="9"/>
      <c r="AEN145" s="9"/>
      <c r="AEO145" s="9"/>
      <c r="AEP145" s="9"/>
      <c r="AEQ145" s="9"/>
      <c r="AER145" s="9"/>
      <c r="AES145" s="9"/>
      <c r="AET145" s="9"/>
      <c r="AEU145" s="9"/>
      <c r="AEV145" s="9"/>
      <c r="AEW145" s="9"/>
      <c r="AEX145" s="9"/>
      <c r="AEY145" s="9"/>
      <c r="AEZ145" s="9"/>
      <c r="AFA145" s="9"/>
      <c r="AFB145" s="9"/>
      <c r="AFC145" s="9"/>
      <c r="AFD145" s="9"/>
      <c r="AFE145" s="9"/>
      <c r="AFF145" s="9"/>
      <c r="AFG145" s="9"/>
      <c r="AFH145" s="9"/>
      <c r="AFI145" s="9"/>
      <c r="AFJ145" s="9"/>
      <c r="AFK145" s="9"/>
      <c r="AFL145" s="9"/>
      <c r="AFM145" s="9"/>
      <c r="AFN145" s="9"/>
      <c r="AFO145" s="9"/>
      <c r="AFP145" s="9"/>
      <c r="AFQ145" s="9"/>
      <c r="AFR145" s="9"/>
      <c r="AFS145" s="9"/>
      <c r="AFT145" s="9"/>
      <c r="AFU145" s="9"/>
      <c r="AFV145" s="9"/>
      <c r="AFW145" s="9"/>
      <c r="AFX145" s="9"/>
      <c r="AFY145" s="9"/>
      <c r="AFZ145" s="9"/>
      <c r="AGA145" s="9"/>
      <c r="AGB145" s="9"/>
      <c r="AGC145" s="9"/>
      <c r="AGD145" s="9"/>
      <c r="AGE145" s="9"/>
      <c r="AGF145" s="9"/>
      <c r="AGG145" s="9"/>
      <c r="AGH145" s="9"/>
      <c r="AGI145" s="9"/>
      <c r="AGJ145" s="9"/>
      <c r="AGK145" s="9"/>
      <c r="AGL145" s="9"/>
      <c r="AGM145" s="9"/>
      <c r="AGN145" s="9"/>
      <c r="AGO145" s="9"/>
      <c r="AGP145" s="9"/>
      <c r="AGQ145" s="9"/>
      <c r="AGR145" s="9"/>
      <c r="AGS145" s="9"/>
      <c r="AGT145" s="9"/>
      <c r="AGU145" s="9"/>
      <c r="AGV145" s="9"/>
      <c r="AGW145" s="9"/>
      <c r="AGX145" s="9"/>
      <c r="AGY145" s="9"/>
      <c r="AGZ145" s="9"/>
      <c r="AHA145" s="9"/>
      <c r="AHB145" s="9"/>
      <c r="AHC145" s="9"/>
      <c r="AHD145" s="9"/>
      <c r="AHE145" s="9"/>
      <c r="AHF145" s="9"/>
      <c r="AHG145" s="9"/>
      <c r="AHH145" s="9"/>
      <c r="AHI145" s="9"/>
      <c r="AHJ145" s="9"/>
      <c r="AHK145" s="9"/>
      <c r="AHL145" s="9"/>
      <c r="AHM145" s="9"/>
      <c r="AHN145" s="9"/>
      <c r="AHO145" s="9"/>
      <c r="AHP145" s="9"/>
      <c r="AHQ145" s="9"/>
      <c r="AHR145" s="9"/>
      <c r="AHS145" s="9"/>
      <c r="AHT145" s="9"/>
      <c r="AHU145" s="9"/>
      <c r="AHV145" s="9"/>
      <c r="AHW145" s="9"/>
      <c r="AHX145" s="9"/>
      <c r="AHY145" s="9"/>
      <c r="AHZ145" s="9"/>
      <c r="AIA145" s="9"/>
      <c r="AIB145" s="9"/>
      <c r="AIC145" s="9"/>
      <c r="AID145" s="9"/>
      <c r="AIE145" s="9"/>
      <c r="AIF145" s="9"/>
      <c r="AIG145" s="9"/>
      <c r="AIH145" s="9"/>
      <c r="AII145" s="9"/>
      <c r="AIJ145" s="9"/>
      <c r="AIK145" s="9"/>
      <c r="AIL145" s="9"/>
      <c r="AIM145" s="9"/>
      <c r="AIN145" s="9"/>
      <c r="AIO145" s="9"/>
      <c r="AIP145" s="9"/>
      <c r="AIQ145" s="9"/>
      <c r="AIR145" s="9"/>
      <c r="AIS145" s="9"/>
      <c r="AIT145" s="9"/>
      <c r="AIU145" s="9"/>
      <c r="AIV145" s="9"/>
      <c r="AIW145" s="9"/>
      <c r="AIX145" s="9"/>
      <c r="AIY145" s="9"/>
      <c r="AIZ145" s="9"/>
      <c r="AJA145" s="9"/>
      <c r="AJB145" s="9"/>
      <c r="AJC145" s="9"/>
      <c r="AJD145" s="9"/>
      <c r="AJE145" s="9"/>
      <c r="AJF145" s="9"/>
      <c r="AJG145" s="9"/>
      <c r="AJH145" s="9"/>
      <c r="AJI145" s="9"/>
      <c r="AJJ145" s="9"/>
      <c r="AJK145" s="9"/>
      <c r="AJL145" s="9"/>
      <c r="AJM145" s="9"/>
      <c r="AJN145" s="9"/>
      <c r="AJO145" s="9"/>
      <c r="AJP145" s="9"/>
      <c r="AJQ145" s="9"/>
      <c r="AJR145" s="9"/>
      <c r="AJS145" s="9"/>
      <c r="AJT145" s="9"/>
      <c r="AJU145" s="9"/>
      <c r="AJV145" s="9"/>
      <c r="AJW145" s="9"/>
      <c r="AJX145" s="9"/>
      <c r="AJY145" s="9"/>
      <c r="AJZ145" s="9"/>
      <c r="AKA145" s="9"/>
      <c r="AKB145" s="9"/>
      <c r="AKC145" s="9"/>
      <c r="AKD145" s="9"/>
      <c r="AKE145" s="9"/>
      <c r="AKF145" s="9"/>
      <c r="AKG145" s="9"/>
      <c r="AKH145" s="9"/>
      <c r="AKI145" s="9"/>
      <c r="AKJ145" s="9"/>
      <c r="AKK145" s="9"/>
      <c r="AKL145" s="9"/>
      <c r="AKM145" s="9"/>
      <c r="AKN145" s="9"/>
      <c r="AKO145" s="9"/>
      <c r="AKP145" s="9"/>
      <c r="AKQ145" s="9"/>
      <c r="AKR145" s="9"/>
      <c r="AKS145" s="9"/>
      <c r="AKT145" s="9"/>
      <c r="AKU145" s="9"/>
      <c r="AKV145" s="9"/>
      <c r="AKW145" s="9"/>
      <c r="AKX145" s="9"/>
      <c r="AKY145" s="9"/>
      <c r="AKZ145" s="9"/>
      <c r="ALA145" s="9"/>
      <c r="ALB145" s="9"/>
      <c r="ALC145" s="9"/>
      <c r="ALD145" s="9"/>
      <c r="ALE145" s="9"/>
      <c r="ALF145" s="9"/>
      <c r="ALG145" s="9"/>
      <c r="ALH145" s="9"/>
      <c r="ALI145" s="9"/>
      <c r="ALJ145" s="9"/>
      <c r="ALK145" s="9"/>
      <c r="ALL145" s="9"/>
      <c r="ALM145" s="9"/>
      <c r="ALN145" s="9"/>
      <c r="ALO145" s="9"/>
      <c r="ALP145" s="9"/>
      <c r="ALQ145" s="9"/>
      <c r="ALR145" s="9"/>
      <c r="ALS145" s="9"/>
      <c r="ALT145" s="9"/>
      <c r="ALU145" s="9"/>
      <c r="ALV145" s="9"/>
      <c r="ALW145" s="9"/>
      <c r="ALX145" s="9"/>
      <c r="ALY145" s="9"/>
      <c r="ALZ145" s="9"/>
      <c r="AMA145" s="9"/>
      <c r="AMB145" s="9"/>
      <c r="AMC145" s="9"/>
      <c r="AMD145" s="9"/>
      <c r="AME145" s="9"/>
      <c r="AMF145" s="9"/>
      <c r="AMG145" s="9"/>
      <c r="AMH145" s="9"/>
      <c r="AMI145" s="9"/>
      <c r="AMJ145" s="9"/>
      <c r="AMK145" s="9"/>
      <c r="AML145" s="9"/>
      <c r="AMM145" s="9"/>
      <c r="AMN145" s="9"/>
      <c r="AMO145" s="9"/>
    </row>
    <row r="146" spans="1:1029" s="13" customFormat="1" x14ac:dyDescent="0.2">
      <c r="A146" t="s">
        <v>365</v>
      </c>
      <c r="B146" s="42" t="s">
        <v>631</v>
      </c>
      <c r="C146" s="43" t="s">
        <v>169</v>
      </c>
      <c r="D146" s="44">
        <v>-29</v>
      </c>
      <c r="E146" s="44">
        <v>-35</v>
      </c>
      <c r="F146" s="44" t="s">
        <v>33</v>
      </c>
      <c r="G146" s="44" t="s">
        <v>44</v>
      </c>
      <c r="H146" s="44">
        <v>0</v>
      </c>
      <c r="I146" s="45" t="s">
        <v>27</v>
      </c>
      <c r="J146" s="44" t="s">
        <v>206</v>
      </c>
      <c r="K146" s="44" t="s">
        <v>192</v>
      </c>
      <c r="L146" s="44"/>
      <c r="M146" s="44" t="s">
        <v>220</v>
      </c>
      <c r="N146" s="44" t="s">
        <v>253</v>
      </c>
      <c r="O146" s="44">
        <v>600</v>
      </c>
      <c r="P146" s="44">
        <v>650</v>
      </c>
      <c r="Q146" s="44">
        <v>36.036818181818177</v>
      </c>
      <c r="R146" s="44" t="s">
        <v>68</v>
      </c>
      <c r="S146" s="44" t="s">
        <v>68</v>
      </c>
      <c r="T146" s="44">
        <v>5</v>
      </c>
      <c r="U146" s="44">
        <v>215</v>
      </c>
      <c r="V146" s="48">
        <v>1</v>
      </c>
      <c r="W146" s="49">
        <v>2.0299999999999998</v>
      </c>
      <c r="X146" s="49">
        <v>0</v>
      </c>
      <c r="Y146" s="49">
        <v>0</v>
      </c>
      <c r="Z146" s="49">
        <v>-0.64</v>
      </c>
      <c r="AA146" s="49">
        <v>0</v>
      </c>
      <c r="AB146" s="49">
        <v>0</v>
      </c>
      <c r="AC146" s="46">
        <v>0.83965921399999988</v>
      </c>
      <c r="AD146" s="46">
        <v>0.20035714115666664</v>
      </c>
      <c r="AE146" s="46">
        <v>0.20007147923303434</v>
      </c>
      <c r="AF146" s="50">
        <v>0.55210514799999999</v>
      </c>
      <c r="AG146" s="9">
        <f t="shared" si="2"/>
        <v>8.9999999999999993E-3</v>
      </c>
      <c r="AH146" s="50">
        <v>8.9999999999999993E-3</v>
      </c>
      <c r="AI146" s="10"/>
      <c r="AJ146" s="10"/>
      <c r="AK146" s="9"/>
      <c r="AL146" s="9"/>
      <c r="AM146" s="67">
        <v>22.6812</v>
      </c>
      <c r="AN146" s="67">
        <v>2.133</v>
      </c>
      <c r="AO146" s="67">
        <v>2.1329999999999998E-2</v>
      </c>
      <c r="AP146" s="9">
        <v>11.426469102760223</v>
      </c>
      <c r="AQ146" s="9">
        <v>0.16477409141556101</v>
      </c>
      <c r="AR146">
        <v>1.6477409141556099E-3</v>
      </c>
      <c r="AS146" s="9">
        <v>11.528039948355406</v>
      </c>
      <c r="AT146" s="9">
        <v>3.6467691279901272E-2</v>
      </c>
      <c r="AU146" s="9">
        <v>11.490113316471669</v>
      </c>
      <c r="AV146" s="9">
        <v>0.16231730042417625</v>
      </c>
      <c r="AW146" s="46">
        <v>21.375067103992826</v>
      </c>
      <c r="AX146" s="46">
        <v>0.46584888972703808</v>
      </c>
      <c r="AY146" s="46">
        <v>21.860751661281803</v>
      </c>
      <c r="AZ146" s="46">
        <v>2.0837631225586009</v>
      </c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9"/>
      <c r="JE146" s="9"/>
      <c r="JF146" s="9"/>
      <c r="JG146" s="9"/>
      <c r="JH146" s="9"/>
      <c r="JI146" s="9"/>
      <c r="JJ146" s="9"/>
      <c r="JK146" s="9"/>
      <c r="JL146" s="9"/>
      <c r="JM146" s="9"/>
      <c r="JN146" s="9"/>
      <c r="JO146" s="9"/>
      <c r="JP146" s="9"/>
      <c r="JQ146" s="9"/>
      <c r="JR146" s="9"/>
      <c r="JS146" s="9"/>
      <c r="JT146" s="9"/>
      <c r="JU146" s="9"/>
      <c r="JV146" s="9"/>
      <c r="JW146" s="9"/>
      <c r="JX146" s="9"/>
      <c r="JY146" s="9"/>
      <c r="JZ146" s="9"/>
      <c r="KA146" s="9"/>
      <c r="KB146" s="9"/>
      <c r="KC146" s="9"/>
      <c r="KD146" s="9"/>
      <c r="KE146" s="9"/>
      <c r="KF146" s="9"/>
      <c r="KG146" s="9"/>
      <c r="KH146" s="9"/>
      <c r="KI146" s="9"/>
      <c r="KJ146" s="9"/>
      <c r="KK146" s="9"/>
      <c r="KL146" s="9"/>
      <c r="KM146" s="9"/>
      <c r="KN146" s="9"/>
      <c r="KO146" s="9"/>
      <c r="KP146" s="9"/>
      <c r="KQ146" s="9"/>
      <c r="KR146" s="9"/>
      <c r="KS146" s="9"/>
      <c r="KT146" s="9"/>
      <c r="KU146" s="9"/>
      <c r="KV146" s="9"/>
      <c r="KW146" s="9"/>
      <c r="KX146" s="9"/>
      <c r="KY146" s="9"/>
      <c r="KZ146" s="9"/>
      <c r="LA146" s="9"/>
      <c r="LB146" s="9"/>
      <c r="LC146" s="9"/>
      <c r="LD146" s="9"/>
      <c r="LE146" s="9"/>
      <c r="LF146" s="9"/>
      <c r="LG146" s="9"/>
      <c r="LH146" s="9"/>
      <c r="LI146" s="9"/>
      <c r="LJ146" s="9"/>
      <c r="LK146" s="9"/>
      <c r="LL146" s="9"/>
      <c r="LM146" s="9"/>
      <c r="LN146" s="9"/>
      <c r="LO146" s="9"/>
      <c r="LP146" s="9"/>
      <c r="LQ146" s="9"/>
      <c r="LR146" s="9"/>
      <c r="LS146" s="9"/>
      <c r="LT146" s="9"/>
      <c r="LU146" s="9"/>
      <c r="LV146" s="9"/>
      <c r="LW146" s="9"/>
      <c r="LX146" s="9"/>
      <c r="LY146" s="9"/>
      <c r="LZ146" s="9"/>
      <c r="MA146" s="9"/>
      <c r="MB146" s="9"/>
      <c r="MC146" s="9"/>
      <c r="MD146" s="9"/>
      <c r="ME146" s="9"/>
      <c r="MF146" s="9"/>
      <c r="MG146" s="9"/>
      <c r="MH146" s="9"/>
      <c r="MI146" s="9"/>
      <c r="MJ146" s="9"/>
      <c r="MK146" s="9"/>
      <c r="ML146" s="9"/>
      <c r="MM146" s="9"/>
      <c r="MN146" s="9"/>
      <c r="MO146" s="9"/>
      <c r="MP146" s="9"/>
      <c r="MQ146" s="9"/>
      <c r="MR146" s="9"/>
      <c r="MS146" s="9"/>
      <c r="MT146" s="9"/>
      <c r="MU146" s="9"/>
      <c r="MV146" s="9"/>
      <c r="MW146" s="9"/>
      <c r="MX146" s="9"/>
      <c r="MY146" s="9"/>
      <c r="MZ146" s="9"/>
      <c r="NA146" s="9"/>
      <c r="NB146" s="9"/>
      <c r="NC146" s="9"/>
      <c r="ND146" s="9"/>
      <c r="NE146" s="9"/>
      <c r="NF146" s="9"/>
      <c r="NG146" s="9"/>
      <c r="NH146" s="9"/>
      <c r="NI146" s="9"/>
      <c r="NJ146" s="9"/>
      <c r="NK146" s="9"/>
      <c r="NL146" s="9"/>
      <c r="NM146" s="9"/>
      <c r="NN146" s="9"/>
      <c r="NO146" s="9"/>
      <c r="NP146" s="9"/>
      <c r="NQ146" s="9"/>
      <c r="NR146" s="9"/>
      <c r="NS146" s="9"/>
      <c r="NT146" s="9"/>
      <c r="NU146" s="9"/>
      <c r="NV146" s="9"/>
      <c r="NW146" s="9"/>
      <c r="NX146" s="9"/>
      <c r="NY146" s="9"/>
      <c r="NZ146" s="9"/>
      <c r="OA146" s="9"/>
      <c r="OB146" s="9"/>
      <c r="OC146" s="9"/>
      <c r="OD146" s="9"/>
      <c r="OE146" s="9"/>
      <c r="OF146" s="9"/>
      <c r="OG146" s="9"/>
      <c r="OH146" s="9"/>
      <c r="OI146" s="9"/>
      <c r="OJ146" s="9"/>
      <c r="OK146" s="9"/>
      <c r="OL146" s="9"/>
      <c r="OM146" s="9"/>
      <c r="ON146" s="9"/>
      <c r="OO146" s="9"/>
      <c r="OP146" s="9"/>
      <c r="OQ146" s="9"/>
      <c r="OR146" s="9"/>
      <c r="OS146" s="9"/>
      <c r="OT146" s="9"/>
      <c r="OU146" s="9"/>
      <c r="OV146" s="9"/>
      <c r="OW146" s="9"/>
      <c r="OX146" s="9"/>
      <c r="OY146" s="9"/>
      <c r="OZ146" s="9"/>
      <c r="PA146" s="9"/>
      <c r="PB146" s="9"/>
      <c r="PC146" s="9"/>
      <c r="PD146" s="9"/>
      <c r="PE146" s="9"/>
      <c r="PF146" s="9"/>
      <c r="PG146" s="9"/>
      <c r="PH146" s="9"/>
      <c r="PI146" s="9"/>
      <c r="PJ146" s="9"/>
      <c r="PK146" s="9"/>
      <c r="PL146" s="9"/>
      <c r="PM146" s="9"/>
      <c r="PN146" s="9"/>
      <c r="PO146" s="9"/>
      <c r="PP146" s="9"/>
      <c r="PQ146" s="9"/>
      <c r="PR146" s="9"/>
      <c r="PS146" s="9"/>
      <c r="PT146" s="9"/>
      <c r="PU146" s="9"/>
      <c r="PV146" s="9"/>
      <c r="PW146" s="9"/>
      <c r="PX146" s="9"/>
      <c r="PY146" s="9"/>
      <c r="PZ146" s="9"/>
      <c r="QA146" s="9"/>
      <c r="QB146" s="9"/>
      <c r="QC146" s="9"/>
      <c r="QD146" s="9"/>
      <c r="QE146" s="9"/>
      <c r="QF146" s="9"/>
      <c r="QG146" s="9"/>
      <c r="QH146" s="9"/>
      <c r="QI146" s="9"/>
      <c r="QJ146" s="9"/>
      <c r="QK146" s="9"/>
      <c r="QL146" s="9"/>
      <c r="QM146" s="9"/>
      <c r="QN146" s="9"/>
      <c r="QO146" s="9"/>
      <c r="QP146" s="9"/>
      <c r="QQ146" s="9"/>
      <c r="QR146" s="9"/>
      <c r="QS146" s="9"/>
      <c r="QT146" s="9"/>
      <c r="QU146" s="9"/>
      <c r="QV146" s="9"/>
      <c r="QW146" s="9"/>
      <c r="QX146" s="9"/>
      <c r="QY146" s="9"/>
      <c r="QZ146" s="9"/>
      <c r="RA146" s="9"/>
      <c r="RB146" s="9"/>
      <c r="RC146" s="9"/>
      <c r="RD146" s="9"/>
      <c r="RE146" s="9"/>
      <c r="RF146" s="9"/>
      <c r="RG146" s="9"/>
      <c r="RH146" s="9"/>
      <c r="RI146" s="9"/>
      <c r="RJ146" s="9"/>
      <c r="RK146" s="9"/>
      <c r="RL146" s="9"/>
      <c r="RM146" s="9"/>
      <c r="RN146" s="9"/>
      <c r="RO146" s="9"/>
      <c r="RP146" s="9"/>
      <c r="RQ146" s="9"/>
      <c r="RR146" s="9"/>
      <c r="RS146" s="9"/>
      <c r="RT146" s="9"/>
      <c r="RU146" s="9"/>
      <c r="RV146" s="9"/>
      <c r="RW146" s="9"/>
      <c r="RX146" s="9"/>
      <c r="RY146" s="9"/>
      <c r="RZ146" s="9"/>
      <c r="SA146" s="9"/>
      <c r="SB146" s="9"/>
      <c r="SC146" s="9"/>
      <c r="SD146" s="9"/>
      <c r="SE146" s="9"/>
      <c r="SF146" s="9"/>
      <c r="SG146" s="9"/>
      <c r="SH146" s="9"/>
      <c r="SI146" s="9"/>
      <c r="SJ146" s="9"/>
      <c r="SK146" s="9"/>
      <c r="SL146" s="9"/>
      <c r="SM146" s="9"/>
      <c r="SN146" s="9"/>
      <c r="SO146" s="9"/>
      <c r="SP146" s="9"/>
      <c r="SQ146" s="9"/>
      <c r="SR146" s="9"/>
      <c r="SS146" s="9"/>
      <c r="ST146" s="9"/>
      <c r="SU146" s="9"/>
      <c r="SV146" s="9"/>
      <c r="SW146" s="9"/>
      <c r="SX146" s="9"/>
      <c r="SY146" s="9"/>
      <c r="SZ146" s="9"/>
      <c r="TA146" s="9"/>
      <c r="TB146" s="9"/>
      <c r="TC146" s="9"/>
      <c r="TD146" s="9"/>
      <c r="TE146" s="9"/>
      <c r="TF146" s="9"/>
      <c r="TG146" s="9"/>
      <c r="TH146" s="9"/>
      <c r="TI146" s="9"/>
      <c r="TJ146" s="9"/>
      <c r="TK146" s="9"/>
      <c r="TL146" s="9"/>
      <c r="TM146" s="9"/>
      <c r="TN146" s="9"/>
      <c r="TO146" s="9"/>
      <c r="TP146" s="9"/>
      <c r="TQ146" s="9"/>
      <c r="TR146" s="9"/>
      <c r="TS146" s="9"/>
      <c r="TT146" s="9"/>
      <c r="TU146" s="9"/>
      <c r="TV146" s="9"/>
      <c r="TW146" s="9"/>
      <c r="TX146" s="9"/>
      <c r="TY146" s="9"/>
      <c r="TZ146" s="9"/>
      <c r="UA146" s="9"/>
      <c r="UB146" s="9"/>
      <c r="UC146" s="9"/>
      <c r="UD146" s="9"/>
      <c r="UE146" s="9"/>
      <c r="UF146" s="9"/>
      <c r="UG146" s="9"/>
      <c r="UH146" s="9"/>
      <c r="UI146" s="9"/>
      <c r="UJ146" s="9"/>
      <c r="UK146" s="9"/>
      <c r="UL146" s="9"/>
      <c r="UM146" s="9"/>
      <c r="UN146" s="9"/>
      <c r="UO146" s="9"/>
      <c r="UP146" s="9"/>
      <c r="UQ146" s="9"/>
      <c r="UR146" s="9"/>
      <c r="US146" s="9"/>
      <c r="UT146" s="9"/>
      <c r="UU146" s="9"/>
      <c r="UV146" s="9"/>
      <c r="UW146" s="9"/>
      <c r="UX146" s="9"/>
      <c r="UY146" s="9"/>
      <c r="UZ146" s="9"/>
      <c r="VA146" s="9"/>
      <c r="VB146" s="9"/>
      <c r="VC146" s="9"/>
      <c r="VD146" s="9"/>
      <c r="VE146" s="9"/>
      <c r="VF146" s="9"/>
      <c r="VG146" s="9"/>
      <c r="VH146" s="9"/>
      <c r="VI146" s="9"/>
      <c r="VJ146" s="9"/>
      <c r="VK146" s="9"/>
      <c r="VL146" s="9"/>
      <c r="VM146" s="9"/>
      <c r="VN146" s="9"/>
      <c r="VO146" s="9"/>
      <c r="VP146" s="9"/>
      <c r="VQ146" s="9"/>
      <c r="VR146" s="9"/>
      <c r="VS146" s="9"/>
      <c r="VT146" s="9"/>
      <c r="VU146" s="9"/>
      <c r="VV146" s="9"/>
      <c r="VW146" s="9"/>
      <c r="VX146" s="9"/>
      <c r="VY146" s="9"/>
      <c r="VZ146" s="9"/>
      <c r="WA146" s="9"/>
      <c r="WB146" s="9"/>
      <c r="WC146" s="9"/>
      <c r="WD146" s="9"/>
      <c r="WE146" s="9"/>
      <c r="WF146" s="9"/>
      <c r="WG146" s="9"/>
      <c r="WH146" s="9"/>
      <c r="WI146" s="9"/>
      <c r="WJ146" s="9"/>
      <c r="WK146" s="9"/>
      <c r="WL146" s="9"/>
      <c r="WM146" s="9"/>
      <c r="WN146" s="9"/>
      <c r="WO146" s="9"/>
      <c r="WP146" s="9"/>
      <c r="WQ146" s="9"/>
      <c r="WR146" s="9"/>
      <c r="WS146" s="9"/>
      <c r="WT146" s="9"/>
      <c r="WU146" s="9"/>
      <c r="WV146" s="9"/>
      <c r="WW146" s="9"/>
      <c r="WX146" s="9"/>
      <c r="WY146" s="9"/>
      <c r="WZ146" s="9"/>
      <c r="XA146" s="9"/>
      <c r="XB146" s="9"/>
      <c r="XC146" s="9"/>
      <c r="XD146" s="9"/>
      <c r="XE146" s="9"/>
      <c r="XF146" s="9"/>
      <c r="XG146" s="9"/>
      <c r="XH146" s="9"/>
      <c r="XI146" s="9"/>
      <c r="XJ146" s="9"/>
      <c r="XK146" s="9"/>
      <c r="XL146" s="9"/>
      <c r="XM146" s="9"/>
      <c r="XN146" s="9"/>
      <c r="XO146" s="9"/>
      <c r="XP146" s="9"/>
      <c r="XQ146" s="9"/>
      <c r="XR146" s="9"/>
      <c r="XS146" s="9"/>
      <c r="XT146" s="9"/>
      <c r="XU146" s="9"/>
      <c r="XV146" s="9"/>
      <c r="XW146" s="9"/>
      <c r="XX146" s="9"/>
      <c r="XY146" s="9"/>
      <c r="XZ146" s="9"/>
      <c r="YA146" s="9"/>
      <c r="YB146" s="9"/>
      <c r="YC146" s="9"/>
      <c r="YD146" s="9"/>
      <c r="YE146" s="9"/>
      <c r="YF146" s="9"/>
      <c r="YG146" s="9"/>
      <c r="YH146" s="9"/>
      <c r="YI146" s="9"/>
      <c r="YJ146" s="9"/>
      <c r="YK146" s="9"/>
      <c r="YL146" s="9"/>
      <c r="YM146" s="9"/>
      <c r="YN146" s="9"/>
      <c r="YO146" s="9"/>
      <c r="YP146" s="9"/>
      <c r="YQ146" s="9"/>
      <c r="YR146" s="9"/>
      <c r="YS146" s="9"/>
      <c r="YT146" s="9"/>
      <c r="YU146" s="9"/>
      <c r="YV146" s="9"/>
      <c r="YW146" s="9"/>
      <c r="YX146" s="9"/>
      <c r="YY146" s="9"/>
      <c r="YZ146" s="9"/>
      <c r="ZA146" s="9"/>
      <c r="ZB146" s="9"/>
      <c r="ZC146" s="9"/>
      <c r="ZD146" s="9"/>
      <c r="ZE146" s="9"/>
      <c r="ZF146" s="9"/>
      <c r="ZG146" s="9"/>
      <c r="ZH146" s="9"/>
      <c r="ZI146" s="9"/>
      <c r="ZJ146" s="9"/>
      <c r="ZK146" s="9"/>
      <c r="ZL146" s="9"/>
      <c r="ZM146" s="9"/>
      <c r="ZN146" s="9"/>
      <c r="ZO146" s="9"/>
      <c r="ZP146" s="9"/>
      <c r="ZQ146" s="9"/>
      <c r="ZR146" s="9"/>
      <c r="ZS146" s="9"/>
      <c r="ZT146" s="9"/>
      <c r="ZU146" s="9"/>
      <c r="ZV146" s="9"/>
      <c r="ZW146" s="9"/>
      <c r="ZX146" s="9"/>
      <c r="ZY146" s="9"/>
      <c r="ZZ146" s="9"/>
      <c r="AAA146" s="9"/>
      <c r="AAB146" s="9"/>
      <c r="AAC146" s="9"/>
      <c r="AAD146" s="9"/>
      <c r="AAE146" s="9"/>
      <c r="AAF146" s="9"/>
      <c r="AAG146" s="9"/>
      <c r="AAH146" s="9"/>
      <c r="AAI146" s="9"/>
      <c r="AAJ146" s="9"/>
      <c r="AAK146" s="9"/>
      <c r="AAL146" s="9"/>
      <c r="AAM146" s="9"/>
      <c r="AAN146" s="9"/>
      <c r="AAO146" s="9"/>
      <c r="AAP146" s="9"/>
      <c r="AAQ146" s="9"/>
      <c r="AAR146" s="9"/>
      <c r="AAS146" s="9"/>
      <c r="AAT146" s="9"/>
      <c r="AAU146" s="9"/>
      <c r="AAV146" s="9"/>
      <c r="AAW146" s="9"/>
      <c r="AAX146" s="9"/>
      <c r="AAY146" s="9"/>
      <c r="AAZ146" s="9"/>
      <c r="ABA146" s="9"/>
      <c r="ABB146" s="9"/>
      <c r="ABC146" s="9"/>
      <c r="ABD146" s="9"/>
      <c r="ABE146" s="9"/>
      <c r="ABF146" s="9"/>
      <c r="ABG146" s="9"/>
      <c r="ABH146" s="9"/>
      <c r="ABI146" s="9"/>
      <c r="ABJ146" s="9"/>
      <c r="ABK146" s="9"/>
      <c r="ABL146" s="9"/>
      <c r="ABM146" s="9"/>
      <c r="ABN146" s="9"/>
      <c r="ABO146" s="9"/>
      <c r="ABP146" s="9"/>
      <c r="ABQ146" s="9"/>
      <c r="ABR146" s="9"/>
      <c r="ABS146" s="9"/>
      <c r="ABT146" s="9"/>
      <c r="ABU146" s="9"/>
      <c r="ABV146" s="9"/>
      <c r="ABW146" s="9"/>
      <c r="ABX146" s="9"/>
      <c r="ABY146" s="9"/>
      <c r="ABZ146" s="9"/>
      <c r="ACA146" s="9"/>
      <c r="ACB146" s="9"/>
      <c r="ACC146" s="9"/>
      <c r="ACD146" s="9"/>
      <c r="ACE146" s="9"/>
      <c r="ACF146" s="9"/>
      <c r="ACG146" s="9"/>
      <c r="ACH146" s="9"/>
      <c r="ACI146" s="9"/>
      <c r="ACJ146" s="9"/>
      <c r="ACK146" s="9"/>
      <c r="ACL146" s="9"/>
      <c r="ACM146" s="9"/>
      <c r="ACN146" s="9"/>
      <c r="ACO146" s="9"/>
      <c r="ACP146" s="9"/>
      <c r="ACQ146" s="9"/>
      <c r="ACR146" s="9"/>
      <c r="ACS146" s="9"/>
      <c r="ACT146" s="9"/>
      <c r="ACU146" s="9"/>
      <c r="ACV146" s="9"/>
      <c r="ACW146" s="9"/>
      <c r="ACX146" s="9"/>
      <c r="ACY146" s="9"/>
      <c r="ACZ146" s="9"/>
      <c r="ADA146" s="9"/>
      <c r="ADB146" s="9"/>
      <c r="ADC146" s="9"/>
      <c r="ADD146" s="9"/>
      <c r="ADE146" s="9"/>
      <c r="ADF146" s="9"/>
      <c r="ADG146" s="9"/>
      <c r="ADH146" s="9"/>
      <c r="ADI146" s="9"/>
      <c r="ADJ146" s="9"/>
      <c r="ADK146" s="9"/>
      <c r="ADL146" s="9"/>
      <c r="ADM146" s="9"/>
      <c r="ADN146" s="9"/>
      <c r="ADO146" s="9"/>
      <c r="ADP146" s="9"/>
      <c r="ADQ146" s="9"/>
      <c r="ADR146" s="9"/>
      <c r="ADS146" s="9"/>
      <c r="ADT146" s="9"/>
      <c r="ADU146" s="9"/>
      <c r="ADV146" s="9"/>
      <c r="ADW146" s="9"/>
      <c r="ADX146" s="9"/>
      <c r="ADY146" s="9"/>
      <c r="ADZ146" s="9"/>
      <c r="AEA146" s="9"/>
      <c r="AEB146" s="9"/>
      <c r="AEC146" s="9"/>
      <c r="AED146" s="9"/>
      <c r="AEE146" s="9"/>
      <c r="AEF146" s="9"/>
      <c r="AEG146" s="9"/>
      <c r="AEH146" s="9"/>
      <c r="AEI146" s="9"/>
      <c r="AEJ146" s="9"/>
      <c r="AEK146" s="9"/>
      <c r="AEL146" s="9"/>
      <c r="AEM146" s="9"/>
      <c r="AEN146" s="9"/>
      <c r="AEO146" s="9"/>
      <c r="AEP146" s="9"/>
      <c r="AEQ146" s="9"/>
      <c r="AER146" s="9"/>
      <c r="AES146" s="9"/>
      <c r="AET146" s="9"/>
      <c r="AEU146" s="9"/>
      <c r="AEV146" s="9"/>
      <c r="AEW146" s="9"/>
      <c r="AEX146" s="9"/>
      <c r="AEY146" s="9"/>
      <c r="AEZ146" s="9"/>
      <c r="AFA146" s="9"/>
      <c r="AFB146" s="9"/>
      <c r="AFC146" s="9"/>
      <c r="AFD146" s="9"/>
      <c r="AFE146" s="9"/>
      <c r="AFF146" s="9"/>
      <c r="AFG146" s="9"/>
      <c r="AFH146" s="9"/>
      <c r="AFI146" s="9"/>
      <c r="AFJ146" s="9"/>
      <c r="AFK146" s="9"/>
      <c r="AFL146" s="9"/>
      <c r="AFM146" s="9"/>
      <c r="AFN146" s="9"/>
      <c r="AFO146" s="9"/>
      <c r="AFP146" s="9"/>
      <c r="AFQ146" s="9"/>
      <c r="AFR146" s="9"/>
      <c r="AFS146" s="9"/>
      <c r="AFT146" s="9"/>
      <c r="AFU146" s="9"/>
      <c r="AFV146" s="9"/>
      <c r="AFW146" s="9"/>
      <c r="AFX146" s="9"/>
      <c r="AFY146" s="9"/>
      <c r="AFZ146" s="9"/>
      <c r="AGA146" s="9"/>
      <c r="AGB146" s="9"/>
      <c r="AGC146" s="9"/>
      <c r="AGD146" s="9"/>
      <c r="AGE146" s="9"/>
      <c r="AGF146" s="9"/>
      <c r="AGG146" s="9"/>
      <c r="AGH146" s="9"/>
      <c r="AGI146" s="9"/>
      <c r="AGJ146" s="9"/>
      <c r="AGK146" s="9"/>
      <c r="AGL146" s="9"/>
      <c r="AGM146" s="9"/>
      <c r="AGN146" s="9"/>
      <c r="AGO146" s="9"/>
      <c r="AGP146" s="9"/>
      <c r="AGQ146" s="9"/>
      <c r="AGR146" s="9"/>
      <c r="AGS146" s="9"/>
      <c r="AGT146" s="9"/>
      <c r="AGU146" s="9"/>
      <c r="AGV146" s="9"/>
      <c r="AGW146" s="9"/>
      <c r="AGX146" s="9"/>
      <c r="AGY146" s="9"/>
      <c r="AGZ146" s="9"/>
      <c r="AHA146" s="9"/>
      <c r="AHB146" s="9"/>
      <c r="AHC146" s="9"/>
      <c r="AHD146" s="9"/>
      <c r="AHE146" s="9"/>
      <c r="AHF146" s="9"/>
      <c r="AHG146" s="9"/>
      <c r="AHH146" s="9"/>
      <c r="AHI146" s="9"/>
      <c r="AHJ146" s="9"/>
      <c r="AHK146" s="9"/>
      <c r="AHL146" s="9"/>
      <c r="AHM146" s="9"/>
      <c r="AHN146" s="9"/>
      <c r="AHO146" s="9"/>
      <c r="AHP146" s="9"/>
      <c r="AHQ146" s="9"/>
      <c r="AHR146" s="9"/>
      <c r="AHS146" s="9"/>
      <c r="AHT146" s="9"/>
      <c r="AHU146" s="9"/>
      <c r="AHV146" s="9"/>
      <c r="AHW146" s="9"/>
      <c r="AHX146" s="9"/>
      <c r="AHY146" s="9"/>
      <c r="AHZ146" s="9"/>
      <c r="AIA146" s="9"/>
      <c r="AIB146" s="9"/>
      <c r="AIC146" s="9"/>
      <c r="AID146" s="9"/>
      <c r="AIE146" s="9"/>
      <c r="AIF146" s="9"/>
      <c r="AIG146" s="9"/>
      <c r="AIH146" s="9"/>
      <c r="AII146" s="9"/>
      <c r="AIJ146" s="9"/>
      <c r="AIK146" s="9"/>
      <c r="AIL146" s="9"/>
      <c r="AIM146" s="9"/>
      <c r="AIN146" s="9"/>
      <c r="AIO146" s="9"/>
      <c r="AIP146" s="9"/>
      <c r="AIQ146" s="9"/>
      <c r="AIR146" s="9"/>
      <c r="AIS146" s="9"/>
      <c r="AIT146" s="9"/>
      <c r="AIU146" s="9"/>
      <c r="AIV146" s="9"/>
      <c r="AIW146" s="9"/>
      <c r="AIX146" s="9"/>
      <c r="AIY146" s="9"/>
      <c r="AIZ146" s="9"/>
      <c r="AJA146" s="9"/>
      <c r="AJB146" s="9"/>
      <c r="AJC146" s="9"/>
      <c r="AJD146" s="9"/>
      <c r="AJE146" s="9"/>
      <c r="AJF146" s="9"/>
      <c r="AJG146" s="9"/>
      <c r="AJH146" s="9"/>
      <c r="AJI146" s="9"/>
      <c r="AJJ146" s="9"/>
      <c r="AJK146" s="9"/>
      <c r="AJL146" s="9"/>
      <c r="AJM146" s="9"/>
      <c r="AJN146" s="9"/>
      <c r="AJO146" s="9"/>
      <c r="AJP146" s="9"/>
      <c r="AJQ146" s="9"/>
      <c r="AJR146" s="9"/>
      <c r="AJS146" s="9"/>
      <c r="AJT146" s="9"/>
      <c r="AJU146" s="9"/>
      <c r="AJV146" s="9"/>
      <c r="AJW146" s="9"/>
      <c r="AJX146" s="9"/>
      <c r="AJY146" s="9"/>
      <c r="AJZ146" s="9"/>
      <c r="AKA146" s="9"/>
      <c r="AKB146" s="9"/>
      <c r="AKC146" s="9"/>
      <c r="AKD146" s="9"/>
      <c r="AKE146" s="9"/>
      <c r="AKF146" s="9"/>
      <c r="AKG146" s="9"/>
      <c r="AKH146" s="9"/>
      <c r="AKI146" s="9"/>
      <c r="AKJ146" s="9"/>
      <c r="AKK146" s="9"/>
      <c r="AKL146" s="9"/>
      <c r="AKM146" s="9"/>
      <c r="AKN146" s="9"/>
      <c r="AKO146" s="9"/>
      <c r="AKP146" s="9"/>
      <c r="AKQ146" s="9"/>
      <c r="AKR146" s="9"/>
      <c r="AKS146" s="9"/>
      <c r="AKT146" s="9"/>
      <c r="AKU146" s="9"/>
      <c r="AKV146" s="9"/>
      <c r="AKW146" s="9"/>
      <c r="AKX146" s="9"/>
      <c r="AKY146" s="9"/>
      <c r="AKZ146" s="9"/>
      <c r="ALA146" s="9"/>
      <c r="ALB146" s="9"/>
      <c r="ALC146" s="9"/>
      <c r="ALD146" s="9"/>
      <c r="ALE146" s="9"/>
      <c r="ALF146" s="9"/>
      <c r="ALG146" s="9"/>
      <c r="ALH146" s="9"/>
      <c r="ALI146" s="9"/>
      <c r="ALJ146" s="9"/>
      <c r="ALK146" s="9"/>
      <c r="ALL146" s="9"/>
      <c r="ALM146" s="9"/>
      <c r="ALN146" s="9"/>
      <c r="ALO146" s="9"/>
      <c r="ALP146" s="9"/>
      <c r="ALQ146" s="9"/>
      <c r="ALR146" s="9"/>
      <c r="ALS146" s="9"/>
      <c r="ALT146" s="9"/>
      <c r="ALU146" s="9"/>
      <c r="ALV146" s="9"/>
      <c r="ALW146" s="9"/>
      <c r="ALX146" s="9"/>
      <c r="ALY146" s="9"/>
      <c r="ALZ146" s="9"/>
      <c r="AMA146" s="9"/>
      <c r="AMB146" s="9"/>
      <c r="AMC146" s="9"/>
      <c r="AMD146" s="9"/>
      <c r="AME146" s="9"/>
      <c r="AMF146" s="9"/>
      <c r="AMG146" s="9"/>
      <c r="AMH146" s="9"/>
      <c r="AMI146" s="9"/>
      <c r="AMJ146" s="9"/>
      <c r="AMK146" s="9"/>
      <c r="AML146" s="9"/>
      <c r="AMM146" s="9"/>
      <c r="AMN146" s="9"/>
      <c r="AMO146" s="9"/>
    </row>
    <row r="147" spans="1:1029" s="13" customFormat="1" x14ac:dyDescent="0.2">
      <c r="A147" t="s">
        <v>365</v>
      </c>
      <c r="B147" s="42" t="s">
        <v>632</v>
      </c>
      <c r="C147" s="43" t="s">
        <v>380</v>
      </c>
      <c r="D147" s="44">
        <v>13.4</v>
      </c>
      <c r="E147" s="44">
        <v>-43.9</v>
      </c>
      <c r="F147" s="44" t="s">
        <v>33</v>
      </c>
      <c r="G147" s="44" t="s">
        <v>47</v>
      </c>
      <c r="H147" s="44">
        <v>0</v>
      </c>
      <c r="I147" s="45" t="s">
        <v>27</v>
      </c>
      <c r="J147" s="44" t="s">
        <v>206</v>
      </c>
      <c r="K147" s="44" t="s">
        <v>192</v>
      </c>
      <c r="L147" s="44"/>
      <c r="M147" s="44" t="s">
        <v>220</v>
      </c>
      <c r="N147" s="44" t="s">
        <v>253</v>
      </c>
      <c r="O147" s="44">
        <v>600</v>
      </c>
      <c r="P147" s="44">
        <v>650</v>
      </c>
      <c r="Q147" s="44">
        <v>36.383454545454541</v>
      </c>
      <c r="R147" s="44" t="s">
        <v>68</v>
      </c>
      <c r="S147" s="44" t="s">
        <v>68</v>
      </c>
      <c r="T147" s="44">
        <v>5</v>
      </c>
      <c r="U147" s="44">
        <v>216.24199999999999</v>
      </c>
      <c r="V147" s="48">
        <v>2</v>
      </c>
      <c r="W147" s="49">
        <v>2.2000000000000002</v>
      </c>
      <c r="X147" s="49">
        <v>0.1555634918610406</v>
      </c>
      <c r="Y147" s="49">
        <v>0.1100000000000001</v>
      </c>
      <c r="Z147" s="49">
        <v>-0.8</v>
      </c>
      <c r="AA147" s="49">
        <v>0.14142135623730878</v>
      </c>
      <c r="AB147" s="49">
        <v>9.9999999999999478E-2</v>
      </c>
      <c r="AC147" s="46">
        <v>0.86343023800000007</v>
      </c>
      <c r="AD147" s="46">
        <v>0.20060741955914049</v>
      </c>
      <c r="AE147" s="46">
        <v>0.20012163140559147</v>
      </c>
      <c r="AF147" s="50">
        <v>0.55493526100000001</v>
      </c>
      <c r="AG147" s="9">
        <f t="shared" si="2"/>
        <v>1.8713373074708353E-2</v>
      </c>
      <c r="AH147" s="50">
        <v>1.3232353000000028E-2</v>
      </c>
      <c r="AI147" s="10"/>
      <c r="AJ147" s="10"/>
      <c r="AK147" s="9"/>
      <c r="AL147" s="9"/>
      <c r="AM147" s="67">
        <v>23.599900000000002</v>
      </c>
      <c r="AN147" s="67">
        <v>2.1070000000000002</v>
      </c>
      <c r="AO147" s="67">
        <v>2.1069999999999998E-2</v>
      </c>
      <c r="AP147" s="9">
        <v>11.355828824830949</v>
      </c>
      <c r="AQ147" s="9">
        <v>0.16125856375297051</v>
      </c>
      <c r="AR147">
        <v>1.612585637529705E-3</v>
      </c>
      <c r="AS147" s="9">
        <v>11.158444962574761</v>
      </c>
      <c r="AT147" s="9">
        <v>1.6302603396250351E-2</v>
      </c>
      <c r="AU147" s="9">
        <v>11.347292752824025</v>
      </c>
      <c r="AV147" s="9">
        <v>5.3874096370895914E-2</v>
      </c>
      <c r="AW147" s="46">
        <v>26.213027433915567</v>
      </c>
      <c r="AX147" s="46">
        <v>0.21868623827624314</v>
      </c>
      <c r="AY147" s="46">
        <v>23.711495001894676</v>
      </c>
      <c r="AZ147" s="46">
        <v>0.7047119140625</v>
      </c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  <c r="IW147" s="9"/>
      <c r="IX147" s="9"/>
      <c r="IY147" s="9"/>
      <c r="IZ147" s="9"/>
      <c r="JA147" s="9"/>
      <c r="JB147" s="9"/>
      <c r="JC147" s="9"/>
      <c r="JD147" s="9"/>
      <c r="JE147" s="9"/>
      <c r="JF147" s="9"/>
      <c r="JG147" s="9"/>
      <c r="JH147" s="9"/>
      <c r="JI147" s="9"/>
      <c r="JJ147" s="9"/>
      <c r="JK147" s="9"/>
      <c r="JL147" s="9"/>
      <c r="JM147" s="9"/>
      <c r="JN147" s="9"/>
      <c r="JO147" s="9"/>
      <c r="JP147" s="9"/>
      <c r="JQ147" s="9"/>
      <c r="JR147" s="9"/>
      <c r="JS147" s="9"/>
      <c r="JT147" s="9"/>
      <c r="JU147" s="9"/>
      <c r="JV147" s="9"/>
      <c r="JW147" s="9"/>
      <c r="JX147" s="9"/>
      <c r="JY147" s="9"/>
      <c r="JZ147" s="9"/>
      <c r="KA147" s="9"/>
      <c r="KB147" s="9"/>
      <c r="KC147" s="9"/>
      <c r="KD147" s="9"/>
      <c r="KE147" s="9"/>
      <c r="KF147" s="9"/>
      <c r="KG147" s="9"/>
      <c r="KH147" s="9"/>
      <c r="KI147" s="9"/>
      <c r="KJ147" s="9"/>
      <c r="KK147" s="9"/>
      <c r="KL147" s="9"/>
      <c r="KM147" s="9"/>
      <c r="KN147" s="9"/>
      <c r="KO147" s="9"/>
      <c r="KP147" s="9"/>
      <c r="KQ147" s="9"/>
      <c r="KR147" s="9"/>
      <c r="KS147" s="9"/>
      <c r="KT147" s="9"/>
      <c r="KU147" s="9"/>
      <c r="KV147" s="9"/>
      <c r="KW147" s="9"/>
      <c r="KX147" s="9"/>
      <c r="KY147" s="9"/>
      <c r="KZ147" s="9"/>
      <c r="LA147" s="9"/>
      <c r="LB147" s="9"/>
      <c r="LC147" s="9"/>
      <c r="LD147" s="9"/>
      <c r="LE147" s="9"/>
      <c r="LF147" s="9"/>
      <c r="LG147" s="9"/>
      <c r="LH147" s="9"/>
      <c r="LI147" s="9"/>
      <c r="LJ147" s="9"/>
      <c r="LK147" s="9"/>
      <c r="LL147" s="9"/>
      <c r="LM147" s="9"/>
      <c r="LN147" s="9"/>
      <c r="LO147" s="9"/>
      <c r="LP147" s="9"/>
      <c r="LQ147" s="9"/>
      <c r="LR147" s="9"/>
      <c r="LS147" s="9"/>
      <c r="LT147" s="9"/>
      <c r="LU147" s="9"/>
      <c r="LV147" s="9"/>
      <c r="LW147" s="9"/>
      <c r="LX147" s="9"/>
      <c r="LY147" s="9"/>
      <c r="LZ147" s="9"/>
      <c r="MA147" s="9"/>
      <c r="MB147" s="9"/>
      <c r="MC147" s="9"/>
      <c r="MD147" s="9"/>
      <c r="ME147" s="9"/>
      <c r="MF147" s="9"/>
      <c r="MG147" s="9"/>
      <c r="MH147" s="9"/>
      <c r="MI147" s="9"/>
      <c r="MJ147" s="9"/>
      <c r="MK147" s="9"/>
      <c r="ML147" s="9"/>
      <c r="MM147" s="9"/>
      <c r="MN147" s="9"/>
      <c r="MO147" s="9"/>
      <c r="MP147" s="9"/>
      <c r="MQ147" s="9"/>
      <c r="MR147" s="9"/>
      <c r="MS147" s="9"/>
      <c r="MT147" s="9"/>
      <c r="MU147" s="9"/>
      <c r="MV147" s="9"/>
      <c r="MW147" s="9"/>
      <c r="MX147" s="9"/>
      <c r="MY147" s="9"/>
      <c r="MZ147" s="9"/>
      <c r="NA147" s="9"/>
      <c r="NB147" s="9"/>
      <c r="NC147" s="9"/>
      <c r="ND147" s="9"/>
      <c r="NE147" s="9"/>
      <c r="NF147" s="9"/>
      <c r="NG147" s="9"/>
      <c r="NH147" s="9"/>
      <c r="NI147" s="9"/>
      <c r="NJ147" s="9"/>
      <c r="NK147" s="9"/>
      <c r="NL147" s="9"/>
      <c r="NM147" s="9"/>
      <c r="NN147" s="9"/>
      <c r="NO147" s="9"/>
      <c r="NP147" s="9"/>
      <c r="NQ147" s="9"/>
      <c r="NR147" s="9"/>
      <c r="NS147" s="9"/>
      <c r="NT147" s="9"/>
      <c r="NU147" s="9"/>
      <c r="NV147" s="9"/>
      <c r="NW147" s="9"/>
      <c r="NX147" s="9"/>
      <c r="NY147" s="9"/>
      <c r="NZ147" s="9"/>
      <c r="OA147" s="9"/>
      <c r="OB147" s="9"/>
      <c r="OC147" s="9"/>
      <c r="OD147" s="9"/>
      <c r="OE147" s="9"/>
      <c r="OF147" s="9"/>
      <c r="OG147" s="9"/>
      <c r="OH147" s="9"/>
      <c r="OI147" s="9"/>
      <c r="OJ147" s="9"/>
      <c r="OK147" s="9"/>
      <c r="OL147" s="9"/>
      <c r="OM147" s="9"/>
      <c r="ON147" s="9"/>
      <c r="OO147" s="9"/>
      <c r="OP147" s="9"/>
      <c r="OQ147" s="9"/>
      <c r="OR147" s="9"/>
      <c r="OS147" s="9"/>
      <c r="OT147" s="9"/>
      <c r="OU147" s="9"/>
      <c r="OV147" s="9"/>
      <c r="OW147" s="9"/>
      <c r="OX147" s="9"/>
      <c r="OY147" s="9"/>
      <c r="OZ147" s="9"/>
      <c r="PA147" s="9"/>
      <c r="PB147" s="9"/>
      <c r="PC147" s="9"/>
      <c r="PD147" s="9"/>
      <c r="PE147" s="9"/>
      <c r="PF147" s="9"/>
      <c r="PG147" s="9"/>
      <c r="PH147" s="9"/>
      <c r="PI147" s="9"/>
      <c r="PJ147" s="9"/>
      <c r="PK147" s="9"/>
      <c r="PL147" s="9"/>
      <c r="PM147" s="9"/>
      <c r="PN147" s="9"/>
      <c r="PO147" s="9"/>
      <c r="PP147" s="9"/>
      <c r="PQ147" s="9"/>
      <c r="PR147" s="9"/>
      <c r="PS147" s="9"/>
      <c r="PT147" s="9"/>
      <c r="PU147" s="9"/>
      <c r="PV147" s="9"/>
      <c r="PW147" s="9"/>
      <c r="PX147" s="9"/>
      <c r="PY147" s="9"/>
      <c r="PZ147" s="9"/>
      <c r="QA147" s="9"/>
      <c r="QB147" s="9"/>
      <c r="QC147" s="9"/>
      <c r="QD147" s="9"/>
      <c r="QE147" s="9"/>
      <c r="QF147" s="9"/>
      <c r="QG147" s="9"/>
      <c r="QH147" s="9"/>
      <c r="QI147" s="9"/>
      <c r="QJ147" s="9"/>
      <c r="QK147" s="9"/>
      <c r="QL147" s="9"/>
      <c r="QM147" s="9"/>
      <c r="QN147" s="9"/>
      <c r="QO147" s="9"/>
      <c r="QP147" s="9"/>
      <c r="QQ147" s="9"/>
      <c r="QR147" s="9"/>
      <c r="QS147" s="9"/>
      <c r="QT147" s="9"/>
      <c r="QU147" s="9"/>
      <c r="QV147" s="9"/>
      <c r="QW147" s="9"/>
      <c r="QX147" s="9"/>
      <c r="QY147" s="9"/>
      <c r="QZ147" s="9"/>
      <c r="RA147" s="9"/>
      <c r="RB147" s="9"/>
      <c r="RC147" s="9"/>
      <c r="RD147" s="9"/>
      <c r="RE147" s="9"/>
      <c r="RF147" s="9"/>
      <c r="RG147" s="9"/>
      <c r="RH147" s="9"/>
      <c r="RI147" s="9"/>
      <c r="RJ147" s="9"/>
      <c r="RK147" s="9"/>
      <c r="RL147" s="9"/>
      <c r="RM147" s="9"/>
      <c r="RN147" s="9"/>
      <c r="RO147" s="9"/>
      <c r="RP147" s="9"/>
      <c r="RQ147" s="9"/>
      <c r="RR147" s="9"/>
      <c r="RS147" s="9"/>
      <c r="RT147" s="9"/>
      <c r="RU147" s="9"/>
      <c r="RV147" s="9"/>
      <c r="RW147" s="9"/>
      <c r="RX147" s="9"/>
      <c r="RY147" s="9"/>
      <c r="RZ147" s="9"/>
      <c r="SA147" s="9"/>
      <c r="SB147" s="9"/>
      <c r="SC147" s="9"/>
      <c r="SD147" s="9"/>
      <c r="SE147" s="9"/>
      <c r="SF147" s="9"/>
      <c r="SG147" s="9"/>
      <c r="SH147" s="9"/>
      <c r="SI147" s="9"/>
      <c r="SJ147" s="9"/>
      <c r="SK147" s="9"/>
      <c r="SL147" s="9"/>
      <c r="SM147" s="9"/>
      <c r="SN147" s="9"/>
      <c r="SO147" s="9"/>
      <c r="SP147" s="9"/>
      <c r="SQ147" s="9"/>
      <c r="SR147" s="9"/>
      <c r="SS147" s="9"/>
      <c r="ST147" s="9"/>
      <c r="SU147" s="9"/>
      <c r="SV147" s="9"/>
      <c r="SW147" s="9"/>
      <c r="SX147" s="9"/>
      <c r="SY147" s="9"/>
      <c r="SZ147" s="9"/>
      <c r="TA147" s="9"/>
      <c r="TB147" s="9"/>
      <c r="TC147" s="9"/>
      <c r="TD147" s="9"/>
      <c r="TE147" s="9"/>
      <c r="TF147" s="9"/>
      <c r="TG147" s="9"/>
      <c r="TH147" s="9"/>
      <c r="TI147" s="9"/>
      <c r="TJ147" s="9"/>
      <c r="TK147" s="9"/>
      <c r="TL147" s="9"/>
      <c r="TM147" s="9"/>
      <c r="TN147" s="9"/>
      <c r="TO147" s="9"/>
      <c r="TP147" s="9"/>
      <c r="TQ147" s="9"/>
      <c r="TR147" s="9"/>
      <c r="TS147" s="9"/>
      <c r="TT147" s="9"/>
      <c r="TU147" s="9"/>
      <c r="TV147" s="9"/>
      <c r="TW147" s="9"/>
      <c r="TX147" s="9"/>
      <c r="TY147" s="9"/>
      <c r="TZ147" s="9"/>
      <c r="UA147" s="9"/>
      <c r="UB147" s="9"/>
      <c r="UC147" s="9"/>
      <c r="UD147" s="9"/>
      <c r="UE147" s="9"/>
      <c r="UF147" s="9"/>
      <c r="UG147" s="9"/>
      <c r="UH147" s="9"/>
      <c r="UI147" s="9"/>
      <c r="UJ147" s="9"/>
      <c r="UK147" s="9"/>
      <c r="UL147" s="9"/>
      <c r="UM147" s="9"/>
      <c r="UN147" s="9"/>
      <c r="UO147" s="9"/>
      <c r="UP147" s="9"/>
      <c r="UQ147" s="9"/>
      <c r="UR147" s="9"/>
      <c r="US147" s="9"/>
      <c r="UT147" s="9"/>
      <c r="UU147" s="9"/>
      <c r="UV147" s="9"/>
      <c r="UW147" s="9"/>
      <c r="UX147" s="9"/>
      <c r="UY147" s="9"/>
      <c r="UZ147" s="9"/>
      <c r="VA147" s="9"/>
      <c r="VB147" s="9"/>
      <c r="VC147" s="9"/>
      <c r="VD147" s="9"/>
      <c r="VE147" s="9"/>
      <c r="VF147" s="9"/>
      <c r="VG147" s="9"/>
      <c r="VH147" s="9"/>
      <c r="VI147" s="9"/>
      <c r="VJ147" s="9"/>
      <c r="VK147" s="9"/>
      <c r="VL147" s="9"/>
      <c r="VM147" s="9"/>
      <c r="VN147" s="9"/>
      <c r="VO147" s="9"/>
      <c r="VP147" s="9"/>
      <c r="VQ147" s="9"/>
      <c r="VR147" s="9"/>
      <c r="VS147" s="9"/>
      <c r="VT147" s="9"/>
      <c r="VU147" s="9"/>
      <c r="VV147" s="9"/>
      <c r="VW147" s="9"/>
      <c r="VX147" s="9"/>
      <c r="VY147" s="9"/>
      <c r="VZ147" s="9"/>
      <c r="WA147" s="9"/>
      <c r="WB147" s="9"/>
      <c r="WC147" s="9"/>
      <c r="WD147" s="9"/>
      <c r="WE147" s="9"/>
      <c r="WF147" s="9"/>
      <c r="WG147" s="9"/>
      <c r="WH147" s="9"/>
      <c r="WI147" s="9"/>
      <c r="WJ147" s="9"/>
      <c r="WK147" s="9"/>
      <c r="WL147" s="9"/>
      <c r="WM147" s="9"/>
      <c r="WN147" s="9"/>
      <c r="WO147" s="9"/>
      <c r="WP147" s="9"/>
      <c r="WQ147" s="9"/>
      <c r="WR147" s="9"/>
      <c r="WS147" s="9"/>
      <c r="WT147" s="9"/>
      <c r="WU147" s="9"/>
      <c r="WV147" s="9"/>
      <c r="WW147" s="9"/>
      <c r="WX147" s="9"/>
      <c r="WY147" s="9"/>
      <c r="WZ147" s="9"/>
      <c r="XA147" s="9"/>
      <c r="XB147" s="9"/>
      <c r="XC147" s="9"/>
      <c r="XD147" s="9"/>
      <c r="XE147" s="9"/>
      <c r="XF147" s="9"/>
      <c r="XG147" s="9"/>
      <c r="XH147" s="9"/>
      <c r="XI147" s="9"/>
      <c r="XJ147" s="9"/>
      <c r="XK147" s="9"/>
      <c r="XL147" s="9"/>
      <c r="XM147" s="9"/>
      <c r="XN147" s="9"/>
      <c r="XO147" s="9"/>
      <c r="XP147" s="9"/>
      <c r="XQ147" s="9"/>
      <c r="XR147" s="9"/>
      <c r="XS147" s="9"/>
      <c r="XT147" s="9"/>
      <c r="XU147" s="9"/>
      <c r="XV147" s="9"/>
      <c r="XW147" s="9"/>
      <c r="XX147" s="9"/>
      <c r="XY147" s="9"/>
      <c r="XZ147" s="9"/>
      <c r="YA147" s="9"/>
      <c r="YB147" s="9"/>
      <c r="YC147" s="9"/>
      <c r="YD147" s="9"/>
      <c r="YE147" s="9"/>
      <c r="YF147" s="9"/>
      <c r="YG147" s="9"/>
      <c r="YH147" s="9"/>
      <c r="YI147" s="9"/>
      <c r="YJ147" s="9"/>
      <c r="YK147" s="9"/>
      <c r="YL147" s="9"/>
      <c r="YM147" s="9"/>
      <c r="YN147" s="9"/>
      <c r="YO147" s="9"/>
      <c r="YP147" s="9"/>
      <c r="YQ147" s="9"/>
      <c r="YR147" s="9"/>
      <c r="YS147" s="9"/>
      <c r="YT147" s="9"/>
      <c r="YU147" s="9"/>
      <c r="YV147" s="9"/>
      <c r="YW147" s="9"/>
      <c r="YX147" s="9"/>
      <c r="YY147" s="9"/>
      <c r="YZ147" s="9"/>
      <c r="ZA147" s="9"/>
      <c r="ZB147" s="9"/>
      <c r="ZC147" s="9"/>
      <c r="ZD147" s="9"/>
      <c r="ZE147" s="9"/>
      <c r="ZF147" s="9"/>
      <c r="ZG147" s="9"/>
      <c r="ZH147" s="9"/>
      <c r="ZI147" s="9"/>
      <c r="ZJ147" s="9"/>
      <c r="ZK147" s="9"/>
      <c r="ZL147" s="9"/>
      <c r="ZM147" s="9"/>
      <c r="ZN147" s="9"/>
      <c r="ZO147" s="9"/>
      <c r="ZP147" s="9"/>
      <c r="ZQ147" s="9"/>
      <c r="ZR147" s="9"/>
      <c r="ZS147" s="9"/>
      <c r="ZT147" s="9"/>
      <c r="ZU147" s="9"/>
      <c r="ZV147" s="9"/>
      <c r="ZW147" s="9"/>
      <c r="ZX147" s="9"/>
      <c r="ZY147" s="9"/>
      <c r="ZZ147" s="9"/>
      <c r="AAA147" s="9"/>
      <c r="AAB147" s="9"/>
      <c r="AAC147" s="9"/>
      <c r="AAD147" s="9"/>
      <c r="AAE147" s="9"/>
      <c r="AAF147" s="9"/>
      <c r="AAG147" s="9"/>
      <c r="AAH147" s="9"/>
      <c r="AAI147" s="9"/>
      <c r="AAJ147" s="9"/>
      <c r="AAK147" s="9"/>
      <c r="AAL147" s="9"/>
      <c r="AAM147" s="9"/>
      <c r="AAN147" s="9"/>
      <c r="AAO147" s="9"/>
      <c r="AAP147" s="9"/>
      <c r="AAQ147" s="9"/>
      <c r="AAR147" s="9"/>
      <c r="AAS147" s="9"/>
      <c r="AAT147" s="9"/>
      <c r="AAU147" s="9"/>
      <c r="AAV147" s="9"/>
      <c r="AAW147" s="9"/>
      <c r="AAX147" s="9"/>
      <c r="AAY147" s="9"/>
      <c r="AAZ147" s="9"/>
      <c r="ABA147" s="9"/>
      <c r="ABB147" s="9"/>
      <c r="ABC147" s="9"/>
      <c r="ABD147" s="9"/>
      <c r="ABE147" s="9"/>
      <c r="ABF147" s="9"/>
      <c r="ABG147" s="9"/>
      <c r="ABH147" s="9"/>
      <c r="ABI147" s="9"/>
      <c r="ABJ147" s="9"/>
      <c r="ABK147" s="9"/>
      <c r="ABL147" s="9"/>
      <c r="ABM147" s="9"/>
      <c r="ABN147" s="9"/>
      <c r="ABO147" s="9"/>
      <c r="ABP147" s="9"/>
      <c r="ABQ147" s="9"/>
      <c r="ABR147" s="9"/>
      <c r="ABS147" s="9"/>
      <c r="ABT147" s="9"/>
      <c r="ABU147" s="9"/>
      <c r="ABV147" s="9"/>
      <c r="ABW147" s="9"/>
      <c r="ABX147" s="9"/>
      <c r="ABY147" s="9"/>
      <c r="ABZ147" s="9"/>
      <c r="ACA147" s="9"/>
      <c r="ACB147" s="9"/>
      <c r="ACC147" s="9"/>
      <c r="ACD147" s="9"/>
      <c r="ACE147" s="9"/>
      <c r="ACF147" s="9"/>
      <c r="ACG147" s="9"/>
      <c r="ACH147" s="9"/>
      <c r="ACI147" s="9"/>
      <c r="ACJ147" s="9"/>
      <c r="ACK147" s="9"/>
      <c r="ACL147" s="9"/>
      <c r="ACM147" s="9"/>
      <c r="ACN147" s="9"/>
      <c r="ACO147" s="9"/>
      <c r="ACP147" s="9"/>
      <c r="ACQ147" s="9"/>
      <c r="ACR147" s="9"/>
      <c r="ACS147" s="9"/>
      <c r="ACT147" s="9"/>
      <c r="ACU147" s="9"/>
      <c r="ACV147" s="9"/>
      <c r="ACW147" s="9"/>
      <c r="ACX147" s="9"/>
      <c r="ACY147" s="9"/>
      <c r="ACZ147" s="9"/>
      <c r="ADA147" s="9"/>
      <c r="ADB147" s="9"/>
      <c r="ADC147" s="9"/>
      <c r="ADD147" s="9"/>
      <c r="ADE147" s="9"/>
      <c r="ADF147" s="9"/>
      <c r="ADG147" s="9"/>
      <c r="ADH147" s="9"/>
      <c r="ADI147" s="9"/>
      <c r="ADJ147" s="9"/>
      <c r="ADK147" s="9"/>
      <c r="ADL147" s="9"/>
      <c r="ADM147" s="9"/>
      <c r="ADN147" s="9"/>
      <c r="ADO147" s="9"/>
      <c r="ADP147" s="9"/>
      <c r="ADQ147" s="9"/>
      <c r="ADR147" s="9"/>
      <c r="ADS147" s="9"/>
      <c r="ADT147" s="9"/>
      <c r="ADU147" s="9"/>
      <c r="ADV147" s="9"/>
      <c r="ADW147" s="9"/>
      <c r="ADX147" s="9"/>
      <c r="ADY147" s="9"/>
      <c r="ADZ147" s="9"/>
      <c r="AEA147" s="9"/>
      <c r="AEB147" s="9"/>
      <c r="AEC147" s="9"/>
      <c r="AED147" s="9"/>
      <c r="AEE147" s="9"/>
      <c r="AEF147" s="9"/>
      <c r="AEG147" s="9"/>
      <c r="AEH147" s="9"/>
      <c r="AEI147" s="9"/>
      <c r="AEJ147" s="9"/>
      <c r="AEK147" s="9"/>
      <c r="AEL147" s="9"/>
      <c r="AEM147" s="9"/>
      <c r="AEN147" s="9"/>
      <c r="AEO147" s="9"/>
      <c r="AEP147" s="9"/>
      <c r="AEQ147" s="9"/>
      <c r="AER147" s="9"/>
      <c r="AES147" s="9"/>
      <c r="AET147" s="9"/>
      <c r="AEU147" s="9"/>
      <c r="AEV147" s="9"/>
      <c r="AEW147" s="9"/>
      <c r="AEX147" s="9"/>
      <c r="AEY147" s="9"/>
      <c r="AEZ147" s="9"/>
      <c r="AFA147" s="9"/>
      <c r="AFB147" s="9"/>
      <c r="AFC147" s="9"/>
      <c r="AFD147" s="9"/>
      <c r="AFE147" s="9"/>
      <c r="AFF147" s="9"/>
      <c r="AFG147" s="9"/>
      <c r="AFH147" s="9"/>
      <c r="AFI147" s="9"/>
      <c r="AFJ147" s="9"/>
      <c r="AFK147" s="9"/>
      <c r="AFL147" s="9"/>
      <c r="AFM147" s="9"/>
      <c r="AFN147" s="9"/>
      <c r="AFO147" s="9"/>
      <c r="AFP147" s="9"/>
      <c r="AFQ147" s="9"/>
      <c r="AFR147" s="9"/>
      <c r="AFS147" s="9"/>
      <c r="AFT147" s="9"/>
      <c r="AFU147" s="9"/>
      <c r="AFV147" s="9"/>
      <c r="AFW147" s="9"/>
      <c r="AFX147" s="9"/>
      <c r="AFY147" s="9"/>
      <c r="AFZ147" s="9"/>
      <c r="AGA147" s="9"/>
      <c r="AGB147" s="9"/>
      <c r="AGC147" s="9"/>
      <c r="AGD147" s="9"/>
      <c r="AGE147" s="9"/>
      <c r="AGF147" s="9"/>
      <c r="AGG147" s="9"/>
      <c r="AGH147" s="9"/>
      <c r="AGI147" s="9"/>
      <c r="AGJ147" s="9"/>
      <c r="AGK147" s="9"/>
      <c r="AGL147" s="9"/>
      <c r="AGM147" s="9"/>
      <c r="AGN147" s="9"/>
      <c r="AGO147" s="9"/>
      <c r="AGP147" s="9"/>
      <c r="AGQ147" s="9"/>
      <c r="AGR147" s="9"/>
      <c r="AGS147" s="9"/>
      <c r="AGT147" s="9"/>
      <c r="AGU147" s="9"/>
      <c r="AGV147" s="9"/>
      <c r="AGW147" s="9"/>
      <c r="AGX147" s="9"/>
      <c r="AGY147" s="9"/>
      <c r="AGZ147" s="9"/>
      <c r="AHA147" s="9"/>
      <c r="AHB147" s="9"/>
      <c r="AHC147" s="9"/>
      <c r="AHD147" s="9"/>
      <c r="AHE147" s="9"/>
      <c r="AHF147" s="9"/>
      <c r="AHG147" s="9"/>
      <c r="AHH147" s="9"/>
      <c r="AHI147" s="9"/>
      <c r="AHJ147" s="9"/>
      <c r="AHK147" s="9"/>
      <c r="AHL147" s="9"/>
      <c r="AHM147" s="9"/>
      <c r="AHN147" s="9"/>
      <c r="AHO147" s="9"/>
      <c r="AHP147" s="9"/>
      <c r="AHQ147" s="9"/>
      <c r="AHR147" s="9"/>
      <c r="AHS147" s="9"/>
      <c r="AHT147" s="9"/>
      <c r="AHU147" s="9"/>
      <c r="AHV147" s="9"/>
      <c r="AHW147" s="9"/>
      <c r="AHX147" s="9"/>
      <c r="AHY147" s="9"/>
      <c r="AHZ147" s="9"/>
      <c r="AIA147" s="9"/>
      <c r="AIB147" s="9"/>
      <c r="AIC147" s="9"/>
      <c r="AID147" s="9"/>
      <c r="AIE147" s="9"/>
      <c r="AIF147" s="9"/>
      <c r="AIG147" s="9"/>
      <c r="AIH147" s="9"/>
      <c r="AII147" s="9"/>
      <c r="AIJ147" s="9"/>
      <c r="AIK147" s="9"/>
      <c r="AIL147" s="9"/>
      <c r="AIM147" s="9"/>
      <c r="AIN147" s="9"/>
      <c r="AIO147" s="9"/>
      <c r="AIP147" s="9"/>
      <c r="AIQ147" s="9"/>
      <c r="AIR147" s="9"/>
      <c r="AIS147" s="9"/>
      <c r="AIT147" s="9"/>
      <c r="AIU147" s="9"/>
      <c r="AIV147" s="9"/>
      <c r="AIW147" s="9"/>
      <c r="AIX147" s="9"/>
      <c r="AIY147" s="9"/>
      <c r="AIZ147" s="9"/>
      <c r="AJA147" s="9"/>
      <c r="AJB147" s="9"/>
      <c r="AJC147" s="9"/>
      <c r="AJD147" s="9"/>
      <c r="AJE147" s="9"/>
      <c r="AJF147" s="9"/>
      <c r="AJG147" s="9"/>
      <c r="AJH147" s="9"/>
      <c r="AJI147" s="9"/>
      <c r="AJJ147" s="9"/>
      <c r="AJK147" s="9"/>
      <c r="AJL147" s="9"/>
      <c r="AJM147" s="9"/>
      <c r="AJN147" s="9"/>
      <c r="AJO147" s="9"/>
      <c r="AJP147" s="9"/>
      <c r="AJQ147" s="9"/>
      <c r="AJR147" s="9"/>
      <c r="AJS147" s="9"/>
      <c r="AJT147" s="9"/>
      <c r="AJU147" s="9"/>
      <c r="AJV147" s="9"/>
      <c r="AJW147" s="9"/>
      <c r="AJX147" s="9"/>
      <c r="AJY147" s="9"/>
      <c r="AJZ147" s="9"/>
      <c r="AKA147" s="9"/>
      <c r="AKB147" s="9"/>
      <c r="AKC147" s="9"/>
      <c r="AKD147" s="9"/>
      <c r="AKE147" s="9"/>
      <c r="AKF147" s="9"/>
      <c r="AKG147" s="9"/>
      <c r="AKH147" s="9"/>
      <c r="AKI147" s="9"/>
      <c r="AKJ147" s="9"/>
      <c r="AKK147" s="9"/>
      <c r="AKL147" s="9"/>
      <c r="AKM147" s="9"/>
      <c r="AKN147" s="9"/>
      <c r="AKO147" s="9"/>
      <c r="AKP147" s="9"/>
      <c r="AKQ147" s="9"/>
      <c r="AKR147" s="9"/>
      <c r="AKS147" s="9"/>
      <c r="AKT147" s="9"/>
      <c r="AKU147" s="9"/>
      <c r="AKV147" s="9"/>
      <c r="AKW147" s="9"/>
      <c r="AKX147" s="9"/>
      <c r="AKY147" s="9"/>
      <c r="AKZ147" s="9"/>
      <c r="ALA147" s="9"/>
      <c r="ALB147" s="9"/>
      <c r="ALC147" s="9"/>
      <c r="ALD147" s="9"/>
      <c r="ALE147" s="9"/>
      <c r="ALF147" s="9"/>
      <c r="ALG147" s="9"/>
      <c r="ALH147" s="9"/>
      <c r="ALI147" s="9"/>
      <c r="ALJ147" s="9"/>
      <c r="ALK147" s="9"/>
      <c r="ALL147" s="9"/>
      <c r="ALM147" s="9"/>
      <c r="ALN147" s="9"/>
      <c r="ALO147" s="9"/>
      <c r="ALP147" s="9"/>
      <c r="ALQ147" s="9"/>
      <c r="ALR147" s="9"/>
      <c r="ALS147" s="9"/>
      <c r="ALT147" s="9"/>
      <c r="ALU147" s="9"/>
      <c r="ALV147" s="9"/>
      <c r="ALW147" s="9"/>
      <c r="ALX147" s="9"/>
      <c r="ALY147" s="9"/>
      <c r="ALZ147" s="9"/>
      <c r="AMA147" s="9"/>
      <c r="AMB147" s="9"/>
      <c r="AMC147" s="9"/>
      <c r="AMD147" s="9"/>
      <c r="AME147" s="9"/>
      <c r="AMF147" s="9"/>
      <c r="AMG147" s="9"/>
      <c r="AMH147" s="9"/>
      <c r="AMI147" s="9"/>
      <c r="AMJ147" s="9"/>
      <c r="AMK147" s="9"/>
      <c r="AML147" s="9"/>
      <c r="AMM147" s="9"/>
      <c r="AMN147" s="9"/>
      <c r="AMO147" s="9"/>
    </row>
    <row r="148" spans="1:1029" s="13" customFormat="1" x14ac:dyDescent="0.2">
      <c r="A148" t="s">
        <v>365</v>
      </c>
      <c r="B148" s="42" t="s">
        <v>633</v>
      </c>
      <c r="C148" s="43" t="s">
        <v>381</v>
      </c>
      <c r="D148" s="44">
        <v>4.0999999999999996</v>
      </c>
      <c r="E148" s="44">
        <v>-43.3</v>
      </c>
      <c r="F148" s="44" t="s">
        <v>33</v>
      </c>
      <c r="G148" s="44" t="s">
        <v>47</v>
      </c>
      <c r="H148" s="44">
        <v>0</v>
      </c>
      <c r="I148" s="45" t="s">
        <v>241</v>
      </c>
      <c r="J148" s="44" t="s">
        <v>202</v>
      </c>
      <c r="K148" s="44" t="s">
        <v>242</v>
      </c>
      <c r="L148" s="44"/>
      <c r="M148" s="44" t="s">
        <v>220</v>
      </c>
      <c r="N148" s="44" t="s">
        <v>243</v>
      </c>
      <c r="O148" s="44">
        <v>750</v>
      </c>
      <c r="P148" s="44">
        <v>750</v>
      </c>
      <c r="Q148" s="70">
        <v>36.11170588235295</v>
      </c>
      <c r="R148" s="44" t="s">
        <v>69</v>
      </c>
      <c r="S148" s="44" t="s">
        <v>69</v>
      </c>
      <c r="T148" s="44">
        <v>3</v>
      </c>
      <c r="U148" s="44">
        <v>224</v>
      </c>
      <c r="V148" s="48">
        <v>1</v>
      </c>
      <c r="W148" s="49">
        <v>1.94</v>
      </c>
      <c r="X148" s="49">
        <v>0</v>
      </c>
      <c r="Y148" s="49">
        <v>0</v>
      </c>
      <c r="Z148" s="49">
        <v>-0.7</v>
      </c>
      <c r="AA148" s="49">
        <v>0.01</v>
      </c>
      <c r="AB148" s="49">
        <v>0</v>
      </c>
      <c r="AC148" s="46">
        <v>0.8536730159999999</v>
      </c>
      <c r="AD148" s="46">
        <v>0.20113101307609113</v>
      </c>
      <c r="AE148" s="46">
        <v>0.20022671371273854</v>
      </c>
      <c r="AF148" s="50">
        <v>0.57097944600000006</v>
      </c>
      <c r="AG148" s="9">
        <f t="shared" si="2"/>
        <v>6.0000000000000001E-3</v>
      </c>
      <c r="AH148" s="50">
        <v>6.0000000000000001E-3</v>
      </c>
      <c r="AI148" s="10"/>
      <c r="AJ148" s="10"/>
      <c r="AK148" s="9"/>
      <c r="AL148" s="9"/>
      <c r="AM148" s="67">
        <v>22.263500000000001</v>
      </c>
      <c r="AN148" s="67">
        <v>2.2330000000000001</v>
      </c>
      <c r="AO148" s="67">
        <v>2.2329999999999999E-2</v>
      </c>
      <c r="AP148" s="9">
        <v>11.458804865484103</v>
      </c>
      <c r="AQ148" s="9">
        <v>0.17323183446000948</v>
      </c>
      <c r="AR148">
        <v>1.7323183446000946E-3</v>
      </c>
      <c r="AS148" s="9">
        <v>11.11463903007307</v>
      </c>
      <c r="AT148" s="9">
        <v>6.6343870021207382E-2</v>
      </c>
      <c r="AU148" s="9">
        <v>11.502870957911963</v>
      </c>
      <c r="AV148" s="9">
        <v>0.45217186260790893</v>
      </c>
      <c r="AW148" s="46">
        <v>26.802384432624368</v>
      </c>
      <c r="AX148" s="46">
        <v>0.89521584783390096</v>
      </c>
      <c r="AY148" s="46">
        <v>21.697110535014581</v>
      </c>
      <c r="AZ148" s="46">
        <v>5.7951431274413991</v>
      </c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9"/>
      <c r="JE148" s="9"/>
      <c r="JF148" s="9"/>
      <c r="JG148" s="9"/>
      <c r="JH148" s="9"/>
      <c r="JI148" s="9"/>
      <c r="JJ148" s="9"/>
      <c r="JK148" s="9"/>
      <c r="JL148" s="9"/>
      <c r="JM148" s="9"/>
      <c r="JN148" s="9"/>
      <c r="JO148" s="9"/>
      <c r="JP148" s="9"/>
      <c r="JQ148" s="9"/>
      <c r="JR148" s="9"/>
      <c r="JS148" s="9"/>
      <c r="JT148" s="9"/>
      <c r="JU148" s="9"/>
      <c r="JV148" s="9"/>
      <c r="JW148" s="9"/>
      <c r="JX148" s="9"/>
      <c r="JY148" s="9"/>
      <c r="JZ148" s="9"/>
      <c r="KA148" s="9"/>
      <c r="KB148" s="9"/>
      <c r="KC148" s="9"/>
      <c r="KD148" s="9"/>
      <c r="KE148" s="9"/>
      <c r="KF148" s="9"/>
      <c r="KG148" s="9"/>
      <c r="KH148" s="9"/>
      <c r="KI148" s="9"/>
      <c r="KJ148" s="9"/>
      <c r="KK148" s="9"/>
      <c r="KL148" s="9"/>
      <c r="KM148" s="9"/>
      <c r="KN148" s="9"/>
      <c r="KO148" s="9"/>
      <c r="KP148" s="9"/>
      <c r="KQ148" s="9"/>
      <c r="KR148" s="9"/>
      <c r="KS148" s="9"/>
      <c r="KT148" s="9"/>
      <c r="KU148" s="9"/>
      <c r="KV148" s="9"/>
      <c r="KW148" s="9"/>
      <c r="KX148" s="9"/>
      <c r="KY148" s="9"/>
      <c r="KZ148" s="9"/>
      <c r="LA148" s="9"/>
      <c r="LB148" s="9"/>
      <c r="LC148" s="9"/>
      <c r="LD148" s="9"/>
      <c r="LE148" s="9"/>
      <c r="LF148" s="9"/>
      <c r="LG148" s="9"/>
      <c r="LH148" s="9"/>
      <c r="LI148" s="9"/>
      <c r="LJ148" s="9"/>
      <c r="LK148" s="9"/>
      <c r="LL148" s="9"/>
      <c r="LM148" s="9"/>
      <c r="LN148" s="9"/>
      <c r="LO148" s="9"/>
      <c r="LP148" s="9"/>
      <c r="LQ148" s="9"/>
      <c r="LR148" s="9"/>
      <c r="LS148" s="9"/>
      <c r="LT148" s="9"/>
      <c r="LU148" s="9"/>
      <c r="LV148" s="9"/>
      <c r="LW148" s="9"/>
      <c r="LX148" s="9"/>
      <c r="LY148" s="9"/>
      <c r="LZ148" s="9"/>
      <c r="MA148" s="9"/>
      <c r="MB148" s="9"/>
      <c r="MC148" s="9"/>
      <c r="MD148" s="9"/>
      <c r="ME148" s="9"/>
      <c r="MF148" s="9"/>
      <c r="MG148" s="9"/>
      <c r="MH148" s="9"/>
      <c r="MI148" s="9"/>
      <c r="MJ148" s="9"/>
      <c r="MK148" s="9"/>
      <c r="ML148" s="9"/>
      <c r="MM148" s="9"/>
      <c r="MN148" s="9"/>
      <c r="MO148" s="9"/>
      <c r="MP148" s="9"/>
      <c r="MQ148" s="9"/>
      <c r="MR148" s="9"/>
      <c r="MS148" s="9"/>
      <c r="MT148" s="9"/>
      <c r="MU148" s="9"/>
      <c r="MV148" s="9"/>
      <c r="MW148" s="9"/>
      <c r="MX148" s="9"/>
      <c r="MY148" s="9"/>
      <c r="MZ148" s="9"/>
      <c r="NA148" s="9"/>
      <c r="NB148" s="9"/>
      <c r="NC148" s="9"/>
      <c r="ND148" s="9"/>
      <c r="NE148" s="9"/>
      <c r="NF148" s="9"/>
      <c r="NG148" s="9"/>
      <c r="NH148" s="9"/>
      <c r="NI148" s="9"/>
      <c r="NJ148" s="9"/>
      <c r="NK148" s="9"/>
      <c r="NL148" s="9"/>
      <c r="NM148" s="9"/>
      <c r="NN148" s="9"/>
      <c r="NO148" s="9"/>
      <c r="NP148" s="9"/>
      <c r="NQ148" s="9"/>
      <c r="NR148" s="9"/>
      <c r="NS148" s="9"/>
      <c r="NT148" s="9"/>
      <c r="NU148" s="9"/>
      <c r="NV148" s="9"/>
      <c r="NW148" s="9"/>
      <c r="NX148" s="9"/>
      <c r="NY148" s="9"/>
      <c r="NZ148" s="9"/>
      <c r="OA148" s="9"/>
      <c r="OB148" s="9"/>
      <c r="OC148" s="9"/>
      <c r="OD148" s="9"/>
      <c r="OE148" s="9"/>
      <c r="OF148" s="9"/>
      <c r="OG148" s="9"/>
      <c r="OH148" s="9"/>
      <c r="OI148" s="9"/>
      <c r="OJ148" s="9"/>
      <c r="OK148" s="9"/>
      <c r="OL148" s="9"/>
      <c r="OM148" s="9"/>
      <c r="ON148" s="9"/>
      <c r="OO148" s="9"/>
      <c r="OP148" s="9"/>
      <c r="OQ148" s="9"/>
      <c r="OR148" s="9"/>
      <c r="OS148" s="9"/>
      <c r="OT148" s="9"/>
      <c r="OU148" s="9"/>
      <c r="OV148" s="9"/>
      <c r="OW148" s="9"/>
      <c r="OX148" s="9"/>
      <c r="OY148" s="9"/>
      <c r="OZ148" s="9"/>
      <c r="PA148" s="9"/>
      <c r="PB148" s="9"/>
      <c r="PC148" s="9"/>
      <c r="PD148" s="9"/>
      <c r="PE148" s="9"/>
      <c r="PF148" s="9"/>
      <c r="PG148" s="9"/>
      <c r="PH148" s="9"/>
      <c r="PI148" s="9"/>
      <c r="PJ148" s="9"/>
      <c r="PK148" s="9"/>
      <c r="PL148" s="9"/>
      <c r="PM148" s="9"/>
      <c r="PN148" s="9"/>
      <c r="PO148" s="9"/>
      <c r="PP148" s="9"/>
      <c r="PQ148" s="9"/>
      <c r="PR148" s="9"/>
      <c r="PS148" s="9"/>
      <c r="PT148" s="9"/>
      <c r="PU148" s="9"/>
      <c r="PV148" s="9"/>
      <c r="PW148" s="9"/>
      <c r="PX148" s="9"/>
      <c r="PY148" s="9"/>
      <c r="PZ148" s="9"/>
      <c r="QA148" s="9"/>
      <c r="QB148" s="9"/>
      <c r="QC148" s="9"/>
      <c r="QD148" s="9"/>
      <c r="QE148" s="9"/>
      <c r="QF148" s="9"/>
      <c r="QG148" s="9"/>
      <c r="QH148" s="9"/>
      <c r="QI148" s="9"/>
      <c r="QJ148" s="9"/>
      <c r="QK148" s="9"/>
      <c r="QL148" s="9"/>
      <c r="QM148" s="9"/>
      <c r="QN148" s="9"/>
      <c r="QO148" s="9"/>
      <c r="QP148" s="9"/>
      <c r="QQ148" s="9"/>
      <c r="QR148" s="9"/>
      <c r="QS148" s="9"/>
      <c r="QT148" s="9"/>
      <c r="QU148" s="9"/>
      <c r="QV148" s="9"/>
      <c r="QW148" s="9"/>
      <c r="QX148" s="9"/>
      <c r="QY148" s="9"/>
      <c r="QZ148" s="9"/>
      <c r="RA148" s="9"/>
      <c r="RB148" s="9"/>
      <c r="RC148" s="9"/>
      <c r="RD148" s="9"/>
      <c r="RE148" s="9"/>
      <c r="RF148" s="9"/>
      <c r="RG148" s="9"/>
      <c r="RH148" s="9"/>
      <c r="RI148" s="9"/>
      <c r="RJ148" s="9"/>
      <c r="RK148" s="9"/>
      <c r="RL148" s="9"/>
      <c r="RM148" s="9"/>
      <c r="RN148" s="9"/>
      <c r="RO148" s="9"/>
      <c r="RP148" s="9"/>
      <c r="RQ148" s="9"/>
      <c r="RR148" s="9"/>
      <c r="RS148" s="9"/>
      <c r="RT148" s="9"/>
      <c r="RU148" s="9"/>
      <c r="RV148" s="9"/>
      <c r="RW148" s="9"/>
      <c r="RX148" s="9"/>
      <c r="RY148" s="9"/>
      <c r="RZ148" s="9"/>
      <c r="SA148" s="9"/>
      <c r="SB148" s="9"/>
      <c r="SC148" s="9"/>
      <c r="SD148" s="9"/>
      <c r="SE148" s="9"/>
      <c r="SF148" s="9"/>
      <c r="SG148" s="9"/>
      <c r="SH148" s="9"/>
      <c r="SI148" s="9"/>
      <c r="SJ148" s="9"/>
      <c r="SK148" s="9"/>
      <c r="SL148" s="9"/>
      <c r="SM148" s="9"/>
      <c r="SN148" s="9"/>
      <c r="SO148" s="9"/>
      <c r="SP148" s="9"/>
      <c r="SQ148" s="9"/>
      <c r="SR148" s="9"/>
      <c r="SS148" s="9"/>
      <c r="ST148" s="9"/>
      <c r="SU148" s="9"/>
      <c r="SV148" s="9"/>
      <c r="SW148" s="9"/>
      <c r="SX148" s="9"/>
      <c r="SY148" s="9"/>
      <c r="SZ148" s="9"/>
      <c r="TA148" s="9"/>
      <c r="TB148" s="9"/>
      <c r="TC148" s="9"/>
      <c r="TD148" s="9"/>
      <c r="TE148" s="9"/>
      <c r="TF148" s="9"/>
      <c r="TG148" s="9"/>
      <c r="TH148" s="9"/>
      <c r="TI148" s="9"/>
      <c r="TJ148" s="9"/>
      <c r="TK148" s="9"/>
      <c r="TL148" s="9"/>
      <c r="TM148" s="9"/>
      <c r="TN148" s="9"/>
      <c r="TO148" s="9"/>
      <c r="TP148" s="9"/>
      <c r="TQ148" s="9"/>
      <c r="TR148" s="9"/>
      <c r="TS148" s="9"/>
      <c r="TT148" s="9"/>
      <c r="TU148" s="9"/>
      <c r="TV148" s="9"/>
      <c r="TW148" s="9"/>
      <c r="TX148" s="9"/>
      <c r="TY148" s="9"/>
      <c r="TZ148" s="9"/>
      <c r="UA148" s="9"/>
      <c r="UB148" s="9"/>
      <c r="UC148" s="9"/>
      <c r="UD148" s="9"/>
      <c r="UE148" s="9"/>
      <c r="UF148" s="9"/>
      <c r="UG148" s="9"/>
      <c r="UH148" s="9"/>
      <c r="UI148" s="9"/>
      <c r="UJ148" s="9"/>
      <c r="UK148" s="9"/>
      <c r="UL148" s="9"/>
      <c r="UM148" s="9"/>
      <c r="UN148" s="9"/>
      <c r="UO148" s="9"/>
      <c r="UP148" s="9"/>
      <c r="UQ148" s="9"/>
      <c r="UR148" s="9"/>
      <c r="US148" s="9"/>
      <c r="UT148" s="9"/>
      <c r="UU148" s="9"/>
      <c r="UV148" s="9"/>
      <c r="UW148" s="9"/>
      <c r="UX148" s="9"/>
      <c r="UY148" s="9"/>
      <c r="UZ148" s="9"/>
      <c r="VA148" s="9"/>
      <c r="VB148" s="9"/>
      <c r="VC148" s="9"/>
      <c r="VD148" s="9"/>
      <c r="VE148" s="9"/>
      <c r="VF148" s="9"/>
      <c r="VG148" s="9"/>
      <c r="VH148" s="9"/>
      <c r="VI148" s="9"/>
      <c r="VJ148" s="9"/>
      <c r="VK148" s="9"/>
      <c r="VL148" s="9"/>
      <c r="VM148" s="9"/>
      <c r="VN148" s="9"/>
      <c r="VO148" s="9"/>
      <c r="VP148" s="9"/>
      <c r="VQ148" s="9"/>
      <c r="VR148" s="9"/>
      <c r="VS148" s="9"/>
      <c r="VT148" s="9"/>
      <c r="VU148" s="9"/>
      <c r="VV148" s="9"/>
      <c r="VW148" s="9"/>
      <c r="VX148" s="9"/>
      <c r="VY148" s="9"/>
      <c r="VZ148" s="9"/>
      <c r="WA148" s="9"/>
      <c r="WB148" s="9"/>
      <c r="WC148" s="9"/>
      <c r="WD148" s="9"/>
      <c r="WE148" s="9"/>
      <c r="WF148" s="9"/>
      <c r="WG148" s="9"/>
      <c r="WH148" s="9"/>
      <c r="WI148" s="9"/>
      <c r="WJ148" s="9"/>
      <c r="WK148" s="9"/>
      <c r="WL148" s="9"/>
      <c r="WM148" s="9"/>
      <c r="WN148" s="9"/>
      <c r="WO148" s="9"/>
      <c r="WP148" s="9"/>
      <c r="WQ148" s="9"/>
      <c r="WR148" s="9"/>
      <c r="WS148" s="9"/>
      <c r="WT148" s="9"/>
      <c r="WU148" s="9"/>
      <c r="WV148" s="9"/>
      <c r="WW148" s="9"/>
      <c r="WX148" s="9"/>
      <c r="WY148" s="9"/>
      <c r="WZ148" s="9"/>
      <c r="XA148" s="9"/>
      <c r="XB148" s="9"/>
      <c r="XC148" s="9"/>
      <c r="XD148" s="9"/>
      <c r="XE148" s="9"/>
      <c r="XF148" s="9"/>
      <c r="XG148" s="9"/>
      <c r="XH148" s="9"/>
      <c r="XI148" s="9"/>
      <c r="XJ148" s="9"/>
      <c r="XK148" s="9"/>
      <c r="XL148" s="9"/>
      <c r="XM148" s="9"/>
      <c r="XN148" s="9"/>
      <c r="XO148" s="9"/>
      <c r="XP148" s="9"/>
      <c r="XQ148" s="9"/>
      <c r="XR148" s="9"/>
      <c r="XS148" s="9"/>
      <c r="XT148" s="9"/>
      <c r="XU148" s="9"/>
      <c r="XV148" s="9"/>
      <c r="XW148" s="9"/>
      <c r="XX148" s="9"/>
      <c r="XY148" s="9"/>
      <c r="XZ148" s="9"/>
      <c r="YA148" s="9"/>
      <c r="YB148" s="9"/>
      <c r="YC148" s="9"/>
      <c r="YD148" s="9"/>
      <c r="YE148" s="9"/>
      <c r="YF148" s="9"/>
      <c r="YG148" s="9"/>
      <c r="YH148" s="9"/>
      <c r="YI148" s="9"/>
      <c r="YJ148" s="9"/>
      <c r="YK148" s="9"/>
      <c r="YL148" s="9"/>
      <c r="YM148" s="9"/>
      <c r="YN148" s="9"/>
      <c r="YO148" s="9"/>
      <c r="YP148" s="9"/>
      <c r="YQ148" s="9"/>
      <c r="YR148" s="9"/>
      <c r="YS148" s="9"/>
      <c r="YT148" s="9"/>
      <c r="YU148" s="9"/>
      <c r="YV148" s="9"/>
      <c r="YW148" s="9"/>
      <c r="YX148" s="9"/>
      <c r="YY148" s="9"/>
      <c r="YZ148" s="9"/>
      <c r="ZA148" s="9"/>
      <c r="ZB148" s="9"/>
      <c r="ZC148" s="9"/>
      <c r="ZD148" s="9"/>
      <c r="ZE148" s="9"/>
      <c r="ZF148" s="9"/>
      <c r="ZG148" s="9"/>
      <c r="ZH148" s="9"/>
      <c r="ZI148" s="9"/>
      <c r="ZJ148" s="9"/>
      <c r="ZK148" s="9"/>
      <c r="ZL148" s="9"/>
      <c r="ZM148" s="9"/>
      <c r="ZN148" s="9"/>
      <c r="ZO148" s="9"/>
      <c r="ZP148" s="9"/>
      <c r="ZQ148" s="9"/>
      <c r="ZR148" s="9"/>
      <c r="ZS148" s="9"/>
      <c r="ZT148" s="9"/>
      <c r="ZU148" s="9"/>
      <c r="ZV148" s="9"/>
      <c r="ZW148" s="9"/>
      <c r="ZX148" s="9"/>
      <c r="ZY148" s="9"/>
      <c r="ZZ148" s="9"/>
      <c r="AAA148" s="9"/>
      <c r="AAB148" s="9"/>
      <c r="AAC148" s="9"/>
      <c r="AAD148" s="9"/>
      <c r="AAE148" s="9"/>
      <c r="AAF148" s="9"/>
      <c r="AAG148" s="9"/>
      <c r="AAH148" s="9"/>
      <c r="AAI148" s="9"/>
      <c r="AAJ148" s="9"/>
      <c r="AAK148" s="9"/>
      <c r="AAL148" s="9"/>
      <c r="AAM148" s="9"/>
      <c r="AAN148" s="9"/>
      <c r="AAO148" s="9"/>
      <c r="AAP148" s="9"/>
      <c r="AAQ148" s="9"/>
      <c r="AAR148" s="9"/>
      <c r="AAS148" s="9"/>
      <c r="AAT148" s="9"/>
      <c r="AAU148" s="9"/>
      <c r="AAV148" s="9"/>
      <c r="AAW148" s="9"/>
      <c r="AAX148" s="9"/>
      <c r="AAY148" s="9"/>
      <c r="AAZ148" s="9"/>
      <c r="ABA148" s="9"/>
      <c r="ABB148" s="9"/>
      <c r="ABC148" s="9"/>
      <c r="ABD148" s="9"/>
      <c r="ABE148" s="9"/>
      <c r="ABF148" s="9"/>
      <c r="ABG148" s="9"/>
      <c r="ABH148" s="9"/>
      <c r="ABI148" s="9"/>
      <c r="ABJ148" s="9"/>
      <c r="ABK148" s="9"/>
      <c r="ABL148" s="9"/>
      <c r="ABM148" s="9"/>
      <c r="ABN148" s="9"/>
      <c r="ABO148" s="9"/>
      <c r="ABP148" s="9"/>
      <c r="ABQ148" s="9"/>
      <c r="ABR148" s="9"/>
      <c r="ABS148" s="9"/>
      <c r="ABT148" s="9"/>
      <c r="ABU148" s="9"/>
      <c r="ABV148" s="9"/>
      <c r="ABW148" s="9"/>
      <c r="ABX148" s="9"/>
      <c r="ABY148" s="9"/>
      <c r="ABZ148" s="9"/>
      <c r="ACA148" s="9"/>
      <c r="ACB148" s="9"/>
      <c r="ACC148" s="9"/>
      <c r="ACD148" s="9"/>
      <c r="ACE148" s="9"/>
      <c r="ACF148" s="9"/>
      <c r="ACG148" s="9"/>
      <c r="ACH148" s="9"/>
      <c r="ACI148" s="9"/>
      <c r="ACJ148" s="9"/>
      <c r="ACK148" s="9"/>
      <c r="ACL148" s="9"/>
      <c r="ACM148" s="9"/>
      <c r="ACN148" s="9"/>
      <c r="ACO148" s="9"/>
      <c r="ACP148" s="9"/>
      <c r="ACQ148" s="9"/>
      <c r="ACR148" s="9"/>
      <c r="ACS148" s="9"/>
      <c r="ACT148" s="9"/>
      <c r="ACU148" s="9"/>
      <c r="ACV148" s="9"/>
      <c r="ACW148" s="9"/>
      <c r="ACX148" s="9"/>
      <c r="ACY148" s="9"/>
      <c r="ACZ148" s="9"/>
      <c r="ADA148" s="9"/>
      <c r="ADB148" s="9"/>
      <c r="ADC148" s="9"/>
      <c r="ADD148" s="9"/>
      <c r="ADE148" s="9"/>
      <c r="ADF148" s="9"/>
      <c r="ADG148" s="9"/>
      <c r="ADH148" s="9"/>
      <c r="ADI148" s="9"/>
      <c r="ADJ148" s="9"/>
      <c r="ADK148" s="9"/>
      <c r="ADL148" s="9"/>
      <c r="ADM148" s="9"/>
      <c r="ADN148" s="9"/>
      <c r="ADO148" s="9"/>
      <c r="ADP148" s="9"/>
      <c r="ADQ148" s="9"/>
      <c r="ADR148" s="9"/>
      <c r="ADS148" s="9"/>
      <c r="ADT148" s="9"/>
      <c r="ADU148" s="9"/>
      <c r="ADV148" s="9"/>
      <c r="ADW148" s="9"/>
      <c r="ADX148" s="9"/>
      <c r="ADY148" s="9"/>
      <c r="ADZ148" s="9"/>
      <c r="AEA148" s="9"/>
      <c r="AEB148" s="9"/>
      <c r="AEC148" s="9"/>
      <c r="AED148" s="9"/>
      <c r="AEE148" s="9"/>
      <c r="AEF148" s="9"/>
      <c r="AEG148" s="9"/>
      <c r="AEH148" s="9"/>
      <c r="AEI148" s="9"/>
      <c r="AEJ148" s="9"/>
      <c r="AEK148" s="9"/>
      <c r="AEL148" s="9"/>
      <c r="AEM148" s="9"/>
      <c r="AEN148" s="9"/>
      <c r="AEO148" s="9"/>
      <c r="AEP148" s="9"/>
      <c r="AEQ148" s="9"/>
      <c r="AER148" s="9"/>
      <c r="AES148" s="9"/>
      <c r="AET148" s="9"/>
      <c r="AEU148" s="9"/>
      <c r="AEV148" s="9"/>
      <c r="AEW148" s="9"/>
      <c r="AEX148" s="9"/>
      <c r="AEY148" s="9"/>
      <c r="AEZ148" s="9"/>
      <c r="AFA148" s="9"/>
      <c r="AFB148" s="9"/>
      <c r="AFC148" s="9"/>
      <c r="AFD148" s="9"/>
      <c r="AFE148" s="9"/>
      <c r="AFF148" s="9"/>
      <c r="AFG148" s="9"/>
      <c r="AFH148" s="9"/>
      <c r="AFI148" s="9"/>
      <c r="AFJ148" s="9"/>
      <c r="AFK148" s="9"/>
      <c r="AFL148" s="9"/>
      <c r="AFM148" s="9"/>
      <c r="AFN148" s="9"/>
      <c r="AFO148" s="9"/>
      <c r="AFP148" s="9"/>
      <c r="AFQ148" s="9"/>
      <c r="AFR148" s="9"/>
      <c r="AFS148" s="9"/>
      <c r="AFT148" s="9"/>
      <c r="AFU148" s="9"/>
      <c r="AFV148" s="9"/>
      <c r="AFW148" s="9"/>
      <c r="AFX148" s="9"/>
      <c r="AFY148" s="9"/>
      <c r="AFZ148" s="9"/>
      <c r="AGA148" s="9"/>
      <c r="AGB148" s="9"/>
      <c r="AGC148" s="9"/>
      <c r="AGD148" s="9"/>
      <c r="AGE148" s="9"/>
      <c r="AGF148" s="9"/>
      <c r="AGG148" s="9"/>
      <c r="AGH148" s="9"/>
      <c r="AGI148" s="9"/>
      <c r="AGJ148" s="9"/>
      <c r="AGK148" s="9"/>
      <c r="AGL148" s="9"/>
      <c r="AGM148" s="9"/>
      <c r="AGN148" s="9"/>
      <c r="AGO148" s="9"/>
      <c r="AGP148" s="9"/>
      <c r="AGQ148" s="9"/>
      <c r="AGR148" s="9"/>
      <c r="AGS148" s="9"/>
      <c r="AGT148" s="9"/>
      <c r="AGU148" s="9"/>
      <c r="AGV148" s="9"/>
      <c r="AGW148" s="9"/>
      <c r="AGX148" s="9"/>
      <c r="AGY148" s="9"/>
      <c r="AGZ148" s="9"/>
      <c r="AHA148" s="9"/>
      <c r="AHB148" s="9"/>
      <c r="AHC148" s="9"/>
      <c r="AHD148" s="9"/>
      <c r="AHE148" s="9"/>
      <c r="AHF148" s="9"/>
      <c r="AHG148" s="9"/>
      <c r="AHH148" s="9"/>
      <c r="AHI148" s="9"/>
      <c r="AHJ148" s="9"/>
      <c r="AHK148" s="9"/>
      <c r="AHL148" s="9"/>
      <c r="AHM148" s="9"/>
      <c r="AHN148" s="9"/>
      <c r="AHO148" s="9"/>
      <c r="AHP148" s="9"/>
      <c r="AHQ148" s="9"/>
      <c r="AHR148" s="9"/>
      <c r="AHS148" s="9"/>
      <c r="AHT148" s="9"/>
      <c r="AHU148" s="9"/>
      <c r="AHV148" s="9"/>
      <c r="AHW148" s="9"/>
      <c r="AHX148" s="9"/>
      <c r="AHY148" s="9"/>
      <c r="AHZ148" s="9"/>
      <c r="AIA148" s="9"/>
      <c r="AIB148" s="9"/>
      <c r="AIC148" s="9"/>
      <c r="AID148" s="9"/>
      <c r="AIE148" s="9"/>
      <c r="AIF148" s="9"/>
      <c r="AIG148" s="9"/>
      <c r="AIH148" s="9"/>
      <c r="AII148" s="9"/>
      <c r="AIJ148" s="9"/>
      <c r="AIK148" s="9"/>
      <c r="AIL148" s="9"/>
      <c r="AIM148" s="9"/>
      <c r="AIN148" s="9"/>
      <c r="AIO148" s="9"/>
      <c r="AIP148" s="9"/>
      <c r="AIQ148" s="9"/>
      <c r="AIR148" s="9"/>
      <c r="AIS148" s="9"/>
      <c r="AIT148" s="9"/>
      <c r="AIU148" s="9"/>
      <c r="AIV148" s="9"/>
      <c r="AIW148" s="9"/>
      <c r="AIX148" s="9"/>
      <c r="AIY148" s="9"/>
      <c r="AIZ148" s="9"/>
      <c r="AJA148" s="9"/>
      <c r="AJB148" s="9"/>
      <c r="AJC148" s="9"/>
      <c r="AJD148" s="9"/>
      <c r="AJE148" s="9"/>
      <c r="AJF148" s="9"/>
      <c r="AJG148" s="9"/>
      <c r="AJH148" s="9"/>
      <c r="AJI148" s="9"/>
      <c r="AJJ148" s="9"/>
      <c r="AJK148" s="9"/>
      <c r="AJL148" s="9"/>
      <c r="AJM148" s="9"/>
      <c r="AJN148" s="9"/>
      <c r="AJO148" s="9"/>
      <c r="AJP148" s="9"/>
      <c r="AJQ148" s="9"/>
      <c r="AJR148" s="9"/>
      <c r="AJS148" s="9"/>
      <c r="AJT148" s="9"/>
      <c r="AJU148" s="9"/>
      <c r="AJV148" s="9"/>
      <c r="AJW148" s="9"/>
      <c r="AJX148" s="9"/>
      <c r="AJY148" s="9"/>
      <c r="AJZ148" s="9"/>
      <c r="AKA148" s="9"/>
      <c r="AKB148" s="9"/>
      <c r="AKC148" s="9"/>
      <c r="AKD148" s="9"/>
      <c r="AKE148" s="9"/>
      <c r="AKF148" s="9"/>
      <c r="AKG148" s="9"/>
      <c r="AKH148" s="9"/>
      <c r="AKI148" s="9"/>
      <c r="AKJ148" s="9"/>
      <c r="AKK148" s="9"/>
      <c r="AKL148" s="9"/>
      <c r="AKM148" s="9"/>
      <c r="AKN148" s="9"/>
      <c r="AKO148" s="9"/>
      <c r="AKP148" s="9"/>
      <c r="AKQ148" s="9"/>
      <c r="AKR148" s="9"/>
      <c r="AKS148" s="9"/>
      <c r="AKT148" s="9"/>
      <c r="AKU148" s="9"/>
      <c r="AKV148" s="9"/>
      <c r="AKW148" s="9"/>
      <c r="AKX148" s="9"/>
      <c r="AKY148" s="9"/>
      <c r="AKZ148" s="9"/>
      <c r="ALA148" s="9"/>
      <c r="ALB148" s="9"/>
      <c r="ALC148" s="9"/>
      <c r="ALD148" s="9"/>
      <c r="ALE148" s="9"/>
      <c r="ALF148" s="9"/>
      <c r="ALG148" s="9"/>
      <c r="ALH148" s="9"/>
      <c r="ALI148" s="9"/>
      <c r="ALJ148" s="9"/>
      <c r="ALK148" s="9"/>
      <c r="ALL148" s="9"/>
      <c r="ALM148" s="9"/>
      <c r="ALN148" s="9"/>
      <c r="ALO148" s="9"/>
      <c r="ALP148" s="9"/>
      <c r="ALQ148" s="9"/>
      <c r="ALR148" s="9"/>
      <c r="ALS148" s="9"/>
      <c r="ALT148" s="9"/>
      <c r="ALU148" s="9"/>
      <c r="ALV148" s="9"/>
      <c r="ALW148" s="9"/>
      <c r="ALX148" s="9"/>
      <c r="ALY148" s="9"/>
      <c r="ALZ148" s="9"/>
      <c r="AMA148" s="9"/>
      <c r="AMB148" s="9"/>
      <c r="AMC148" s="9"/>
      <c r="AMD148" s="9"/>
      <c r="AME148" s="9"/>
      <c r="AMF148" s="9"/>
      <c r="AMG148" s="9"/>
      <c r="AMH148" s="9"/>
      <c r="AMI148" s="9"/>
      <c r="AMJ148" s="9"/>
      <c r="AMK148" s="9"/>
      <c r="AML148" s="9"/>
      <c r="AMM148" s="9"/>
      <c r="AMN148" s="9"/>
      <c r="AMO148" s="9"/>
    </row>
    <row r="149" spans="1:1029" s="13" customFormat="1" x14ac:dyDescent="0.2">
      <c r="A149" t="s">
        <v>365</v>
      </c>
      <c r="B149" s="42" t="s">
        <v>634</v>
      </c>
      <c r="C149" s="43" t="s">
        <v>381</v>
      </c>
      <c r="D149" s="44">
        <v>4.0999999999999996</v>
      </c>
      <c r="E149" s="44">
        <v>-43.3</v>
      </c>
      <c r="F149" s="44" t="s">
        <v>33</v>
      </c>
      <c r="G149" s="44" t="s">
        <v>47</v>
      </c>
      <c r="H149" s="44">
        <v>0</v>
      </c>
      <c r="I149" s="45" t="s">
        <v>27</v>
      </c>
      <c r="J149" s="44" t="s">
        <v>206</v>
      </c>
      <c r="K149" s="44" t="s">
        <v>192</v>
      </c>
      <c r="L149" s="44"/>
      <c r="M149" s="44" t="s">
        <v>220</v>
      </c>
      <c r="N149" s="44" t="s">
        <v>253</v>
      </c>
      <c r="O149" s="44">
        <v>750</v>
      </c>
      <c r="P149" s="44">
        <v>750</v>
      </c>
      <c r="Q149" s="70">
        <v>35.943636363636365</v>
      </c>
      <c r="R149" s="44" t="s">
        <v>68</v>
      </c>
      <c r="S149" s="44" t="s">
        <v>68</v>
      </c>
      <c r="T149" s="44">
        <v>5</v>
      </c>
      <c r="U149" s="44">
        <v>224</v>
      </c>
      <c r="V149" s="48">
        <v>1</v>
      </c>
      <c r="W149" s="49">
        <v>2.12</v>
      </c>
      <c r="X149" s="49">
        <v>0</v>
      </c>
      <c r="Y149" s="49">
        <v>0</v>
      </c>
      <c r="Z149" s="49">
        <v>-1.76</v>
      </c>
      <c r="AA149" s="49">
        <v>0.01</v>
      </c>
      <c r="AB149" s="49">
        <v>0</v>
      </c>
      <c r="AC149" s="46">
        <v>0.82897293599999988</v>
      </c>
      <c r="AD149" s="46">
        <v>0.20070083292556967</v>
      </c>
      <c r="AE149" s="46">
        <v>0.20014036291413959</v>
      </c>
      <c r="AF149" s="50">
        <v>0.58906965300000003</v>
      </c>
      <c r="AG149" s="9">
        <f t="shared" si="2"/>
        <v>1.7999999999999999E-2</v>
      </c>
      <c r="AH149" s="50">
        <v>1.7999999999999999E-2</v>
      </c>
      <c r="AI149" s="10"/>
      <c r="AJ149" s="10"/>
      <c r="AK149" s="9"/>
      <c r="AL149" s="9"/>
      <c r="AM149" s="67">
        <v>28.159500000000001</v>
      </c>
      <c r="AN149" s="67">
        <v>2.1150000000000002</v>
      </c>
      <c r="AO149" s="67">
        <v>2.1149999999999999E-2</v>
      </c>
      <c r="AP149" s="9">
        <v>11.014742542348436</v>
      </c>
      <c r="AQ149" s="9">
        <v>0.15463289725061408</v>
      </c>
      <c r="AR149">
        <v>1.5463289725061403E-3</v>
      </c>
      <c r="AS149" s="9">
        <v>11.057967236593909</v>
      </c>
      <c r="AT149" s="9">
        <v>7.5876748692559901E-3</v>
      </c>
      <c r="AU149" s="9">
        <v>11.065264338345258</v>
      </c>
      <c r="AV149" s="9">
        <v>5.1780823175217247E-2</v>
      </c>
      <c r="AW149" s="46">
        <v>27.570026224309753</v>
      </c>
      <c r="AX149" s="46">
        <v>0.10317293119268774</v>
      </c>
      <c r="AY149" s="46">
        <v>27.470853422847267</v>
      </c>
      <c r="AZ149" s="46">
        <v>0.70339012146000002</v>
      </c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  <c r="KM149" s="9"/>
      <c r="KN149" s="9"/>
      <c r="KO149" s="9"/>
      <c r="KP149" s="9"/>
      <c r="KQ149" s="9"/>
      <c r="KR149" s="9"/>
      <c r="KS149" s="9"/>
      <c r="KT149" s="9"/>
      <c r="KU149" s="9"/>
      <c r="KV149" s="9"/>
      <c r="KW149" s="9"/>
      <c r="KX149" s="9"/>
      <c r="KY149" s="9"/>
      <c r="KZ149" s="9"/>
      <c r="LA149" s="9"/>
      <c r="LB149" s="9"/>
      <c r="LC149" s="9"/>
      <c r="LD149" s="9"/>
      <c r="LE149" s="9"/>
      <c r="LF149" s="9"/>
      <c r="LG149" s="9"/>
      <c r="LH149" s="9"/>
      <c r="LI149" s="9"/>
      <c r="LJ149" s="9"/>
      <c r="LK149" s="9"/>
      <c r="LL149" s="9"/>
      <c r="LM149" s="9"/>
      <c r="LN149" s="9"/>
      <c r="LO149" s="9"/>
      <c r="LP149" s="9"/>
      <c r="LQ149" s="9"/>
      <c r="LR149" s="9"/>
      <c r="LS149" s="9"/>
      <c r="LT149" s="9"/>
      <c r="LU149" s="9"/>
      <c r="LV149" s="9"/>
      <c r="LW149" s="9"/>
      <c r="LX149" s="9"/>
      <c r="LY149" s="9"/>
      <c r="LZ149" s="9"/>
      <c r="MA149" s="9"/>
      <c r="MB149" s="9"/>
      <c r="MC149" s="9"/>
      <c r="MD149" s="9"/>
      <c r="ME149" s="9"/>
      <c r="MF149" s="9"/>
      <c r="MG149" s="9"/>
      <c r="MH149" s="9"/>
      <c r="MI149" s="9"/>
      <c r="MJ149" s="9"/>
      <c r="MK149" s="9"/>
      <c r="ML149" s="9"/>
      <c r="MM149" s="9"/>
      <c r="MN149" s="9"/>
      <c r="MO149" s="9"/>
      <c r="MP149" s="9"/>
      <c r="MQ149" s="9"/>
      <c r="MR149" s="9"/>
      <c r="MS149" s="9"/>
      <c r="MT149" s="9"/>
      <c r="MU149" s="9"/>
      <c r="MV149" s="9"/>
      <c r="MW149" s="9"/>
      <c r="MX149" s="9"/>
      <c r="MY149" s="9"/>
      <c r="MZ149" s="9"/>
      <c r="NA149" s="9"/>
      <c r="NB149" s="9"/>
      <c r="NC149" s="9"/>
      <c r="ND149" s="9"/>
      <c r="NE149" s="9"/>
      <c r="NF149" s="9"/>
      <c r="NG149" s="9"/>
      <c r="NH149" s="9"/>
      <c r="NI149" s="9"/>
      <c r="NJ149" s="9"/>
      <c r="NK149" s="9"/>
      <c r="NL149" s="9"/>
      <c r="NM149" s="9"/>
      <c r="NN149" s="9"/>
      <c r="NO149" s="9"/>
      <c r="NP149" s="9"/>
      <c r="NQ149" s="9"/>
      <c r="NR149" s="9"/>
      <c r="NS149" s="9"/>
      <c r="NT149" s="9"/>
      <c r="NU149" s="9"/>
      <c r="NV149" s="9"/>
      <c r="NW149" s="9"/>
      <c r="NX149" s="9"/>
      <c r="NY149" s="9"/>
      <c r="NZ149" s="9"/>
      <c r="OA149" s="9"/>
      <c r="OB149" s="9"/>
      <c r="OC149" s="9"/>
      <c r="OD149" s="9"/>
      <c r="OE149" s="9"/>
      <c r="OF149" s="9"/>
      <c r="OG149" s="9"/>
      <c r="OH149" s="9"/>
      <c r="OI149" s="9"/>
      <c r="OJ149" s="9"/>
      <c r="OK149" s="9"/>
      <c r="OL149" s="9"/>
      <c r="OM149" s="9"/>
      <c r="ON149" s="9"/>
      <c r="OO149" s="9"/>
      <c r="OP149" s="9"/>
      <c r="OQ149" s="9"/>
      <c r="OR149" s="9"/>
      <c r="OS149" s="9"/>
      <c r="OT149" s="9"/>
      <c r="OU149" s="9"/>
      <c r="OV149" s="9"/>
      <c r="OW149" s="9"/>
      <c r="OX149" s="9"/>
      <c r="OY149" s="9"/>
      <c r="OZ149" s="9"/>
      <c r="PA149" s="9"/>
      <c r="PB149" s="9"/>
      <c r="PC149" s="9"/>
      <c r="PD149" s="9"/>
      <c r="PE149" s="9"/>
      <c r="PF149" s="9"/>
      <c r="PG149" s="9"/>
      <c r="PH149" s="9"/>
      <c r="PI149" s="9"/>
      <c r="PJ149" s="9"/>
      <c r="PK149" s="9"/>
      <c r="PL149" s="9"/>
      <c r="PM149" s="9"/>
      <c r="PN149" s="9"/>
      <c r="PO149" s="9"/>
      <c r="PP149" s="9"/>
      <c r="PQ149" s="9"/>
      <c r="PR149" s="9"/>
      <c r="PS149" s="9"/>
      <c r="PT149" s="9"/>
      <c r="PU149" s="9"/>
      <c r="PV149" s="9"/>
      <c r="PW149" s="9"/>
      <c r="PX149" s="9"/>
      <c r="PY149" s="9"/>
      <c r="PZ149" s="9"/>
      <c r="QA149" s="9"/>
      <c r="QB149" s="9"/>
      <c r="QC149" s="9"/>
      <c r="QD149" s="9"/>
      <c r="QE149" s="9"/>
      <c r="QF149" s="9"/>
      <c r="QG149" s="9"/>
      <c r="QH149" s="9"/>
      <c r="QI149" s="9"/>
      <c r="QJ149" s="9"/>
      <c r="QK149" s="9"/>
      <c r="QL149" s="9"/>
      <c r="QM149" s="9"/>
      <c r="QN149" s="9"/>
      <c r="QO149" s="9"/>
      <c r="QP149" s="9"/>
      <c r="QQ149" s="9"/>
      <c r="QR149" s="9"/>
      <c r="QS149" s="9"/>
      <c r="QT149" s="9"/>
      <c r="QU149" s="9"/>
      <c r="QV149" s="9"/>
      <c r="QW149" s="9"/>
      <c r="QX149" s="9"/>
      <c r="QY149" s="9"/>
      <c r="QZ149" s="9"/>
      <c r="RA149" s="9"/>
      <c r="RB149" s="9"/>
      <c r="RC149" s="9"/>
      <c r="RD149" s="9"/>
      <c r="RE149" s="9"/>
      <c r="RF149" s="9"/>
      <c r="RG149" s="9"/>
      <c r="RH149" s="9"/>
      <c r="RI149" s="9"/>
      <c r="RJ149" s="9"/>
      <c r="RK149" s="9"/>
      <c r="RL149" s="9"/>
      <c r="RM149" s="9"/>
      <c r="RN149" s="9"/>
      <c r="RO149" s="9"/>
      <c r="RP149" s="9"/>
      <c r="RQ149" s="9"/>
      <c r="RR149" s="9"/>
      <c r="RS149" s="9"/>
      <c r="RT149" s="9"/>
      <c r="RU149" s="9"/>
      <c r="RV149" s="9"/>
      <c r="RW149" s="9"/>
      <c r="RX149" s="9"/>
      <c r="RY149" s="9"/>
      <c r="RZ149" s="9"/>
      <c r="SA149" s="9"/>
      <c r="SB149" s="9"/>
      <c r="SC149" s="9"/>
      <c r="SD149" s="9"/>
      <c r="SE149" s="9"/>
      <c r="SF149" s="9"/>
      <c r="SG149" s="9"/>
      <c r="SH149" s="9"/>
      <c r="SI149" s="9"/>
      <c r="SJ149" s="9"/>
      <c r="SK149" s="9"/>
      <c r="SL149" s="9"/>
      <c r="SM149" s="9"/>
      <c r="SN149" s="9"/>
      <c r="SO149" s="9"/>
      <c r="SP149" s="9"/>
      <c r="SQ149" s="9"/>
      <c r="SR149" s="9"/>
      <c r="SS149" s="9"/>
      <c r="ST149" s="9"/>
      <c r="SU149" s="9"/>
      <c r="SV149" s="9"/>
      <c r="SW149" s="9"/>
      <c r="SX149" s="9"/>
      <c r="SY149" s="9"/>
      <c r="SZ149" s="9"/>
      <c r="TA149" s="9"/>
      <c r="TB149" s="9"/>
      <c r="TC149" s="9"/>
      <c r="TD149" s="9"/>
      <c r="TE149" s="9"/>
      <c r="TF149" s="9"/>
      <c r="TG149" s="9"/>
      <c r="TH149" s="9"/>
      <c r="TI149" s="9"/>
      <c r="TJ149" s="9"/>
      <c r="TK149" s="9"/>
      <c r="TL149" s="9"/>
      <c r="TM149" s="9"/>
      <c r="TN149" s="9"/>
      <c r="TO149" s="9"/>
      <c r="TP149" s="9"/>
      <c r="TQ149" s="9"/>
      <c r="TR149" s="9"/>
      <c r="TS149" s="9"/>
      <c r="TT149" s="9"/>
      <c r="TU149" s="9"/>
      <c r="TV149" s="9"/>
      <c r="TW149" s="9"/>
      <c r="TX149" s="9"/>
      <c r="TY149" s="9"/>
      <c r="TZ149" s="9"/>
      <c r="UA149" s="9"/>
      <c r="UB149" s="9"/>
      <c r="UC149" s="9"/>
      <c r="UD149" s="9"/>
      <c r="UE149" s="9"/>
      <c r="UF149" s="9"/>
      <c r="UG149" s="9"/>
      <c r="UH149" s="9"/>
      <c r="UI149" s="9"/>
      <c r="UJ149" s="9"/>
      <c r="UK149" s="9"/>
      <c r="UL149" s="9"/>
      <c r="UM149" s="9"/>
      <c r="UN149" s="9"/>
      <c r="UO149" s="9"/>
      <c r="UP149" s="9"/>
      <c r="UQ149" s="9"/>
      <c r="UR149" s="9"/>
      <c r="US149" s="9"/>
      <c r="UT149" s="9"/>
      <c r="UU149" s="9"/>
      <c r="UV149" s="9"/>
      <c r="UW149" s="9"/>
      <c r="UX149" s="9"/>
      <c r="UY149" s="9"/>
      <c r="UZ149" s="9"/>
      <c r="VA149" s="9"/>
      <c r="VB149" s="9"/>
      <c r="VC149" s="9"/>
      <c r="VD149" s="9"/>
      <c r="VE149" s="9"/>
      <c r="VF149" s="9"/>
      <c r="VG149" s="9"/>
      <c r="VH149" s="9"/>
      <c r="VI149" s="9"/>
      <c r="VJ149" s="9"/>
      <c r="VK149" s="9"/>
      <c r="VL149" s="9"/>
      <c r="VM149" s="9"/>
      <c r="VN149" s="9"/>
      <c r="VO149" s="9"/>
      <c r="VP149" s="9"/>
      <c r="VQ149" s="9"/>
      <c r="VR149" s="9"/>
      <c r="VS149" s="9"/>
      <c r="VT149" s="9"/>
      <c r="VU149" s="9"/>
      <c r="VV149" s="9"/>
      <c r="VW149" s="9"/>
      <c r="VX149" s="9"/>
      <c r="VY149" s="9"/>
      <c r="VZ149" s="9"/>
      <c r="WA149" s="9"/>
      <c r="WB149" s="9"/>
      <c r="WC149" s="9"/>
      <c r="WD149" s="9"/>
      <c r="WE149" s="9"/>
      <c r="WF149" s="9"/>
      <c r="WG149" s="9"/>
      <c r="WH149" s="9"/>
      <c r="WI149" s="9"/>
      <c r="WJ149" s="9"/>
      <c r="WK149" s="9"/>
      <c r="WL149" s="9"/>
      <c r="WM149" s="9"/>
      <c r="WN149" s="9"/>
      <c r="WO149" s="9"/>
      <c r="WP149" s="9"/>
      <c r="WQ149" s="9"/>
      <c r="WR149" s="9"/>
      <c r="WS149" s="9"/>
      <c r="WT149" s="9"/>
      <c r="WU149" s="9"/>
      <c r="WV149" s="9"/>
      <c r="WW149" s="9"/>
      <c r="WX149" s="9"/>
      <c r="WY149" s="9"/>
      <c r="WZ149" s="9"/>
      <c r="XA149" s="9"/>
      <c r="XB149" s="9"/>
      <c r="XC149" s="9"/>
      <c r="XD149" s="9"/>
      <c r="XE149" s="9"/>
      <c r="XF149" s="9"/>
      <c r="XG149" s="9"/>
      <c r="XH149" s="9"/>
      <c r="XI149" s="9"/>
      <c r="XJ149" s="9"/>
      <c r="XK149" s="9"/>
      <c r="XL149" s="9"/>
      <c r="XM149" s="9"/>
      <c r="XN149" s="9"/>
      <c r="XO149" s="9"/>
      <c r="XP149" s="9"/>
      <c r="XQ149" s="9"/>
      <c r="XR149" s="9"/>
      <c r="XS149" s="9"/>
      <c r="XT149" s="9"/>
      <c r="XU149" s="9"/>
      <c r="XV149" s="9"/>
      <c r="XW149" s="9"/>
      <c r="XX149" s="9"/>
      <c r="XY149" s="9"/>
      <c r="XZ149" s="9"/>
      <c r="YA149" s="9"/>
      <c r="YB149" s="9"/>
      <c r="YC149" s="9"/>
      <c r="YD149" s="9"/>
      <c r="YE149" s="9"/>
      <c r="YF149" s="9"/>
      <c r="YG149" s="9"/>
      <c r="YH149" s="9"/>
      <c r="YI149" s="9"/>
      <c r="YJ149" s="9"/>
      <c r="YK149" s="9"/>
      <c r="YL149" s="9"/>
      <c r="YM149" s="9"/>
      <c r="YN149" s="9"/>
      <c r="YO149" s="9"/>
      <c r="YP149" s="9"/>
      <c r="YQ149" s="9"/>
      <c r="YR149" s="9"/>
      <c r="YS149" s="9"/>
      <c r="YT149" s="9"/>
      <c r="YU149" s="9"/>
      <c r="YV149" s="9"/>
      <c r="YW149" s="9"/>
      <c r="YX149" s="9"/>
      <c r="YY149" s="9"/>
      <c r="YZ149" s="9"/>
      <c r="ZA149" s="9"/>
      <c r="ZB149" s="9"/>
      <c r="ZC149" s="9"/>
      <c r="ZD149" s="9"/>
      <c r="ZE149" s="9"/>
      <c r="ZF149" s="9"/>
      <c r="ZG149" s="9"/>
      <c r="ZH149" s="9"/>
      <c r="ZI149" s="9"/>
      <c r="ZJ149" s="9"/>
      <c r="ZK149" s="9"/>
      <c r="ZL149" s="9"/>
      <c r="ZM149" s="9"/>
      <c r="ZN149" s="9"/>
      <c r="ZO149" s="9"/>
      <c r="ZP149" s="9"/>
      <c r="ZQ149" s="9"/>
      <c r="ZR149" s="9"/>
      <c r="ZS149" s="9"/>
      <c r="ZT149" s="9"/>
      <c r="ZU149" s="9"/>
      <c r="ZV149" s="9"/>
      <c r="ZW149" s="9"/>
      <c r="ZX149" s="9"/>
      <c r="ZY149" s="9"/>
      <c r="ZZ149" s="9"/>
      <c r="AAA149" s="9"/>
      <c r="AAB149" s="9"/>
      <c r="AAC149" s="9"/>
      <c r="AAD149" s="9"/>
      <c r="AAE149" s="9"/>
      <c r="AAF149" s="9"/>
      <c r="AAG149" s="9"/>
      <c r="AAH149" s="9"/>
      <c r="AAI149" s="9"/>
      <c r="AAJ149" s="9"/>
      <c r="AAK149" s="9"/>
      <c r="AAL149" s="9"/>
      <c r="AAM149" s="9"/>
      <c r="AAN149" s="9"/>
      <c r="AAO149" s="9"/>
      <c r="AAP149" s="9"/>
      <c r="AAQ149" s="9"/>
      <c r="AAR149" s="9"/>
      <c r="AAS149" s="9"/>
      <c r="AAT149" s="9"/>
      <c r="AAU149" s="9"/>
      <c r="AAV149" s="9"/>
      <c r="AAW149" s="9"/>
      <c r="AAX149" s="9"/>
      <c r="AAY149" s="9"/>
      <c r="AAZ149" s="9"/>
      <c r="ABA149" s="9"/>
      <c r="ABB149" s="9"/>
      <c r="ABC149" s="9"/>
      <c r="ABD149" s="9"/>
      <c r="ABE149" s="9"/>
      <c r="ABF149" s="9"/>
      <c r="ABG149" s="9"/>
      <c r="ABH149" s="9"/>
      <c r="ABI149" s="9"/>
      <c r="ABJ149" s="9"/>
      <c r="ABK149" s="9"/>
      <c r="ABL149" s="9"/>
      <c r="ABM149" s="9"/>
      <c r="ABN149" s="9"/>
      <c r="ABO149" s="9"/>
      <c r="ABP149" s="9"/>
      <c r="ABQ149" s="9"/>
      <c r="ABR149" s="9"/>
      <c r="ABS149" s="9"/>
      <c r="ABT149" s="9"/>
      <c r="ABU149" s="9"/>
      <c r="ABV149" s="9"/>
      <c r="ABW149" s="9"/>
      <c r="ABX149" s="9"/>
      <c r="ABY149" s="9"/>
      <c r="ABZ149" s="9"/>
      <c r="ACA149" s="9"/>
      <c r="ACB149" s="9"/>
      <c r="ACC149" s="9"/>
      <c r="ACD149" s="9"/>
      <c r="ACE149" s="9"/>
      <c r="ACF149" s="9"/>
      <c r="ACG149" s="9"/>
      <c r="ACH149" s="9"/>
      <c r="ACI149" s="9"/>
      <c r="ACJ149" s="9"/>
      <c r="ACK149" s="9"/>
      <c r="ACL149" s="9"/>
      <c r="ACM149" s="9"/>
      <c r="ACN149" s="9"/>
      <c r="ACO149" s="9"/>
      <c r="ACP149" s="9"/>
      <c r="ACQ149" s="9"/>
      <c r="ACR149" s="9"/>
      <c r="ACS149" s="9"/>
      <c r="ACT149" s="9"/>
      <c r="ACU149" s="9"/>
      <c r="ACV149" s="9"/>
      <c r="ACW149" s="9"/>
      <c r="ACX149" s="9"/>
      <c r="ACY149" s="9"/>
      <c r="ACZ149" s="9"/>
      <c r="ADA149" s="9"/>
      <c r="ADB149" s="9"/>
      <c r="ADC149" s="9"/>
      <c r="ADD149" s="9"/>
      <c r="ADE149" s="9"/>
      <c r="ADF149" s="9"/>
      <c r="ADG149" s="9"/>
      <c r="ADH149" s="9"/>
      <c r="ADI149" s="9"/>
      <c r="ADJ149" s="9"/>
      <c r="ADK149" s="9"/>
      <c r="ADL149" s="9"/>
      <c r="ADM149" s="9"/>
      <c r="ADN149" s="9"/>
      <c r="ADO149" s="9"/>
      <c r="ADP149" s="9"/>
      <c r="ADQ149" s="9"/>
      <c r="ADR149" s="9"/>
      <c r="ADS149" s="9"/>
      <c r="ADT149" s="9"/>
      <c r="ADU149" s="9"/>
      <c r="ADV149" s="9"/>
      <c r="ADW149" s="9"/>
      <c r="ADX149" s="9"/>
      <c r="ADY149" s="9"/>
      <c r="ADZ149" s="9"/>
      <c r="AEA149" s="9"/>
      <c r="AEB149" s="9"/>
      <c r="AEC149" s="9"/>
      <c r="AED149" s="9"/>
      <c r="AEE149" s="9"/>
      <c r="AEF149" s="9"/>
      <c r="AEG149" s="9"/>
      <c r="AEH149" s="9"/>
      <c r="AEI149" s="9"/>
      <c r="AEJ149" s="9"/>
      <c r="AEK149" s="9"/>
      <c r="AEL149" s="9"/>
      <c r="AEM149" s="9"/>
      <c r="AEN149" s="9"/>
      <c r="AEO149" s="9"/>
      <c r="AEP149" s="9"/>
      <c r="AEQ149" s="9"/>
      <c r="AER149" s="9"/>
      <c r="AES149" s="9"/>
      <c r="AET149" s="9"/>
      <c r="AEU149" s="9"/>
      <c r="AEV149" s="9"/>
      <c r="AEW149" s="9"/>
      <c r="AEX149" s="9"/>
      <c r="AEY149" s="9"/>
      <c r="AEZ149" s="9"/>
      <c r="AFA149" s="9"/>
      <c r="AFB149" s="9"/>
      <c r="AFC149" s="9"/>
      <c r="AFD149" s="9"/>
      <c r="AFE149" s="9"/>
      <c r="AFF149" s="9"/>
      <c r="AFG149" s="9"/>
      <c r="AFH149" s="9"/>
      <c r="AFI149" s="9"/>
      <c r="AFJ149" s="9"/>
      <c r="AFK149" s="9"/>
      <c r="AFL149" s="9"/>
      <c r="AFM149" s="9"/>
      <c r="AFN149" s="9"/>
      <c r="AFO149" s="9"/>
      <c r="AFP149" s="9"/>
      <c r="AFQ149" s="9"/>
      <c r="AFR149" s="9"/>
      <c r="AFS149" s="9"/>
      <c r="AFT149" s="9"/>
      <c r="AFU149" s="9"/>
      <c r="AFV149" s="9"/>
      <c r="AFW149" s="9"/>
      <c r="AFX149" s="9"/>
      <c r="AFY149" s="9"/>
      <c r="AFZ149" s="9"/>
      <c r="AGA149" s="9"/>
      <c r="AGB149" s="9"/>
      <c r="AGC149" s="9"/>
      <c r="AGD149" s="9"/>
      <c r="AGE149" s="9"/>
      <c r="AGF149" s="9"/>
      <c r="AGG149" s="9"/>
      <c r="AGH149" s="9"/>
      <c r="AGI149" s="9"/>
      <c r="AGJ149" s="9"/>
      <c r="AGK149" s="9"/>
      <c r="AGL149" s="9"/>
      <c r="AGM149" s="9"/>
      <c r="AGN149" s="9"/>
      <c r="AGO149" s="9"/>
      <c r="AGP149" s="9"/>
      <c r="AGQ149" s="9"/>
      <c r="AGR149" s="9"/>
      <c r="AGS149" s="9"/>
      <c r="AGT149" s="9"/>
      <c r="AGU149" s="9"/>
      <c r="AGV149" s="9"/>
      <c r="AGW149" s="9"/>
      <c r="AGX149" s="9"/>
      <c r="AGY149" s="9"/>
      <c r="AGZ149" s="9"/>
      <c r="AHA149" s="9"/>
      <c r="AHB149" s="9"/>
      <c r="AHC149" s="9"/>
      <c r="AHD149" s="9"/>
      <c r="AHE149" s="9"/>
      <c r="AHF149" s="9"/>
      <c r="AHG149" s="9"/>
      <c r="AHH149" s="9"/>
      <c r="AHI149" s="9"/>
      <c r="AHJ149" s="9"/>
      <c r="AHK149" s="9"/>
      <c r="AHL149" s="9"/>
      <c r="AHM149" s="9"/>
      <c r="AHN149" s="9"/>
      <c r="AHO149" s="9"/>
      <c r="AHP149" s="9"/>
      <c r="AHQ149" s="9"/>
      <c r="AHR149" s="9"/>
      <c r="AHS149" s="9"/>
      <c r="AHT149" s="9"/>
      <c r="AHU149" s="9"/>
      <c r="AHV149" s="9"/>
      <c r="AHW149" s="9"/>
      <c r="AHX149" s="9"/>
      <c r="AHY149" s="9"/>
      <c r="AHZ149" s="9"/>
      <c r="AIA149" s="9"/>
      <c r="AIB149" s="9"/>
      <c r="AIC149" s="9"/>
      <c r="AID149" s="9"/>
      <c r="AIE149" s="9"/>
      <c r="AIF149" s="9"/>
      <c r="AIG149" s="9"/>
      <c r="AIH149" s="9"/>
      <c r="AII149" s="9"/>
      <c r="AIJ149" s="9"/>
      <c r="AIK149" s="9"/>
      <c r="AIL149" s="9"/>
      <c r="AIM149" s="9"/>
      <c r="AIN149" s="9"/>
      <c r="AIO149" s="9"/>
      <c r="AIP149" s="9"/>
      <c r="AIQ149" s="9"/>
      <c r="AIR149" s="9"/>
      <c r="AIS149" s="9"/>
      <c r="AIT149" s="9"/>
      <c r="AIU149" s="9"/>
      <c r="AIV149" s="9"/>
      <c r="AIW149" s="9"/>
      <c r="AIX149" s="9"/>
      <c r="AIY149" s="9"/>
      <c r="AIZ149" s="9"/>
      <c r="AJA149" s="9"/>
      <c r="AJB149" s="9"/>
      <c r="AJC149" s="9"/>
      <c r="AJD149" s="9"/>
      <c r="AJE149" s="9"/>
      <c r="AJF149" s="9"/>
      <c r="AJG149" s="9"/>
      <c r="AJH149" s="9"/>
      <c r="AJI149" s="9"/>
      <c r="AJJ149" s="9"/>
      <c r="AJK149" s="9"/>
      <c r="AJL149" s="9"/>
      <c r="AJM149" s="9"/>
      <c r="AJN149" s="9"/>
      <c r="AJO149" s="9"/>
      <c r="AJP149" s="9"/>
      <c r="AJQ149" s="9"/>
      <c r="AJR149" s="9"/>
      <c r="AJS149" s="9"/>
      <c r="AJT149" s="9"/>
      <c r="AJU149" s="9"/>
      <c r="AJV149" s="9"/>
      <c r="AJW149" s="9"/>
      <c r="AJX149" s="9"/>
      <c r="AJY149" s="9"/>
      <c r="AJZ149" s="9"/>
      <c r="AKA149" s="9"/>
      <c r="AKB149" s="9"/>
      <c r="AKC149" s="9"/>
      <c r="AKD149" s="9"/>
      <c r="AKE149" s="9"/>
      <c r="AKF149" s="9"/>
      <c r="AKG149" s="9"/>
      <c r="AKH149" s="9"/>
      <c r="AKI149" s="9"/>
      <c r="AKJ149" s="9"/>
      <c r="AKK149" s="9"/>
      <c r="AKL149" s="9"/>
      <c r="AKM149" s="9"/>
      <c r="AKN149" s="9"/>
      <c r="AKO149" s="9"/>
      <c r="AKP149" s="9"/>
      <c r="AKQ149" s="9"/>
      <c r="AKR149" s="9"/>
      <c r="AKS149" s="9"/>
      <c r="AKT149" s="9"/>
      <c r="AKU149" s="9"/>
      <c r="AKV149" s="9"/>
      <c r="AKW149" s="9"/>
      <c r="AKX149" s="9"/>
      <c r="AKY149" s="9"/>
      <c r="AKZ149" s="9"/>
      <c r="ALA149" s="9"/>
      <c r="ALB149" s="9"/>
      <c r="ALC149" s="9"/>
      <c r="ALD149" s="9"/>
      <c r="ALE149" s="9"/>
      <c r="ALF149" s="9"/>
      <c r="ALG149" s="9"/>
      <c r="ALH149" s="9"/>
      <c r="ALI149" s="9"/>
      <c r="ALJ149" s="9"/>
      <c r="ALK149" s="9"/>
      <c r="ALL149" s="9"/>
      <c r="ALM149" s="9"/>
      <c r="ALN149" s="9"/>
      <c r="ALO149" s="9"/>
      <c r="ALP149" s="9"/>
      <c r="ALQ149" s="9"/>
      <c r="ALR149" s="9"/>
      <c r="ALS149" s="9"/>
      <c r="ALT149" s="9"/>
      <c r="ALU149" s="9"/>
      <c r="ALV149" s="9"/>
      <c r="ALW149" s="9"/>
      <c r="ALX149" s="9"/>
      <c r="ALY149" s="9"/>
      <c r="ALZ149" s="9"/>
      <c r="AMA149" s="9"/>
      <c r="AMB149" s="9"/>
      <c r="AMC149" s="9"/>
      <c r="AMD149" s="9"/>
      <c r="AME149" s="9"/>
      <c r="AMF149" s="9"/>
      <c r="AMG149" s="9"/>
      <c r="AMH149" s="9"/>
      <c r="AMI149" s="9"/>
      <c r="AMJ149" s="9"/>
      <c r="AMK149" s="9"/>
      <c r="AML149" s="9"/>
      <c r="AMM149" s="9"/>
      <c r="AMN149" s="9"/>
      <c r="AMO149" s="9"/>
    </row>
    <row r="150" spans="1:1029" s="13" customFormat="1" x14ac:dyDescent="0.2">
      <c r="A150" t="s">
        <v>365</v>
      </c>
      <c r="B150" s="42" t="s">
        <v>635</v>
      </c>
      <c r="C150" s="43" t="s">
        <v>382</v>
      </c>
      <c r="D150" s="44">
        <v>-1.3</v>
      </c>
      <c r="E150" s="44">
        <v>146.19999999999999</v>
      </c>
      <c r="F150" s="44" t="s">
        <v>36</v>
      </c>
      <c r="G150" s="44" t="s">
        <v>37</v>
      </c>
      <c r="H150" s="44">
        <v>1900</v>
      </c>
      <c r="I150" s="45" t="s">
        <v>18</v>
      </c>
      <c r="J150" s="44"/>
      <c r="K150" s="44"/>
      <c r="L150" s="44"/>
      <c r="M150" s="44" t="s">
        <v>220</v>
      </c>
      <c r="N150" s="44">
        <v>0</v>
      </c>
      <c r="O150" s="44">
        <v>375</v>
      </c>
      <c r="P150" s="44">
        <v>400</v>
      </c>
      <c r="Q150" s="44">
        <v>34.46</v>
      </c>
      <c r="R150" s="44" t="s">
        <v>18</v>
      </c>
      <c r="S150" s="44" t="s">
        <v>18</v>
      </c>
      <c r="T150" s="44">
        <v>7</v>
      </c>
      <c r="U150" s="44">
        <v>16.225159999999999</v>
      </c>
      <c r="V150" s="48">
        <v>5</v>
      </c>
      <c r="W150" s="49">
        <v>0.39200000000000002</v>
      </c>
      <c r="X150" s="49">
        <v>2.8635642126552712E-2</v>
      </c>
      <c r="Y150" s="49">
        <v>1.28062484748657E-2</v>
      </c>
      <c r="Z150" s="49">
        <v>-1.94</v>
      </c>
      <c r="AA150" s="49">
        <v>7.1063352017759457E-2</v>
      </c>
      <c r="AB150" s="49">
        <v>3.1780497164141393E-2</v>
      </c>
      <c r="AC150" s="46">
        <v>0.12673699077692305</v>
      </c>
      <c r="AD150" s="46">
        <v>0.24236241073924575</v>
      </c>
      <c r="AE150" s="46">
        <v>0.20186913224134473</v>
      </c>
      <c r="AF150" s="50">
        <v>0.60659391039999999</v>
      </c>
      <c r="AG150" s="9">
        <f t="shared" si="2"/>
        <v>7.2985980386588269E-3</v>
      </c>
      <c r="AH150" s="50">
        <v>3.2640322709775547E-3</v>
      </c>
      <c r="AI150" s="10"/>
      <c r="AJ150" s="10"/>
      <c r="AK150" s="9"/>
      <c r="AL150" s="9"/>
      <c r="AM150" s="67">
        <v>24.2502</v>
      </c>
      <c r="AN150" s="67">
        <v>2.2040000000000002</v>
      </c>
      <c r="AO150" s="67">
        <v>2.2040000000000001E-2</v>
      </c>
      <c r="AP150" s="9">
        <v>11.306221449055277</v>
      </c>
      <c r="AQ150" s="9">
        <v>0.16757831416197994</v>
      </c>
      <c r="AR150">
        <v>1.6757831416197994E-3</v>
      </c>
      <c r="AS150" s="9">
        <v>10.939061251878753</v>
      </c>
      <c r="AT150" s="9">
        <v>2.8944101212181262E-2</v>
      </c>
      <c r="AU150" s="9">
        <v>11.200986240425751</v>
      </c>
      <c r="AV150" s="9">
        <v>0.30406795047261315</v>
      </c>
      <c r="AW150" s="46">
        <v>29.2</v>
      </c>
      <c r="AX150" s="46">
        <v>0.4</v>
      </c>
      <c r="AY150" s="46">
        <v>25.643997144669473</v>
      </c>
      <c r="AZ150" s="46">
        <v>4.055610656738299</v>
      </c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  <c r="KM150" s="9"/>
      <c r="KN150" s="9"/>
      <c r="KO150" s="9"/>
      <c r="KP150" s="9"/>
      <c r="KQ150" s="9"/>
      <c r="KR150" s="9"/>
      <c r="KS150" s="9"/>
      <c r="KT150" s="9"/>
      <c r="KU150" s="9"/>
      <c r="KV150" s="9"/>
      <c r="KW150" s="9"/>
      <c r="KX150" s="9"/>
      <c r="KY150" s="9"/>
      <c r="KZ150" s="9"/>
      <c r="LA150" s="9"/>
      <c r="LB150" s="9"/>
      <c r="LC150" s="9"/>
      <c r="LD150" s="9"/>
      <c r="LE150" s="9"/>
      <c r="LF150" s="9"/>
      <c r="LG150" s="9"/>
      <c r="LH150" s="9"/>
      <c r="LI150" s="9"/>
      <c r="LJ150" s="9"/>
      <c r="LK150" s="9"/>
      <c r="LL150" s="9"/>
      <c r="LM150" s="9"/>
      <c r="LN150" s="9"/>
      <c r="LO150" s="9"/>
      <c r="LP150" s="9"/>
      <c r="LQ150" s="9"/>
      <c r="LR150" s="9"/>
      <c r="LS150" s="9"/>
      <c r="LT150" s="9"/>
      <c r="LU150" s="9"/>
      <c r="LV150" s="9"/>
      <c r="LW150" s="9"/>
      <c r="LX150" s="9"/>
      <c r="LY150" s="9"/>
      <c r="LZ150" s="9"/>
      <c r="MA150" s="9"/>
      <c r="MB150" s="9"/>
      <c r="MC150" s="9"/>
      <c r="MD150" s="9"/>
      <c r="ME150" s="9"/>
      <c r="MF150" s="9"/>
      <c r="MG150" s="9"/>
      <c r="MH150" s="9"/>
      <c r="MI150" s="9"/>
      <c r="MJ150" s="9"/>
      <c r="MK150" s="9"/>
      <c r="ML150" s="9"/>
      <c r="MM150" s="9"/>
      <c r="MN150" s="9"/>
      <c r="MO150" s="9"/>
      <c r="MP150" s="9"/>
      <c r="MQ150" s="9"/>
      <c r="MR150" s="9"/>
      <c r="MS150" s="9"/>
      <c r="MT150" s="9"/>
      <c r="MU150" s="9"/>
      <c r="MV150" s="9"/>
      <c r="MW150" s="9"/>
      <c r="MX150" s="9"/>
      <c r="MY150" s="9"/>
      <c r="MZ150" s="9"/>
      <c r="NA150" s="9"/>
      <c r="NB150" s="9"/>
      <c r="NC150" s="9"/>
      <c r="ND150" s="9"/>
      <c r="NE150" s="9"/>
      <c r="NF150" s="9"/>
      <c r="NG150" s="9"/>
      <c r="NH150" s="9"/>
      <c r="NI150" s="9"/>
      <c r="NJ150" s="9"/>
      <c r="NK150" s="9"/>
      <c r="NL150" s="9"/>
      <c r="NM150" s="9"/>
      <c r="NN150" s="9"/>
      <c r="NO150" s="9"/>
      <c r="NP150" s="9"/>
      <c r="NQ150" s="9"/>
      <c r="NR150" s="9"/>
      <c r="NS150" s="9"/>
      <c r="NT150" s="9"/>
      <c r="NU150" s="9"/>
      <c r="NV150" s="9"/>
      <c r="NW150" s="9"/>
      <c r="NX150" s="9"/>
      <c r="NY150" s="9"/>
      <c r="NZ150" s="9"/>
      <c r="OA150" s="9"/>
      <c r="OB150" s="9"/>
      <c r="OC150" s="9"/>
      <c r="OD150" s="9"/>
      <c r="OE150" s="9"/>
      <c r="OF150" s="9"/>
      <c r="OG150" s="9"/>
      <c r="OH150" s="9"/>
      <c r="OI150" s="9"/>
      <c r="OJ150" s="9"/>
      <c r="OK150" s="9"/>
      <c r="OL150" s="9"/>
      <c r="OM150" s="9"/>
      <c r="ON150" s="9"/>
      <c r="OO150" s="9"/>
      <c r="OP150" s="9"/>
      <c r="OQ150" s="9"/>
      <c r="OR150" s="9"/>
      <c r="OS150" s="9"/>
      <c r="OT150" s="9"/>
      <c r="OU150" s="9"/>
      <c r="OV150" s="9"/>
      <c r="OW150" s="9"/>
      <c r="OX150" s="9"/>
      <c r="OY150" s="9"/>
      <c r="OZ150" s="9"/>
      <c r="PA150" s="9"/>
      <c r="PB150" s="9"/>
      <c r="PC150" s="9"/>
      <c r="PD150" s="9"/>
      <c r="PE150" s="9"/>
      <c r="PF150" s="9"/>
      <c r="PG150" s="9"/>
      <c r="PH150" s="9"/>
      <c r="PI150" s="9"/>
      <c r="PJ150" s="9"/>
      <c r="PK150" s="9"/>
      <c r="PL150" s="9"/>
      <c r="PM150" s="9"/>
      <c r="PN150" s="9"/>
      <c r="PO150" s="9"/>
      <c r="PP150" s="9"/>
      <c r="PQ150" s="9"/>
      <c r="PR150" s="9"/>
      <c r="PS150" s="9"/>
      <c r="PT150" s="9"/>
      <c r="PU150" s="9"/>
      <c r="PV150" s="9"/>
      <c r="PW150" s="9"/>
      <c r="PX150" s="9"/>
      <c r="PY150" s="9"/>
      <c r="PZ150" s="9"/>
      <c r="QA150" s="9"/>
      <c r="QB150" s="9"/>
      <c r="QC150" s="9"/>
      <c r="QD150" s="9"/>
      <c r="QE150" s="9"/>
      <c r="QF150" s="9"/>
      <c r="QG150" s="9"/>
      <c r="QH150" s="9"/>
      <c r="QI150" s="9"/>
      <c r="QJ150" s="9"/>
      <c r="QK150" s="9"/>
      <c r="QL150" s="9"/>
      <c r="QM150" s="9"/>
      <c r="QN150" s="9"/>
      <c r="QO150" s="9"/>
      <c r="QP150" s="9"/>
      <c r="QQ150" s="9"/>
      <c r="QR150" s="9"/>
      <c r="QS150" s="9"/>
      <c r="QT150" s="9"/>
      <c r="QU150" s="9"/>
      <c r="QV150" s="9"/>
      <c r="QW150" s="9"/>
      <c r="QX150" s="9"/>
      <c r="QY150" s="9"/>
      <c r="QZ150" s="9"/>
      <c r="RA150" s="9"/>
      <c r="RB150" s="9"/>
      <c r="RC150" s="9"/>
      <c r="RD150" s="9"/>
      <c r="RE150" s="9"/>
      <c r="RF150" s="9"/>
      <c r="RG150" s="9"/>
      <c r="RH150" s="9"/>
      <c r="RI150" s="9"/>
      <c r="RJ150" s="9"/>
      <c r="RK150" s="9"/>
      <c r="RL150" s="9"/>
      <c r="RM150" s="9"/>
      <c r="RN150" s="9"/>
      <c r="RO150" s="9"/>
      <c r="RP150" s="9"/>
      <c r="RQ150" s="9"/>
      <c r="RR150" s="9"/>
      <c r="RS150" s="9"/>
      <c r="RT150" s="9"/>
      <c r="RU150" s="9"/>
      <c r="RV150" s="9"/>
      <c r="RW150" s="9"/>
      <c r="RX150" s="9"/>
      <c r="RY150" s="9"/>
      <c r="RZ150" s="9"/>
      <c r="SA150" s="9"/>
      <c r="SB150" s="9"/>
      <c r="SC150" s="9"/>
      <c r="SD150" s="9"/>
      <c r="SE150" s="9"/>
      <c r="SF150" s="9"/>
      <c r="SG150" s="9"/>
      <c r="SH150" s="9"/>
      <c r="SI150" s="9"/>
      <c r="SJ150" s="9"/>
      <c r="SK150" s="9"/>
      <c r="SL150" s="9"/>
      <c r="SM150" s="9"/>
      <c r="SN150" s="9"/>
      <c r="SO150" s="9"/>
      <c r="SP150" s="9"/>
      <c r="SQ150" s="9"/>
      <c r="SR150" s="9"/>
      <c r="SS150" s="9"/>
      <c r="ST150" s="9"/>
      <c r="SU150" s="9"/>
      <c r="SV150" s="9"/>
      <c r="SW150" s="9"/>
      <c r="SX150" s="9"/>
      <c r="SY150" s="9"/>
      <c r="SZ150" s="9"/>
      <c r="TA150" s="9"/>
      <c r="TB150" s="9"/>
      <c r="TC150" s="9"/>
      <c r="TD150" s="9"/>
      <c r="TE150" s="9"/>
      <c r="TF150" s="9"/>
      <c r="TG150" s="9"/>
      <c r="TH150" s="9"/>
      <c r="TI150" s="9"/>
      <c r="TJ150" s="9"/>
      <c r="TK150" s="9"/>
      <c r="TL150" s="9"/>
      <c r="TM150" s="9"/>
      <c r="TN150" s="9"/>
      <c r="TO150" s="9"/>
      <c r="TP150" s="9"/>
      <c r="TQ150" s="9"/>
      <c r="TR150" s="9"/>
      <c r="TS150" s="9"/>
      <c r="TT150" s="9"/>
      <c r="TU150" s="9"/>
      <c r="TV150" s="9"/>
      <c r="TW150" s="9"/>
      <c r="TX150" s="9"/>
      <c r="TY150" s="9"/>
      <c r="TZ150" s="9"/>
      <c r="UA150" s="9"/>
      <c r="UB150" s="9"/>
      <c r="UC150" s="9"/>
      <c r="UD150" s="9"/>
      <c r="UE150" s="9"/>
      <c r="UF150" s="9"/>
      <c r="UG150" s="9"/>
      <c r="UH150" s="9"/>
      <c r="UI150" s="9"/>
      <c r="UJ150" s="9"/>
      <c r="UK150" s="9"/>
      <c r="UL150" s="9"/>
      <c r="UM150" s="9"/>
      <c r="UN150" s="9"/>
      <c r="UO150" s="9"/>
      <c r="UP150" s="9"/>
      <c r="UQ150" s="9"/>
      <c r="UR150" s="9"/>
      <c r="US150" s="9"/>
      <c r="UT150" s="9"/>
      <c r="UU150" s="9"/>
      <c r="UV150" s="9"/>
      <c r="UW150" s="9"/>
      <c r="UX150" s="9"/>
      <c r="UY150" s="9"/>
      <c r="UZ150" s="9"/>
      <c r="VA150" s="9"/>
      <c r="VB150" s="9"/>
      <c r="VC150" s="9"/>
      <c r="VD150" s="9"/>
      <c r="VE150" s="9"/>
      <c r="VF150" s="9"/>
      <c r="VG150" s="9"/>
      <c r="VH150" s="9"/>
      <c r="VI150" s="9"/>
      <c r="VJ150" s="9"/>
      <c r="VK150" s="9"/>
      <c r="VL150" s="9"/>
      <c r="VM150" s="9"/>
      <c r="VN150" s="9"/>
      <c r="VO150" s="9"/>
      <c r="VP150" s="9"/>
      <c r="VQ150" s="9"/>
      <c r="VR150" s="9"/>
      <c r="VS150" s="9"/>
      <c r="VT150" s="9"/>
      <c r="VU150" s="9"/>
      <c r="VV150" s="9"/>
      <c r="VW150" s="9"/>
      <c r="VX150" s="9"/>
      <c r="VY150" s="9"/>
      <c r="VZ150" s="9"/>
      <c r="WA150" s="9"/>
      <c r="WB150" s="9"/>
      <c r="WC150" s="9"/>
      <c r="WD150" s="9"/>
      <c r="WE150" s="9"/>
      <c r="WF150" s="9"/>
      <c r="WG150" s="9"/>
      <c r="WH150" s="9"/>
      <c r="WI150" s="9"/>
      <c r="WJ150" s="9"/>
      <c r="WK150" s="9"/>
      <c r="WL150" s="9"/>
      <c r="WM150" s="9"/>
      <c r="WN150" s="9"/>
      <c r="WO150" s="9"/>
      <c r="WP150" s="9"/>
      <c r="WQ150" s="9"/>
      <c r="WR150" s="9"/>
      <c r="WS150" s="9"/>
      <c r="WT150" s="9"/>
      <c r="WU150" s="9"/>
      <c r="WV150" s="9"/>
      <c r="WW150" s="9"/>
      <c r="WX150" s="9"/>
      <c r="WY150" s="9"/>
      <c r="WZ150" s="9"/>
      <c r="XA150" s="9"/>
      <c r="XB150" s="9"/>
      <c r="XC150" s="9"/>
      <c r="XD150" s="9"/>
      <c r="XE150" s="9"/>
      <c r="XF150" s="9"/>
      <c r="XG150" s="9"/>
      <c r="XH150" s="9"/>
      <c r="XI150" s="9"/>
      <c r="XJ150" s="9"/>
      <c r="XK150" s="9"/>
      <c r="XL150" s="9"/>
      <c r="XM150" s="9"/>
      <c r="XN150" s="9"/>
      <c r="XO150" s="9"/>
      <c r="XP150" s="9"/>
      <c r="XQ150" s="9"/>
      <c r="XR150" s="9"/>
      <c r="XS150" s="9"/>
      <c r="XT150" s="9"/>
      <c r="XU150" s="9"/>
      <c r="XV150" s="9"/>
      <c r="XW150" s="9"/>
      <c r="XX150" s="9"/>
      <c r="XY150" s="9"/>
      <c r="XZ150" s="9"/>
      <c r="YA150" s="9"/>
      <c r="YB150" s="9"/>
      <c r="YC150" s="9"/>
      <c r="YD150" s="9"/>
      <c r="YE150" s="9"/>
      <c r="YF150" s="9"/>
      <c r="YG150" s="9"/>
      <c r="YH150" s="9"/>
      <c r="YI150" s="9"/>
      <c r="YJ150" s="9"/>
      <c r="YK150" s="9"/>
      <c r="YL150" s="9"/>
      <c r="YM150" s="9"/>
      <c r="YN150" s="9"/>
      <c r="YO150" s="9"/>
      <c r="YP150" s="9"/>
      <c r="YQ150" s="9"/>
      <c r="YR150" s="9"/>
      <c r="YS150" s="9"/>
      <c r="YT150" s="9"/>
      <c r="YU150" s="9"/>
      <c r="YV150" s="9"/>
      <c r="YW150" s="9"/>
      <c r="YX150" s="9"/>
      <c r="YY150" s="9"/>
      <c r="YZ150" s="9"/>
      <c r="ZA150" s="9"/>
      <c r="ZB150" s="9"/>
      <c r="ZC150" s="9"/>
      <c r="ZD150" s="9"/>
      <c r="ZE150" s="9"/>
      <c r="ZF150" s="9"/>
      <c r="ZG150" s="9"/>
      <c r="ZH150" s="9"/>
      <c r="ZI150" s="9"/>
      <c r="ZJ150" s="9"/>
      <c r="ZK150" s="9"/>
      <c r="ZL150" s="9"/>
      <c r="ZM150" s="9"/>
      <c r="ZN150" s="9"/>
      <c r="ZO150" s="9"/>
      <c r="ZP150" s="9"/>
      <c r="ZQ150" s="9"/>
      <c r="ZR150" s="9"/>
      <c r="ZS150" s="9"/>
      <c r="ZT150" s="9"/>
      <c r="ZU150" s="9"/>
      <c r="ZV150" s="9"/>
      <c r="ZW150" s="9"/>
      <c r="ZX150" s="9"/>
      <c r="ZY150" s="9"/>
      <c r="ZZ150" s="9"/>
      <c r="AAA150" s="9"/>
      <c r="AAB150" s="9"/>
      <c r="AAC150" s="9"/>
      <c r="AAD150" s="9"/>
      <c r="AAE150" s="9"/>
      <c r="AAF150" s="9"/>
      <c r="AAG150" s="9"/>
      <c r="AAH150" s="9"/>
      <c r="AAI150" s="9"/>
      <c r="AAJ150" s="9"/>
      <c r="AAK150" s="9"/>
      <c r="AAL150" s="9"/>
      <c r="AAM150" s="9"/>
      <c r="AAN150" s="9"/>
      <c r="AAO150" s="9"/>
      <c r="AAP150" s="9"/>
      <c r="AAQ150" s="9"/>
      <c r="AAR150" s="9"/>
      <c r="AAS150" s="9"/>
      <c r="AAT150" s="9"/>
      <c r="AAU150" s="9"/>
      <c r="AAV150" s="9"/>
      <c r="AAW150" s="9"/>
      <c r="AAX150" s="9"/>
      <c r="AAY150" s="9"/>
      <c r="AAZ150" s="9"/>
      <c r="ABA150" s="9"/>
      <c r="ABB150" s="9"/>
      <c r="ABC150" s="9"/>
      <c r="ABD150" s="9"/>
      <c r="ABE150" s="9"/>
      <c r="ABF150" s="9"/>
      <c r="ABG150" s="9"/>
      <c r="ABH150" s="9"/>
      <c r="ABI150" s="9"/>
      <c r="ABJ150" s="9"/>
      <c r="ABK150" s="9"/>
      <c r="ABL150" s="9"/>
      <c r="ABM150" s="9"/>
      <c r="ABN150" s="9"/>
      <c r="ABO150" s="9"/>
      <c r="ABP150" s="9"/>
      <c r="ABQ150" s="9"/>
      <c r="ABR150" s="9"/>
      <c r="ABS150" s="9"/>
      <c r="ABT150" s="9"/>
      <c r="ABU150" s="9"/>
      <c r="ABV150" s="9"/>
      <c r="ABW150" s="9"/>
      <c r="ABX150" s="9"/>
      <c r="ABY150" s="9"/>
      <c r="ABZ150" s="9"/>
      <c r="ACA150" s="9"/>
      <c r="ACB150" s="9"/>
      <c r="ACC150" s="9"/>
      <c r="ACD150" s="9"/>
      <c r="ACE150" s="9"/>
      <c r="ACF150" s="9"/>
      <c r="ACG150" s="9"/>
      <c r="ACH150" s="9"/>
      <c r="ACI150" s="9"/>
      <c r="ACJ150" s="9"/>
      <c r="ACK150" s="9"/>
      <c r="ACL150" s="9"/>
      <c r="ACM150" s="9"/>
      <c r="ACN150" s="9"/>
      <c r="ACO150" s="9"/>
      <c r="ACP150" s="9"/>
      <c r="ACQ150" s="9"/>
      <c r="ACR150" s="9"/>
      <c r="ACS150" s="9"/>
      <c r="ACT150" s="9"/>
      <c r="ACU150" s="9"/>
      <c r="ACV150" s="9"/>
      <c r="ACW150" s="9"/>
      <c r="ACX150" s="9"/>
      <c r="ACY150" s="9"/>
      <c r="ACZ150" s="9"/>
      <c r="ADA150" s="9"/>
      <c r="ADB150" s="9"/>
      <c r="ADC150" s="9"/>
      <c r="ADD150" s="9"/>
      <c r="ADE150" s="9"/>
      <c r="ADF150" s="9"/>
      <c r="ADG150" s="9"/>
      <c r="ADH150" s="9"/>
      <c r="ADI150" s="9"/>
      <c r="ADJ150" s="9"/>
      <c r="ADK150" s="9"/>
      <c r="ADL150" s="9"/>
      <c r="ADM150" s="9"/>
      <c r="ADN150" s="9"/>
      <c r="ADO150" s="9"/>
      <c r="ADP150" s="9"/>
      <c r="ADQ150" s="9"/>
      <c r="ADR150" s="9"/>
      <c r="ADS150" s="9"/>
      <c r="ADT150" s="9"/>
      <c r="ADU150" s="9"/>
      <c r="ADV150" s="9"/>
      <c r="ADW150" s="9"/>
      <c r="ADX150" s="9"/>
      <c r="ADY150" s="9"/>
      <c r="ADZ150" s="9"/>
      <c r="AEA150" s="9"/>
      <c r="AEB150" s="9"/>
      <c r="AEC150" s="9"/>
      <c r="AED150" s="9"/>
      <c r="AEE150" s="9"/>
      <c r="AEF150" s="9"/>
      <c r="AEG150" s="9"/>
      <c r="AEH150" s="9"/>
      <c r="AEI150" s="9"/>
      <c r="AEJ150" s="9"/>
      <c r="AEK150" s="9"/>
      <c r="AEL150" s="9"/>
      <c r="AEM150" s="9"/>
      <c r="AEN150" s="9"/>
      <c r="AEO150" s="9"/>
      <c r="AEP150" s="9"/>
      <c r="AEQ150" s="9"/>
      <c r="AER150" s="9"/>
      <c r="AES150" s="9"/>
      <c r="AET150" s="9"/>
      <c r="AEU150" s="9"/>
      <c r="AEV150" s="9"/>
      <c r="AEW150" s="9"/>
      <c r="AEX150" s="9"/>
      <c r="AEY150" s="9"/>
      <c r="AEZ150" s="9"/>
      <c r="AFA150" s="9"/>
      <c r="AFB150" s="9"/>
      <c r="AFC150" s="9"/>
      <c r="AFD150" s="9"/>
      <c r="AFE150" s="9"/>
      <c r="AFF150" s="9"/>
      <c r="AFG150" s="9"/>
      <c r="AFH150" s="9"/>
      <c r="AFI150" s="9"/>
      <c r="AFJ150" s="9"/>
      <c r="AFK150" s="9"/>
      <c r="AFL150" s="9"/>
      <c r="AFM150" s="9"/>
      <c r="AFN150" s="9"/>
      <c r="AFO150" s="9"/>
      <c r="AFP150" s="9"/>
      <c r="AFQ150" s="9"/>
      <c r="AFR150" s="9"/>
      <c r="AFS150" s="9"/>
      <c r="AFT150" s="9"/>
      <c r="AFU150" s="9"/>
      <c r="AFV150" s="9"/>
      <c r="AFW150" s="9"/>
      <c r="AFX150" s="9"/>
      <c r="AFY150" s="9"/>
      <c r="AFZ150" s="9"/>
      <c r="AGA150" s="9"/>
      <c r="AGB150" s="9"/>
      <c r="AGC150" s="9"/>
      <c r="AGD150" s="9"/>
      <c r="AGE150" s="9"/>
      <c r="AGF150" s="9"/>
      <c r="AGG150" s="9"/>
      <c r="AGH150" s="9"/>
      <c r="AGI150" s="9"/>
      <c r="AGJ150" s="9"/>
      <c r="AGK150" s="9"/>
      <c r="AGL150" s="9"/>
      <c r="AGM150" s="9"/>
      <c r="AGN150" s="9"/>
      <c r="AGO150" s="9"/>
      <c r="AGP150" s="9"/>
      <c r="AGQ150" s="9"/>
      <c r="AGR150" s="9"/>
      <c r="AGS150" s="9"/>
      <c r="AGT150" s="9"/>
      <c r="AGU150" s="9"/>
      <c r="AGV150" s="9"/>
      <c r="AGW150" s="9"/>
      <c r="AGX150" s="9"/>
      <c r="AGY150" s="9"/>
      <c r="AGZ150" s="9"/>
      <c r="AHA150" s="9"/>
      <c r="AHB150" s="9"/>
      <c r="AHC150" s="9"/>
      <c r="AHD150" s="9"/>
      <c r="AHE150" s="9"/>
      <c r="AHF150" s="9"/>
      <c r="AHG150" s="9"/>
      <c r="AHH150" s="9"/>
      <c r="AHI150" s="9"/>
      <c r="AHJ150" s="9"/>
      <c r="AHK150" s="9"/>
      <c r="AHL150" s="9"/>
      <c r="AHM150" s="9"/>
      <c r="AHN150" s="9"/>
      <c r="AHO150" s="9"/>
      <c r="AHP150" s="9"/>
      <c r="AHQ150" s="9"/>
      <c r="AHR150" s="9"/>
      <c r="AHS150" s="9"/>
      <c r="AHT150" s="9"/>
      <c r="AHU150" s="9"/>
      <c r="AHV150" s="9"/>
      <c r="AHW150" s="9"/>
      <c r="AHX150" s="9"/>
      <c r="AHY150" s="9"/>
      <c r="AHZ150" s="9"/>
      <c r="AIA150" s="9"/>
      <c r="AIB150" s="9"/>
      <c r="AIC150" s="9"/>
      <c r="AID150" s="9"/>
      <c r="AIE150" s="9"/>
      <c r="AIF150" s="9"/>
      <c r="AIG150" s="9"/>
      <c r="AIH150" s="9"/>
      <c r="AII150" s="9"/>
      <c r="AIJ150" s="9"/>
      <c r="AIK150" s="9"/>
      <c r="AIL150" s="9"/>
      <c r="AIM150" s="9"/>
      <c r="AIN150" s="9"/>
      <c r="AIO150" s="9"/>
      <c r="AIP150" s="9"/>
      <c r="AIQ150" s="9"/>
      <c r="AIR150" s="9"/>
      <c r="AIS150" s="9"/>
      <c r="AIT150" s="9"/>
      <c r="AIU150" s="9"/>
      <c r="AIV150" s="9"/>
      <c r="AIW150" s="9"/>
      <c r="AIX150" s="9"/>
      <c r="AIY150" s="9"/>
      <c r="AIZ150" s="9"/>
      <c r="AJA150" s="9"/>
      <c r="AJB150" s="9"/>
      <c r="AJC150" s="9"/>
      <c r="AJD150" s="9"/>
      <c r="AJE150" s="9"/>
      <c r="AJF150" s="9"/>
      <c r="AJG150" s="9"/>
      <c r="AJH150" s="9"/>
      <c r="AJI150" s="9"/>
      <c r="AJJ150" s="9"/>
      <c r="AJK150" s="9"/>
      <c r="AJL150" s="9"/>
      <c r="AJM150" s="9"/>
      <c r="AJN150" s="9"/>
      <c r="AJO150" s="9"/>
      <c r="AJP150" s="9"/>
      <c r="AJQ150" s="9"/>
      <c r="AJR150" s="9"/>
      <c r="AJS150" s="9"/>
      <c r="AJT150" s="9"/>
      <c r="AJU150" s="9"/>
      <c r="AJV150" s="9"/>
      <c r="AJW150" s="9"/>
      <c r="AJX150" s="9"/>
      <c r="AJY150" s="9"/>
      <c r="AJZ150" s="9"/>
      <c r="AKA150" s="9"/>
      <c r="AKB150" s="9"/>
      <c r="AKC150" s="9"/>
      <c r="AKD150" s="9"/>
      <c r="AKE150" s="9"/>
      <c r="AKF150" s="9"/>
      <c r="AKG150" s="9"/>
      <c r="AKH150" s="9"/>
      <c r="AKI150" s="9"/>
      <c r="AKJ150" s="9"/>
      <c r="AKK150" s="9"/>
      <c r="AKL150" s="9"/>
      <c r="AKM150" s="9"/>
      <c r="AKN150" s="9"/>
      <c r="AKO150" s="9"/>
      <c r="AKP150" s="9"/>
      <c r="AKQ150" s="9"/>
      <c r="AKR150" s="9"/>
      <c r="AKS150" s="9"/>
      <c r="AKT150" s="9"/>
      <c r="AKU150" s="9"/>
      <c r="AKV150" s="9"/>
      <c r="AKW150" s="9"/>
      <c r="AKX150" s="9"/>
      <c r="AKY150" s="9"/>
      <c r="AKZ150" s="9"/>
      <c r="ALA150" s="9"/>
      <c r="ALB150" s="9"/>
      <c r="ALC150" s="9"/>
      <c r="ALD150" s="9"/>
      <c r="ALE150" s="9"/>
      <c r="ALF150" s="9"/>
      <c r="ALG150" s="9"/>
      <c r="ALH150" s="9"/>
      <c r="ALI150" s="9"/>
      <c r="ALJ150" s="9"/>
      <c r="ALK150" s="9"/>
      <c r="ALL150" s="9"/>
      <c r="ALM150" s="9"/>
      <c r="ALN150" s="9"/>
      <c r="ALO150" s="9"/>
      <c r="ALP150" s="9"/>
      <c r="ALQ150" s="9"/>
      <c r="ALR150" s="9"/>
      <c r="ALS150" s="9"/>
      <c r="ALT150" s="9"/>
      <c r="ALU150" s="9"/>
      <c r="ALV150" s="9"/>
      <c r="ALW150" s="9"/>
      <c r="ALX150" s="9"/>
      <c r="ALY150" s="9"/>
      <c r="ALZ150" s="9"/>
      <c r="AMA150" s="9"/>
      <c r="AMB150" s="9"/>
      <c r="AMC150" s="9"/>
      <c r="AMD150" s="9"/>
      <c r="AME150" s="9"/>
      <c r="AMF150" s="9"/>
      <c r="AMG150" s="9"/>
      <c r="AMH150" s="9"/>
      <c r="AMI150" s="9"/>
      <c r="AMJ150" s="9"/>
      <c r="AMK150" s="9"/>
      <c r="AML150" s="9"/>
      <c r="AMM150" s="9"/>
      <c r="AMN150" s="9"/>
      <c r="AMO150" s="9"/>
    </row>
    <row r="151" spans="1:1029" s="13" customFormat="1" x14ac:dyDescent="0.2">
      <c r="A151" t="s">
        <v>365</v>
      </c>
      <c r="B151" s="42" t="s">
        <v>636</v>
      </c>
      <c r="C151" s="43" t="s">
        <v>383</v>
      </c>
      <c r="D151" s="44">
        <v>-1.3</v>
      </c>
      <c r="E151" s="44">
        <v>146.19999999999999</v>
      </c>
      <c r="F151" s="44" t="s">
        <v>36</v>
      </c>
      <c r="G151" s="44" t="s">
        <v>37</v>
      </c>
      <c r="H151" s="44">
        <v>1900</v>
      </c>
      <c r="I151" s="45" t="s">
        <v>13</v>
      </c>
      <c r="J151" s="44" t="s">
        <v>190</v>
      </c>
      <c r="K151" s="44" t="s">
        <v>191</v>
      </c>
      <c r="L151" s="44"/>
      <c r="M151" s="44" t="s">
        <v>220</v>
      </c>
      <c r="N151" s="44" t="s">
        <v>253</v>
      </c>
      <c r="O151" s="44">
        <v>375</v>
      </c>
      <c r="P151" s="44">
        <v>400</v>
      </c>
      <c r="Q151" s="44">
        <v>34.584909090909093</v>
      </c>
      <c r="R151" s="44" t="s">
        <v>68</v>
      </c>
      <c r="S151" s="44" t="s">
        <v>68</v>
      </c>
      <c r="T151" s="44">
        <v>5</v>
      </c>
      <c r="U151" s="44">
        <v>16.225159999999999</v>
      </c>
      <c r="V151" s="48">
        <v>4</v>
      </c>
      <c r="W151" s="49">
        <v>1.665</v>
      </c>
      <c r="X151" s="49">
        <v>2.6457513110645932E-2</v>
      </c>
      <c r="Y151" s="49">
        <v>1.3228756555322966E-2</v>
      </c>
      <c r="Z151" s="49">
        <v>-2.4274999999999998</v>
      </c>
      <c r="AA151" s="49">
        <v>4.5734742446707555E-2</v>
      </c>
      <c r="AB151" s="49">
        <v>2.2867371223353777E-2</v>
      </c>
      <c r="AC151" s="46">
        <v>0.280127248</v>
      </c>
      <c r="AD151" s="46">
        <v>0.20188923115718141</v>
      </c>
      <c r="AE151" s="46">
        <v>0.20037927121198831</v>
      </c>
      <c r="AF151" s="50">
        <v>0.60389132025000003</v>
      </c>
      <c r="AG151" s="9">
        <f t="shared" si="2"/>
        <v>8.0958789368030873E-3</v>
      </c>
      <c r="AH151" s="50">
        <v>4.0479394684015436E-3</v>
      </c>
      <c r="AI151" s="10"/>
      <c r="AJ151" s="10"/>
      <c r="AK151" s="9"/>
      <c r="AL151" s="9"/>
      <c r="AM151" s="67">
        <v>27.274999999999999</v>
      </c>
      <c r="AN151" s="67">
        <v>1.889</v>
      </c>
      <c r="AO151" s="67">
        <v>1.8890000000000001E-2</v>
      </c>
      <c r="AP151" s="9">
        <v>11.079696401638</v>
      </c>
      <c r="AQ151" s="9">
        <v>0.1393329217122023</v>
      </c>
      <c r="AR151">
        <v>1.3933292171220226E-3</v>
      </c>
      <c r="AS151" s="9">
        <v>10.933241443263769</v>
      </c>
      <c r="AT151" s="9">
        <v>5.2761029951862073E-3</v>
      </c>
      <c r="AU151" s="9">
        <v>11.043101578692486</v>
      </c>
      <c r="AV151" s="9">
        <v>0.15954717988099076</v>
      </c>
      <c r="AW151" s="46">
        <v>29.280460357666016</v>
      </c>
      <c r="AX151" s="46">
        <v>7.2972606797764697E-2</v>
      </c>
      <c r="AY151" s="46">
        <v>27.772365103365967</v>
      </c>
      <c r="AZ151" s="46">
        <v>2.1738147735594993</v>
      </c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  <c r="KM151" s="9"/>
      <c r="KN151" s="9"/>
      <c r="KO151" s="9"/>
      <c r="KP151" s="9"/>
      <c r="KQ151" s="9"/>
      <c r="KR151" s="9"/>
      <c r="KS151" s="9"/>
      <c r="KT151" s="9"/>
      <c r="KU151" s="9"/>
      <c r="KV151" s="9"/>
      <c r="KW151" s="9"/>
      <c r="KX151" s="9"/>
      <c r="KY151" s="9"/>
      <c r="KZ151" s="9"/>
      <c r="LA151" s="9"/>
      <c r="LB151" s="9"/>
      <c r="LC151" s="9"/>
      <c r="LD151" s="9"/>
      <c r="LE151" s="9"/>
      <c r="LF151" s="9"/>
      <c r="LG151" s="9"/>
      <c r="LH151" s="9"/>
      <c r="LI151" s="9"/>
      <c r="LJ151" s="9"/>
      <c r="LK151" s="9"/>
      <c r="LL151" s="9"/>
      <c r="LM151" s="9"/>
      <c r="LN151" s="9"/>
      <c r="LO151" s="9"/>
      <c r="LP151" s="9"/>
      <c r="LQ151" s="9"/>
      <c r="LR151" s="9"/>
      <c r="LS151" s="9"/>
      <c r="LT151" s="9"/>
      <c r="LU151" s="9"/>
      <c r="LV151" s="9"/>
      <c r="LW151" s="9"/>
      <c r="LX151" s="9"/>
      <c r="LY151" s="9"/>
      <c r="LZ151" s="9"/>
      <c r="MA151" s="9"/>
      <c r="MB151" s="9"/>
      <c r="MC151" s="9"/>
      <c r="MD151" s="9"/>
      <c r="ME151" s="9"/>
      <c r="MF151" s="9"/>
      <c r="MG151" s="9"/>
      <c r="MH151" s="9"/>
      <c r="MI151" s="9"/>
      <c r="MJ151" s="9"/>
      <c r="MK151" s="9"/>
      <c r="ML151" s="9"/>
      <c r="MM151" s="9"/>
      <c r="MN151" s="9"/>
      <c r="MO151" s="9"/>
      <c r="MP151" s="9"/>
      <c r="MQ151" s="9"/>
      <c r="MR151" s="9"/>
      <c r="MS151" s="9"/>
      <c r="MT151" s="9"/>
      <c r="MU151" s="9"/>
      <c r="MV151" s="9"/>
      <c r="MW151" s="9"/>
      <c r="MX151" s="9"/>
      <c r="MY151" s="9"/>
      <c r="MZ151" s="9"/>
      <c r="NA151" s="9"/>
      <c r="NB151" s="9"/>
      <c r="NC151" s="9"/>
      <c r="ND151" s="9"/>
      <c r="NE151" s="9"/>
      <c r="NF151" s="9"/>
      <c r="NG151" s="9"/>
      <c r="NH151" s="9"/>
      <c r="NI151" s="9"/>
      <c r="NJ151" s="9"/>
      <c r="NK151" s="9"/>
      <c r="NL151" s="9"/>
      <c r="NM151" s="9"/>
      <c r="NN151" s="9"/>
      <c r="NO151" s="9"/>
      <c r="NP151" s="9"/>
      <c r="NQ151" s="9"/>
      <c r="NR151" s="9"/>
      <c r="NS151" s="9"/>
      <c r="NT151" s="9"/>
      <c r="NU151" s="9"/>
      <c r="NV151" s="9"/>
      <c r="NW151" s="9"/>
      <c r="NX151" s="9"/>
      <c r="NY151" s="9"/>
      <c r="NZ151" s="9"/>
      <c r="OA151" s="9"/>
      <c r="OB151" s="9"/>
      <c r="OC151" s="9"/>
      <c r="OD151" s="9"/>
      <c r="OE151" s="9"/>
      <c r="OF151" s="9"/>
      <c r="OG151" s="9"/>
      <c r="OH151" s="9"/>
      <c r="OI151" s="9"/>
      <c r="OJ151" s="9"/>
      <c r="OK151" s="9"/>
      <c r="OL151" s="9"/>
      <c r="OM151" s="9"/>
      <c r="ON151" s="9"/>
      <c r="OO151" s="9"/>
      <c r="OP151" s="9"/>
      <c r="OQ151" s="9"/>
      <c r="OR151" s="9"/>
      <c r="OS151" s="9"/>
      <c r="OT151" s="9"/>
      <c r="OU151" s="9"/>
      <c r="OV151" s="9"/>
      <c r="OW151" s="9"/>
      <c r="OX151" s="9"/>
      <c r="OY151" s="9"/>
      <c r="OZ151" s="9"/>
      <c r="PA151" s="9"/>
      <c r="PB151" s="9"/>
      <c r="PC151" s="9"/>
      <c r="PD151" s="9"/>
      <c r="PE151" s="9"/>
      <c r="PF151" s="9"/>
      <c r="PG151" s="9"/>
      <c r="PH151" s="9"/>
      <c r="PI151" s="9"/>
      <c r="PJ151" s="9"/>
      <c r="PK151" s="9"/>
      <c r="PL151" s="9"/>
      <c r="PM151" s="9"/>
      <c r="PN151" s="9"/>
      <c r="PO151" s="9"/>
      <c r="PP151" s="9"/>
      <c r="PQ151" s="9"/>
      <c r="PR151" s="9"/>
      <c r="PS151" s="9"/>
      <c r="PT151" s="9"/>
      <c r="PU151" s="9"/>
      <c r="PV151" s="9"/>
      <c r="PW151" s="9"/>
      <c r="PX151" s="9"/>
      <c r="PY151" s="9"/>
      <c r="PZ151" s="9"/>
      <c r="QA151" s="9"/>
      <c r="QB151" s="9"/>
      <c r="QC151" s="9"/>
      <c r="QD151" s="9"/>
      <c r="QE151" s="9"/>
      <c r="QF151" s="9"/>
      <c r="QG151" s="9"/>
      <c r="QH151" s="9"/>
      <c r="QI151" s="9"/>
      <c r="QJ151" s="9"/>
      <c r="QK151" s="9"/>
      <c r="QL151" s="9"/>
      <c r="QM151" s="9"/>
      <c r="QN151" s="9"/>
      <c r="QO151" s="9"/>
      <c r="QP151" s="9"/>
      <c r="QQ151" s="9"/>
      <c r="QR151" s="9"/>
      <c r="QS151" s="9"/>
      <c r="QT151" s="9"/>
      <c r="QU151" s="9"/>
      <c r="QV151" s="9"/>
      <c r="QW151" s="9"/>
      <c r="QX151" s="9"/>
      <c r="QY151" s="9"/>
      <c r="QZ151" s="9"/>
      <c r="RA151" s="9"/>
      <c r="RB151" s="9"/>
      <c r="RC151" s="9"/>
      <c r="RD151" s="9"/>
      <c r="RE151" s="9"/>
      <c r="RF151" s="9"/>
      <c r="RG151" s="9"/>
      <c r="RH151" s="9"/>
      <c r="RI151" s="9"/>
      <c r="RJ151" s="9"/>
      <c r="RK151" s="9"/>
      <c r="RL151" s="9"/>
      <c r="RM151" s="9"/>
      <c r="RN151" s="9"/>
      <c r="RO151" s="9"/>
      <c r="RP151" s="9"/>
      <c r="RQ151" s="9"/>
      <c r="RR151" s="9"/>
      <c r="RS151" s="9"/>
      <c r="RT151" s="9"/>
      <c r="RU151" s="9"/>
      <c r="RV151" s="9"/>
      <c r="RW151" s="9"/>
      <c r="RX151" s="9"/>
      <c r="RY151" s="9"/>
      <c r="RZ151" s="9"/>
      <c r="SA151" s="9"/>
      <c r="SB151" s="9"/>
      <c r="SC151" s="9"/>
      <c r="SD151" s="9"/>
      <c r="SE151" s="9"/>
      <c r="SF151" s="9"/>
      <c r="SG151" s="9"/>
      <c r="SH151" s="9"/>
      <c r="SI151" s="9"/>
      <c r="SJ151" s="9"/>
      <c r="SK151" s="9"/>
      <c r="SL151" s="9"/>
      <c r="SM151" s="9"/>
      <c r="SN151" s="9"/>
      <c r="SO151" s="9"/>
      <c r="SP151" s="9"/>
      <c r="SQ151" s="9"/>
      <c r="SR151" s="9"/>
      <c r="SS151" s="9"/>
      <c r="ST151" s="9"/>
      <c r="SU151" s="9"/>
      <c r="SV151" s="9"/>
      <c r="SW151" s="9"/>
      <c r="SX151" s="9"/>
      <c r="SY151" s="9"/>
      <c r="SZ151" s="9"/>
      <c r="TA151" s="9"/>
      <c r="TB151" s="9"/>
      <c r="TC151" s="9"/>
      <c r="TD151" s="9"/>
      <c r="TE151" s="9"/>
      <c r="TF151" s="9"/>
      <c r="TG151" s="9"/>
      <c r="TH151" s="9"/>
      <c r="TI151" s="9"/>
      <c r="TJ151" s="9"/>
      <c r="TK151" s="9"/>
      <c r="TL151" s="9"/>
      <c r="TM151" s="9"/>
      <c r="TN151" s="9"/>
      <c r="TO151" s="9"/>
      <c r="TP151" s="9"/>
      <c r="TQ151" s="9"/>
      <c r="TR151" s="9"/>
      <c r="TS151" s="9"/>
      <c r="TT151" s="9"/>
      <c r="TU151" s="9"/>
      <c r="TV151" s="9"/>
      <c r="TW151" s="9"/>
      <c r="TX151" s="9"/>
      <c r="TY151" s="9"/>
      <c r="TZ151" s="9"/>
      <c r="UA151" s="9"/>
      <c r="UB151" s="9"/>
      <c r="UC151" s="9"/>
      <c r="UD151" s="9"/>
      <c r="UE151" s="9"/>
      <c r="UF151" s="9"/>
      <c r="UG151" s="9"/>
      <c r="UH151" s="9"/>
      <c r="UI151" s="9"/>
      <c r="UJ151" s="9"/>
      <c r="UK151" s="9"/>
      <c r="UL151" s="9"/>
      <c r="UM151" s="9"/>
      <c r="UN151" s="9"/>
      <c r="UO151" s="9"/>
      <c r="UP151" s="9"/>
      <c r="UQ151" s="9"/>
      <c r="UR151" s="9"/>
      <c r="US151" s="9"/>
      <c r="UT151" s="9"/>
      <c r="UU151" s="9"/>
      <c r="UV151" s="9"/>
      <c r="UW151" s="9"/>
      <c r="UX151" s="9"/>
      <c r="UY151" s="9"/>
      <c r="UZ151" s="9"/>
      <c r="VA151" s="9"/>
      <c r="VB151" s="9"/>
      <c r="VC151" s="9"/>
      <c r="VD151" s="9"/>
      <c r="VE151" s="9"/>
      <c r="VF151" s="9"/>
      <c r="VG151" s="9"/>
      <c r="VH151" s="9"/>
      <c r="VI151" s="9"/>
      <c r="VJ151" s="9"/>
      <c r="VK151" s="9"/>
      <c r="VL151" s="9"/>
      <c r="VM151" s="9"/>
      <c r="VN151" s="9"/>
      <c r="VO151" s="9"/>
      <c r="VP151" s="9"/>
      <c r="VQ151" s="9"/>
      <c r="VR151" s="9"/>
      <c r="VS151" s="9"/>
      <c r="VT151" s="9"/>
      <c r="VU151" s="9"/>
      <c r="VV151" s="9"/>
      <c r="VW151" s="9"/>
      <c r="VX151" s="9"/>
      <c r="VY151" s="9"/>
      <c r="VZ151" s="9"/>
      <c r="WA151" s="9"/>
      <c r="WB151" s="9"/>
      <c r="WC151" s="9"/>
      <c r="WD151" s="9"/>
      <c r="WE151" s="9"/>
      <c r="WF151" s="9"/>
      <c r="WG151" s="9"/>
      <c r="WH151" s="9"/>
      <c r="WI151" s="9"/>
      <c r="WJ151" s="9"/>
      <c r="WK151" s="9"/>
      <c r="WL151" s="9"/>
      <c r="WM151" s="9"/>
      <c r="WN151" s="9"/>
      <c r="WO151" s="9"/>
      <c r="WP151" s="9"/>
      <c r="WQ151" s="9"/>
      <c r="WR151" s="9"/>
      <c r="WS151" s="9"/>
      <c r="WT151" s="9"/>
      <c r="WU151" s="9"/>
      <c r="WV151" s="9"/>
      <c r="WW151" s="9"/>
      <c r="WX151" s="9"/>
      <c r="WY151" s="9"/>
      <c r="WZ151" s="9"/>
      <c r="XA151" s="9"/>
      <c r="XB151" s="9"/>
      <c r="XC151" s="9"/>
      <c r="XD151" s="9"/>
      <c r="XE151" s="9"/>
      <c r="XF151" s="9"/>
      <c r="XG151" s="9"/>
      <c r="XH151" s="9"/>
      <c r="XI151" s="9"/>
      <c r="XJ151" s="9"/>
      <c r="XK151" s="9"/>
      <c r="XL151" s="9"/>
      <c r="XM151" s="9"/>
      <c r="XN151" s="9"/>
      <c r="XO151" s="9"/>
      <c r="XP151" s="9"/>
      <c r="XQ151" s="9"/>
      <c r="XR151" s="9"/>
      <c r="XS151" s="9"/>
      <c r="XT151" s="9"/>
      <c r="XU151" s="9"/>
      <c r="XV151" s="9"/>
      <c r="XW151" s="9"/>
      <c r="XX151" s="9"/>
      <c r="XY151" s="9"/>
      <c r="XZ151" s="9"/>
      <c r="YA151" s="9"/>
      <c r="YB151" s="9"/>
      <c r="YC151" s="9"/>
      <c r="YD151" s="9"/>
      <c r="YE151" s="9"/>
      <c r="YF151" s="9"/>
      <c r="YG151" s="9"/>
      <c r="YH151" s="9"/>
      <c r="YI151" s="9"/>
      <c r="YJ151" s="9"/>
      <c r="YK151" s="9"/>
      <c r="YL151" s="9"/>
      <c r="YM151" s="9"/>
      <c r="YN151" s="9"/>
      <c r="YO151" s="9"/>
      <c r="YP151" s="9"/>
      <c r="YQ151" s="9"/>
      <c r="YR151" s="9"/>
      <c r="YS151" s="9"/>
      <c r="YT151" s="9"/>
      <c r="YU151" s="9"/>
      <c r="YV151" s="9"/>
      <c r="YW151" s="9"/>
      <c r="YX151" s="9"/>
      <c r="YY151" s="9"/>
      <c r="YZ151" s="9"/>
      <c r="ZA151" s="9"/>
      <c r="ZB151" s="9"/>
      <c r="ZC151" s="9"/>
      <c r="ZD151" s="9"/>
      <c r="ZE151" s="9"/>
      <c r="ZF151" s="9"/>
      <c r="ZG151" s="9"/>
      <c r="ZH151" s="9"/>
      <c r="ZI151" s="9"/>
      <c r="ZJ151" s="9"/>
      <c r="ZK151" s="9"/>
      <c r="ZL151" s="9"/>
      <c r="ZM151" s="9"/>
      <c r="ZN151" s="9"/>
      <c r="ZO151" s="9"/>
      <c r="ZP151" s="9"/>
      <c r="ZQ151" s="9"/>
      <c r="ZR151" s="9"/>
      <c r="ZS151" s="9"/>
      <c r="ZT151" s="9"/>
      <c r="ZU151" s="9"/>
      <c r="ZV151" s="9"/>
      <c r="ZW151" s="9"/>
      <c r="ZX151" s="9"/>
      <c r="ZY151" s="9"/>
      <c r="ZZ151" s="9"/>
      <c r="AAA151" s="9"/>
      <c r="AAB151" s="9"/>
      <c r="AAC151" s="9"/>
      <c r="AAD151" s="9"/>
      <c r="AAE151" s="9"/>
      <c r="AAF151" s="9"/>
      <c r="AAG151" s="9"/>
      <c r="AAH151" s="9"/>
      <c r="AAI151" s="9"/>
      <c r="AAJ151" s="9"/>
      <c r="AAK151" s="9"/>
      <c r="AAL151" s="9"/>
      <c r="AAM151" s="9"/>
      <c r="AAN151" s="9"/>
      <c r="AAO151" s="9"/>
      <c r="AAP151" s="9"/>
      <c r="AAQ151" s="9"/>
      <c r="AAR151" s="9"/>
      <c r="AAS151" s="9"/>
      <c r="AAT151" s="9"/>
      <c r="AAU151" s="9"/>
      <c r="AAV151" s="9"/>
      <c r="AAW151" s="9"/>
      <c r="AAX151" s="9"/>
      <c r="AAY151" s="9"/>
      <c r="AAZ151" s="9"/>
      <c r="ABA151" s="9"/>
      <c r="ABB151" s="9"/>
      <c r="ABC151" s="9"/>
      <c r="ABD151" s="9"/>
      <c r="ABE151" s="9"/>
      <c r="ABF151" s="9"/>
      <c r="ABG151" s="9"/>
      <c r="ABH151" s="9"/>
      <c r="ABI151" s="9"/>
      <c r="ABJ151" s="9"/>
      <c r="ABK151" s="9"/>
      <c r="ABL151" s="9"/>
      <c r="ABM151" s="9"/>
      <c r="ABN151" s="9"/>
      <c r="ABO151" s="9"/>
      <c r="ABP151" s="9"/>
      <c r="ABQ151" s="9"/>
      <c r="ABR151" s="9"/>
      <c r="ABS151" s="9"/>
      <c r="ABT151" s="9"/>
      <c r="ABU151" s="9"/>
      <c r="ABV151" s="9"/>
      <c r="ABW151" s="9"/>
      <c r="ABX151" s="9"/>
      <c r="ABY151" s="9"/>
      <c r="ABZ151" s="9"/>
      <c r="ACA151" s="9"/>
      <c r="ACB151" s="9"/>
      <c r="ACC151" s="9"/>
      <c r="ACD151" s="9"/>
      <c r="ACE151" s="9"/>
      <c r="ACF151" s="9"/>
      <c r="ACG151" s="9"/>
      <c r="ACH151" s="9"/>
      <c r="ACI151" s="9"/>
      <c r="ACJ151" s="9"/>
      <c r="ACK151" s="9"/>
      <c r="ACL151" s="9"/>
      <c r="ACM151" s="9"/>
      <c r="ACN151" s="9"/>
      <c r="ACO151" s="9"/>
      <c r="ACP151" s="9"/>
      <c r="ACQ151" s="9"/>
      <c r="ACR151" s="9"/>
      <c r="ACS151" s="9"/>
      <c r="ACT151" s="9"/>
      <c r="ACU151" s="9"/>
      <c r="ACV151" s="9"/>
      <c r="ACW151" s="9"/>
      <c r="ACX151" s="9"/>
      <c r="ACY151" s="9"/>
      <c r="ACZ151" s="9"/>
      <c r="ADA151" s="9"/>
      <c r="ADB151" s="9"/>
      <c r="ADC151" s="9"/>
      <c r="ADD151" s="9"/>
      <c r="ADE151" s="9"/>
      <c r="ADF151" s="9"/>
      <c r="ADG151" s="9"/>
      <c r="ADH151" s="9"/>
      <c r="ADI151" s="9"/>
      <c r="ADJ151" s="9"/>
      <c r="ADK151" s="9"/>
      <c r="ADL151" s="9"/>
      <c r="ADM151" s="9"/>
      <c r="ADN151" s="9"/>
      <c r="ADO151" s="9"/>
      <c r="ADP151" s="9"/>
      <c r="ADQ151" s="9"/>
      <c r="ADR151" s="9"/>
      <c r="ADS151" s="9"/>
      <c r="ADT151" s="9"/>
      <c r="ADU151" s="9"/>
      <c r="ADV151" s="9"/>
      <c r="ADW151" s="9"/>
      <c r="ADX151" s="9"/>
      <c r="ADY151" s="9"/>
      <c r="ADZ151" s="9"/>
      <c r="AEA151" s="9"/>
      <c r="AEB151" s="9"/>
      <c r="AEC151" s="9"/>
      <c r="AED151" s="9"/>
      <c r="AEE151" s="9"/>
      <c r="AEF151" s="9"/>
      <c r="AEG151" s="9"/>
      <c r="AEH151" s="9"/>
      <c r="AEI151" s="9"/>
      <c r="AEJ151" s="9"/>
      <c r="AEK151" s="9"/>
      <c r="AEL151" s="9"/>
      <c r="AEM151" s="9"/>
      <c r="AEN151" s="9"/>
      <c r="AEO151" s="9"/>
      <c r="AEP151" s="9"/>
      <c r="AEQ151" s="9"/>
      <c r="AER151" s="9"/>
      <c r="AES151" s="9"/>
      <c r="AET151" s="9"/>
      <c r="AEU151" s="9"/>
      <c r="AEV151" s="9"/>
      <c r="AEW151" s="9"/>
      <c r="AEX151" s="9"/>
      <c r="AEY151" s="9"/>
      <c r="AEZ151" s="9"/>
      <c r="AFA151" s="9"/>
      <c r="AFB151" s="9"/>
      <c r="AFC151" s="9"/>
      <c r="AFD151" s="9"/>
      <c r="AFE151" s="9"/>
      <c r="AFF151" s="9"/>
      <c r="AFG151" s="9"/>
      <c r="AFH151" s="9"/>
      <c r="AFI151" s="9"/>
      <c r="AFJ151" s="9"/>
      <c r="AFK151" s="9"/>
      <c r="AFL151" s="9"/>
      <c r="AFM151" s="9"/>
      <c r="AFN151" s="9"/>
      <c r="AFO151" s="9"/>
      <c r="AFP151" s="9"/>
      <c r="AFQ151" s="9"/>
      <c r="AFR151" s="9"/>
      <c r="AFS151" s="9"/>
      <c r="AFT151" s="9"/>
      <c r="AFU151" s="9"/>
      <c r="AFV151" s="9"/>
      <c r="AFW151" s="9"/>
      <c r="AFX151" s="9"/>
      <c r="AFY151" s="9"/>
      <c r="AFZ151" s="9"/>
      <c r="AGA151" s="9"/>
      <c r="AGB151" s="9"/>
      <c r="AGC151" s="9"/>
      <c r="AGD151" s="9"/>
      <c r="AGE151" s="9"/>
      <c r="AGF151" s="9"/>
      <c r="AGG151" s="9"/>
      <c r="AGH151" s="9"/>
      <c r="AGI151" s="9"/>
      <c r="AGJ151" s="9"/>
      <c r="AGK151" s="9"/>
      <c r="AGL151" s="9"/>
      <c r="AGM151" s="9"/>
      <c r="AGN151" s="9"/>
      <c r="AGO151" s="9"/>
      <c r="AGP151" s="9"/>
      <c r="AGQ151" s="9"/>
      <c r="AGR151" s="9"/>
      <c r="AGS151" s="9"/>
      <c r="AGT151" s="9"/>
      <c r="AGU151" s="9"/>
      <c r="AGV151" s="9"/>
      <c r="AGW151" s="9"/>
      <c r="AGX151" s="9"/>
      <c r="AGY151" s="9"/>
      <c r="AGZ151" s="9"/>
      <c r="AHA151" s="9"/>
      <c r="AHB151" s="9"/>
      <c r="AHC151" s="9"/>
      <c r="AHD151" s="9"/>
      <c r="AHE151" s="9"/>
      <c r="AHF151" s="9"/>
      <c r="AHG151" s="9"/>
      <c r="AHH151" s="9"/>
      <c r="AHI151" s="9"/>
      <c r="AHJ151" s="9"/>
      <c r="AHK151" s="9"/>
      <c r="AHL151" s="9"/>
      <c r="AHM151" s="9"/>
      <c r="AHN151" s="9"/>
      <c r="AHO151" s="9"/>
      <c r="AHP151" s="9"/>
      <c r="AHQ151" s="9"/>
      <c r="AHR151" s="9"/>
      <c r="AHS151" s="9"/>
      <c r="AHT151" s="9"/>
      <c r="AHU151" s="9"/>
      <c r="AHV151" s="9"/>
      <c r="AHW151" s="9"/>
      <c r="AHX151" s="9"/>
      <c r="AHY151" s="9"/>
      <c r="AHZ151" s="9"/>
      <c r="AIA151" s="9"/>
      <c r="AIB151" s="9"/>
      <c r="AIC151" s="9"/>
      <c r="AID151" s="9"/>
      <c r="AIE151" s="9"/>
      <c r="AIF151" s="9"/>
      <c r="AIG151" s="9"/>
      <c r="AIH151" s="9"/>
      <c r="AII151" s="9"/>
      <c r="AIJ151" s="9"/>
      <c r="AIK151" s="9"/>
      <c r="AIL151" s="9"/>
      <c r="AIM151" s="9"/>
      <c r="AIN151" s="9"/>
      <c r="AIO151" s="9"/>
      <c r="AIP151" s="9"/>
      <c r="AIQ151" s="9"/>
      <c r="AIR151" s="9"/>
      <c r="AIS151" s="9"/>
      <c r="AIT151" s="9"/>
      <c r="AIU151" s="9"/>
      <c r="AIV151" s="9"/>
      <c r="AIW151" s="9"/>
      <c r="AIX151" s="9"/>
      <c r="AIY151" s="9"/>
      <c r="AIZ151" s="9"/>
      <c r="AJA151" s="9"/>
      <c r="AJB151" s="9"/>
      <c r="AJC151" s="9"/>
      <c r="AJD151" s="9"/>
      <c r="AJE151" s="9"/>
      <c r="AJF151" s="9"/>
      <c r="AJG151" s="9"/>
      <c r="AJH151" s="9"/>
      <c r="AJI151" s="9"/>
      <c r="AJJ151" s="9"/>
      <c r="AJK151" s="9"/>
      <c r="AJL151" s="9"/>
      <c r="AJM151" s="9"/>
      <c r="AJN151" s="9"/>
      <c r="AJO151" s="9"/>
      <c r="AJP151" s="9"/>
      <c r="AJQ151" s="9"/>
      <c r="AJR151" s="9"/>
      <c r="AJS151" s="9"/>
      <c r="AJT151" s="9"/>
      <c r="AJU151" s="9"/>
      <c r="AJV151" s="9"/>
      <c r="AJW151" s="9"/>
      <c r="AJX151" s="9"/>
      <c r="AJY151" s="9"/>
      <c r="AJZ151" s="9"/>
      <c r="AKA151" s="9"/>
      <c r="AKB151" s="9"/>
      <c r="AKC151" s="9"/>
      <c r="AKD151" s="9"/>
      <c r="AKE151" s="9"/>
      <c r="AKF151" s="9"/>
      <c r="AKG151" s="9"/>
      <c r="AKH151" s="9"/>
      <c r="AKI151" s="9"/>
      <c r="AKJ151" s="9"/>
      <c r="AKK151" s="9"/>
      <c r="AKL151" s="9"/>
      <c r="AKM151" s="9"/>
      <c r="AKN151" s="9"/>
      <c r="AKO151" s="9"/>
      <c r="AKP151" s="9"/>
      <c r="AKQ151" s="9"/>
      <c r="AKR151" s="9"/>
      <c r="AKS151" s="9"/>
      <c r="AKT151" s="9"/>
      <c r="AKU151" s="9"/>
      <c r="AKV151" s="9"/>
      <c r="AKW151" s="9"/>
      <c r="AKX151" s="9"/>
      <c r="AKY151" s="9"/>
      <c r="AKZ151" s="9"/>
      <c r="ALA151" s="9"/>
      <c r="ALB151" s="9"/>
      <c r="ALC151" s="9"/>
      <c r="ALD151" s="9"/>
      <c r="ALE151" s="9"/>
      <c r="ALF151" s="9"/>
      <c r="ALG151" s="9"/>
      <c r="ALH151" s="9"/>
      <c r="ALI151" s="9"/>
      <c r="ALJ151" s="9"/>
      <c r="ALK151" s="9"/>
      <c r="ALL151" s="9"/>
      <c r="ALM151" s="9"/>
      <c r="ALN151" s="9"/>
      <c r="ALO151" s="9"/>
      <c r="ALP151" s="9"/>
      <c r="ALQ151" s="9"/>
      <c r="ALR151" s="9"/>
      <c r="ALS151" s="9"/>
      <c r="ALT151" s="9"/>
      <c r="ALU151" s="9"/>
      <c r="ALV151" s="9"/>
      <c r="ALW151" s="9"/>
      <c r="ALX151" s="9"/>
      <c r="ALY151" s="9"/>
      <c r="ALZ151" s="9"/>
      <c r="AMA151" s="9"/>
      <c r="AMB151" s="9"/>
      <c r="AMC151" s="9"/>
      <c r="AMD151" s="9"/>
      <c r="AME151" s="9"/>
      <c r="AMF151" s="9"/>
      <c r="AMG151" s="9"/>
      <c r="AMH151" s="9"/>
      <c r="AMI151" s="9"/>
      <c r="AMJ151" s="9"/>
      <c r="AMK151" s="9"/>
      <c r="AML151" s="9"/>
      <c r="AMM151" s="9"/>
      <c r="AMN151" s="9"/>
      <c r="AMO151" s="9"/>
    </row>
    <row r="152" spans="1:1029" s="13" customFormat="1" x14ac:dyDescent="0.2">
      <c r="A152" t="s">
        <v>365</v>
      </c>
      <c r="B152" s="42" t="s">
        <v>637</v>
      </c>
      <c r="C152" s="43" t="s">
        <v>384</v>
      </c>
      <c r="D152" s="44">
        <v>52.5</v>
      </c>
      <c r="E152" s="44">
        <v>-30.2</v>
      </c>
      <c r="F152" s="44" t="s">
        <v>33</v>
      </c>
      <c r="G152" s="44" t="s">
        <v>34</v>
      </c>
      <c r="H152" s="44">
        <v>3283</v>
      </c>
      <c r="I152" s="45" t="s">
        <v>15</v>
      </c>
      <c r="J152" s="44" t="s">
        <v>186</v>
      </c>
      <c r="K152" s="44" t="s">
        <v>187</v>
      </c>
      <c r="L152" s="44"/>
      <c r="M152" s="44" t="s">
        <v>220</v>
      </c>
      <c r="N152" s="44">
        <v>3283</v>
      </c>
      <c r="O152" s="44">
        <v>100</v>
      </c>
      <c r="P152" s="44">
        <v>150</v>
      </c>
      <c r="Q152" s="44">
        <v>34.950000000000003</v>
      </c>
      <c r="R152" s="44" t="s">
        <v>71</v>
      </c>
      <c r="S152" s="44" t="s">
        <v>71</v>
      </c>
      <c r="T152" s="44">
        <v>1</v>
      </c>
      <c r="U152" s="44">
        <v>26.359559999999998</v>
      </c>
      <c r="V152" s="42">
        <v>2</v>
      </c>
      <c r="W152" s="46">
        <v>2.1399999999999997</v>
      </c>
      <c r="X152" s="46">
        <v>0.1555634918610406</v>
      </c>
      <c r="Y152" s="46">
        <v>0.1100000000000001</v>
      </c>
      <c r="Z152" s="46">
        <v>3.13</v>
      </c>
      <c r="AA152" s="46">
        <v>0.16970562748477155</v>
      </c>
      <c r="AB152" s="46">
        <v>0.12000000000000009</v>
      </c>
      <c r="AC152" s="46">
        <v>0.24349108</v>
      </c>
      <c r="AD152" s="46">
        <v>0.2</v>
      </c>
      <c r="AE152" s="46">
        <v>0.2</v>
      </c>
      <c r="AF152" s="47">
        <v>0.66808855699999992</v>
      </c>
      <c r="AG152" s="9">
        <f t="shared" si="2"/>
        <v>2.658861928668161E-2</v>
      </c>
      <c r="AH152" s="47">
        <v>1.8800992999999988E-2</v>
      </c>
      <c r="AI152" s="10"/>
      <c r="AJ152" s="10"/>
      <c r="AK152" s="9"/>
      <c r="AL152" s="9"/>
      <c r="AM152" s="67">
        <v>7.7846557176657072</v>
      </c>
      <c r="AN152" s="67">
        <v>1.100568179400623</v>
      </c>
      <c r="AO152" s="67">
        <v>0.97863824224956697</v>
      </c>
      <c r="AP152" s="9">
        <v>12.670372033505052</v>
      </c>
      <c r="AQ152" s="9">
        <v>9.9272966132432638E-2</v>
      </c>
      <c r="AR152">
        <v>8.827469565007276E-2</v>
      </c>
      <c r="AS152" s="9">
        <v>13.12116859881826</v>
      </c>
      <c r="AT152" s="9">
        <v>5.0160598608957104E-3</v>
      </c>
      <c r="AU152" s="9">
        <v>13.12116859881826</v>
      </c>
      <c r="AV152" s="9">
        <v>5.0160598608957104E-3</v>
      </c>
      <c r="AW152" s="46">
        <v>2.9165208339691202</v>
      </c>
      <c r="AX152" s="46">
        <v>5.2768401825776357E-2</v>
      </c>
      <c r="AY152" s="46">
        <v>2.9165208339691202</v>
      </c>
      <c r="AZ152" s="46">
        <v>5.2768401825776357E-2</v>
      </c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  <c r="KM152" s="9"/>
      <c r="KN152" s="9"/>
      <c r="KO152" s="9"/>
      <c r="KP152" s="9"/>
      <c r="KQ152" s="9"/>
      <c r="KR152" s="9"/>
      <c r="KS152" s="9"/>
      <c r="KT152" s="9"/>
      <c r="KU152" s="9"/>
      <c r="KV152" s="9"/>
      <c r="KW152" s="9"/>
      <c r="KX152" s="9"/>
      <c r="KY152" s="9"/>
      <c r="KZ152" s="9"/>
      <c r="LA152" s="9"/>
      <c r="LB152" s="9"/>
      <c r="LC152" s="9"/>
      <c r="LD152" s="9"/>
      <c r="LE152" s="9"/>
      <c r="LF152" s="9"/>
      <c r="LG152" s="9"/>
      <c r="LH152" s="9"/>
      <c r="LI152" s="9"/>
      <c r="LJ152" s="9"/>
      <c r="LK152" s="9"/>
      <c r="LL152" s="9"/>
      <c r="LM152" s="9"/>
      <c r="LN152" s="9"/>
      <c r="LO152" s="9"/>
      <c r="LP152" s="9"/>
      <c r="LQ152" s="9"/>
      <c r="LR152" s="9"/>
      <c r="LS152" s="9"/>
      <c r="LT152" s="9"/>
      <c r="LU152" s="9"/>
      <c r="LV152" s="9"/>
      <c r="LW152" s="9"/>
      <c r="LX152" s="9"/>
      <c r="LY152" s="9"/>
      <c r="LZ152" s="9"/>
      <c r="MA152" s="9"/>
      <c r="MB152" s="9"/>
      <c r="MC152" s="9"/>
      <c r="MD152" s="9"/>
      <c r="ME152" s="9"/>
      <c r="MF152" s="9"/>
      <c r="MG152" s="9"/>
      <c r="MH152" s="9"/>
      <c r="MI152" s="9"/>
      <c r="MJ152" s="9"/>
      <c r="MK152" s="9"/>
      <c r="ML152" s="9"/>
      <c r="MM152" s="9"/>
      <c r="MN152" s="9"/>
      <c r="MO152" s="9"/>
      <c r="MP152" s="9"/>
      <c r="MQ152" s="9"/>
      <c r="MR152" s="9"/>
      <c r="MS152" s="9"/>
      <c r="MT152" s="9"/>
      <c r="MU152" s="9"/>
      <c r="MV152" s="9"/>
      <c r="MW152" s="9"/>
      <c r="MX152" s="9"/>
      <c r="MY152" s="9"/>
      <c r="MZ152" s="9"/>
      <c r="NA152" s="9"/>
      <c r="NB152" s="9"/>
      <c r="NC152" s="9"/>
      <c r="ND152" s="9"/>
      <c r="NE152" s="9"/>
      <c r="NF152" s="9"/>
      <c r="NG152" s="9"/>
      <c r="NH152" s="9"/>
      <c r="NI152" s="9"/>
      <c r="NJ152" s="9"/>
      <c r="NK152" s="9"/>
      <c r="NL152" s="9"/>
      <c r="NM152" s="9"/>
      <c r="NN152" s="9"/>
      <c r="NO152" s="9"/>
      <c r="NP152" s="9"/>
      <c r="NQ152" s="9"/>
      <c r="NR152" s="9"/>
      <c r="NS152" s="9"/>
      <c r="NT152" s="9"/>
      <c r="NU152" s="9"/>
      <c r="NV152" s="9"/>
      <c r="NW152" s="9"/>
      <c r="NX152" s="9"/>
      <c r="NY152" s="9"/>
      <c r="NZ152" s="9"/>
      <c r="OA152" s="9"/>
      <c r="OB152" s="9"/>
      <c r="OC152" s="9"/>
      <c r="OD152" s="9"/>
      <c r="OE152" s="9"/>
      <c r="OF152" s="9"/>
      <c r="OG152" s="9"/>
      <c r="OH152" s="9"/>
      <c r="OI152" s="9"/>
      <c r="OJ152" s="9"/>
      <c r="OK152" s="9"/>
      <c r="OL152" s="9"/>
      <c r="OM152" s="9"/>
      <c r="ON152" s="9"/>
      <c r="OO152" s="9"/>
      <c r="OP152" s="9"/>
      <c r="OQ152" s="9"/>
      <c r="OR152" s="9"/>
      <c r="OS152" s="9"/>
      <c r="OT152" s="9"/>
      <c r="OU152" s="9"/>
      <c r="OV152" s="9"/>
      <c r="OW152" s="9"/>
      <c r="OX152" s="9"/>
      <c r="OY152" s="9"/>
      <c r="OZ152" s="9"/>
      <c r="PA152" s="9"/>
      <c r="PB152" s="9"/>
      <c r="PC152" s="9"/>
      <c r="PD152" s="9"/>
      <c r="PE152" s="9"/>
      <c r="PF152" s="9"/>
      <c r="PG152" s="9"/>
      <c r="PH152" s="9"/>
      <c r="PI152" s="9"/>
      <c r="PJ152" s="9"/>
      <c r="PK152" s="9"/>
      <c r="PL152" s="9"/>
      <c r="PM152" s="9"/>
      <c r="PN152" s="9"/>
      <c r="PO152" s="9"/>
      <c r="PP152" s="9"/>
      <c r="PQ152" s="9"/>
      <c r="PR152" s="9"/>
      <c r="PS152" s="9"/>
      <c r="PT152" s="9"/>
      <c r="PU152" s="9"/>
      <c r="PV152" s="9"/>
      <c r="PW152" s="9"/>
      <c r="PX152" s="9"/>
      <c r="PY152" s="9"/>
      <c r="PZ152" s="9"/>
      <c r="QA152" s="9"/>
      <c r="QB152" s="9"/>
      <c r="QC152" s="9"/>
      <c r="QD152" s="9"/>
      <c r="QE152" s="9"/>
      <c r="QF152" s="9"/>
      <c r="QG152" s="9"/>
      <c r="QH152" s="9"/>
      <c r="QI152" s="9"/>
      <c r="QJ152" s="9"/>
      <c r="QK152" s="9"/>
      <c r="QL152" s="9"/>
      <c r="QM152" s="9"/>
      <c r="QN152" s="9"/>
      <c r="QO152" s="9"/>
      <c r="QP152" s="9"/>
      <c r="QQ152" s="9"/>
      <c r="QR152" s="9"/>
      <c r="QS152" s="9"/>
      <c r="QT152" s="9"/>
      <c r="QU152" s="9"/>
      <c r="QV152" s="9"/>
      <c r="QW152" s="9"/>
      <c r="QX152" s="9"/>
      <c r="QY152" s="9"/>
      <c r="QZ152" s="9"/>
      <c r="RA152" s="9"/>
      <c r="RB152" s="9"/>
      <c r="RC152" s="9"/>
      <c r="RD152" s="9"/>
      <c r="RE152" s="9"/>
      <c r="RF152" s="9"/>
      <c r="RG152" s="9"/>
      <c r="RH152" s="9"/>
      <c r="RI152" s="9"/>
      <c r="RJ152" s="9"/>
      <c r="RK152" s="9"/>
      <c r="RL152" s="9"/>
      <c r="RM152" s="9"/>
      <c r="RN152" s="9"/>
      <c r="RO152" s="9"/>
      <c r="RP152" s="9"/>
      <c r="RQ152" s="9"/>
      <c r="RR152" s="9"/>
      <c r="RS152" s="9"/>
      <c r="RT152" s="9"/>
      <c r="RU152" s="9"/>
      <c r="RV152" s="9"/>
      <c r="RW152" s="9"/>
      <c r="RX152" s="9"/>
      <c r="RY152" s="9"/>
      <c r="RZ152" s="9"/>
      <c r="SA152" s="9"/>
      <c r="SB152" s="9"/>
      <c r="SC152" s="9"/>
      <c r="SD152" s="9"/>
      <c r="SE152" s="9"/>
      <c r="SF152" s="9"/>
      <c r="SG152" s="9"/>
      <c r="SH152" s="9"/>
      <c r="SI152" s="9"/>
      <c r="SJ152" s="9"/>
      <c r="SK152" s="9"/>
      <c r="SL152" s="9"/>
      <c r="SM152" s="9"/>
      <c r="SN152" s="9"/>
      <c r="SO152" s="9"/>
      <c r="SP152" s="9"/>
      <c r="SQ152" s="9"/>
      <c r="SR152" s="9"/>
      <c r="SS152" s="9"/>
      <c r="ST152" s="9"/>
      <c r="SU152" s="9"/>
      <c r="SV152" s="9"/>
      <c r="SW152" s="9"/>
      <c r="SX152" s="9"/>
      <c r="SY152" s="9"/>
      <c r="SZ152" s="9"/>
      <c r="TA152" s="9"/>
      <c r="TB152" s="9"/>
      <c r="TC152" s="9"/>
      <c r="TD152" s="9"/>
      <c r="TE152" s="9"/>
      <c r="TF152" s="9"/>
      <c r="TG152" s="9"/>
      <c r="TH152" s="9"/>
      <c r="TI152" s="9"/>
      <c r="TJ152" s="9"/>
      <c r="TK152" s="9"/>
      <c r="TL152" s="9"/>
      <c r="TM152" s="9"/>
      <c r="TN152" s="9"/>
      <c r="TO152" s="9"/>
      <c r="TP152" s="9"/>
      <c r="TQ152" s="9"/>
      <c r="TR152" s="9"/>
      <c r="TS152" s="9"/>
      <c r="TT152" s="9"/>
      <c r="TU152" s="9"/>
      <c r="TV152" s="9"/>
      <c r="TW152" s="9"/>
      <c r="TX152" s="9"/>
      <c r="TY152" s="9"/>
      <c r="TZ152" s="9"/>
      <c r="UA152" s="9"/>
      <c r="UB152" s="9"/>
      <c r="UC152" s="9"/>
      <c r="UD152" s="9"/>
      <c r="UE152" s="9"/>
      <c r="UF152" s="9"/>
      <c r="UG152" s="9"/>
      <c r="UH152" s="9"/>
      <c r="UI152" s="9"/>
      <c r="UJ152" s="9"/>
      <c r="UK152" s="9"/>
      <c r="UL152" s="9"/>
      <c r="UM152" s="9"/>
      <c r="UN152" s="9"/>
      <c r="UO152" s="9"/>
      <c r="UP152" s="9"/>
      <c r="UQ152" s="9"/>
      <c r="UR152" s="9"/>
      <c r="US152" s="9"/>
      <c r="UT152" s="9"/>
      <c r="UU152" s="9"/>
      <c r="UV152" s="9"/>
      <c r="UW152" s="9"/>
      <c r="UX152" s="9"/>
      <c r="UY152" s="9"/>
      <c r="UZ152" s="9"/>
      <c r="VA152" s="9"/>
      <c r="VB152" s="9"/>
      <c r="VC152" s="9"/>
      <c r="VD152" s="9"/>
      <c r="VE152" s="9"/>
      <c r="VF152" s="9"/>
      <c r="VG152" s="9"/>
      <c r="VH152" s="9"/>
      <c r="VI152" s="9"/>
      <c r="VJ152" s="9"/>
      <c r="VK152" s="9"/>
      <c r="VL152" s="9"/>
      <c r="VM152" s="9"/>
      <c r="VN152" s="9"/>
      <c r="VO152" s="9"/>
      <c r="VP152" s="9"/>
      <c r="VQ152" s="9"/>
      <c r="VR152" s="9"/>
      <c r="VS152" s="9"/>
      <c r="VT152" s="9"/>
      <c r="VU152" s="9"/>
      <c r="VV152" s="9"/>
      <c r="VW152" s="9"/>
      <c r="VX152" s="9"/>
      <c r="VY152" s="9"/>
      <c r="VZ152" s="9"/>
      <c r="WA152" s="9"/>
      <c r="WB152" s="9"/>
      <c r="WC152" s="9"/>
      <c r="WD152" s="9"/>
      <c r="WE152" s="9"/>
      <c r="WF152" s="9"/>
      <c r="WG152" s="9"/>
      <c r="WH152" s="9"/>
      <c r="WI152" s="9"/>
      <c r="WJ152" s="9"/>
      <c r="WK152" s="9"/>
      <c r="WL152" s="9"/>
      <c r="WM152" s="9"/>
      <c r="WN152" s="9"/>
      <c r="WO152" s="9"/>
      <c r="WP152" s="9"/>
      <c r="WQ152" s="9"/>
      <c r="WR152" s="9"/>
      <c r="WS152" s="9"/>
      <c r="WT152" s="9"/>
      <c r="WU152" s="9"/>
      <c r="WV152" s="9"/>
      <c r="WW152" s="9"/>
      <c r="WX152" s="9"/>
      <c r="WY152" s="9"/>
      <c r="WZ152" s="9"/>
      <c r="XA152" s="9"/>
      <c r="XB152" s="9"/>
      <c r="XC152" s="9"/>
      <c r="XD152" s="9"/>
      <c r="XE152" s="9"/>
      <c r="XF152" s="9"/>
      <c r="XG152" s="9"/>
      <c r="XH152" s="9"/>
      <c r="XI152" s="9"/>
      <c r="XJ152" s="9"/>
      <c r="XK152" s="9"/>
      <c r="XL152" s="9"/>
      <c r="XM152" s="9"/>
      <c r="XN152" s="9"/>
      <c r="XO152" s="9"/>
      <c r="XP152" s="9"/>
      <c r="XQ152" s="9"/>
      <c r="XR152" s="9"/>
      <c r="XS152" s="9"/>
      <c r="XT152" s="9"/>
      <c r="XU152" s="9"/>
      <c r="XV152" s="9"/>
      <c r="XW152" s="9"/>
      <c r="XX152" s="9"/>
      <c r="XY152" s="9"/>
      <c r="XZ152" s="9"/>
      <c r="YA152" s="9"/>
      <c r="YB152" s="9"/>
      <c r="YC152" s="9"/>
      <c r="YD152" s="9"/>
      <c r="YE152" s="9"/>
      <c r="YF152" s="9"/>
      <c r="YG152" s="9"/>
      <c r="YH152" s="9"/>
      <c r="YI152" s="9"/>
      <c r="YJ152" s="9"/>
      <c r="YK152" s="9"/>
      <c r="YL152" s="9"/>
      <c r="YM152" s="9"/>
      <c r="YN152" s="9"/>
      <c r="YO152" s="9"/>
      <c r="YP152" s="9"/>
      <c r="YQ152" s="9"/>
      <c r="YR152" s="9"/>
      <c r="YS152" s="9"/>
      <c r="YT152" s="9"/>
      <c r="YU152" s="9"/>
      <c r="YV152" s="9"/>
      <c r="YW152" s="9"/>
      <c r="YX152" s="9"/>
      <c r="YY152" s="9"/>
      <c r="YZ152" s="9"/>
      <c r="ZA152" s="9"/>
      <c r="ZB152" s="9"/>
      <c r="ZC152" s="9"/>
      <c r="ZD152" s="9"/>
      <c r="ZE152" s="9"/>
      <c r="ZF152" s="9"/>
      <c r="ZG152" s="9"/>
      <c r="ZH152" s="9"/>
      <c r="ZI152" s="9"/>
      <c r="ZJ152" s="9"/>
      <c r="ZK152" s="9"/>
      <c r="ZL152" s="9"/>
      <c r="ZM152" s="9"/>
      <c r="ZN152" s="9"/>
      <c r="ZO152" s="9"/>
      <c r="ZP152" s="9"/>
      <c r="ZQ152" s="9"/>
      <c r="ZR152" s="9"/>
      <c r="ZS152" s="9"/>
      <c r="ZT152" s="9"/>
      <c r="ZU152" s="9"/>
      <c r="ZV152" s="9"/>
      <c r="ZW152" s="9"/>
      <c r="ZX152" s="9"/>
      <c r="ZY152" s="9"/>
      <c r="ZZ152" s="9"/>
      <c r="AAA152" s="9"/>
      <c r="AAB152" s="9"/>
      <c r="AAC152" s="9"/>
      <c r="AAD152" s="9"/>
      <c r="AAE152" s="9"/>
      <c r="AAF152" s="9"/>
      <c r="AAG152" s="9"/>
      <c r="AAH152" s="9"/>
      <c r="AAI152" s="9"/>
      <c r="AAJ152" s="9"/>
      <c r="AAK152" s="9"/>
      <c r="AAL152" s="9"/>
      <c r="AAM152" s="9"/>
      <c r="AAN152" s="9"/>
      <c r="AAO152" s="9"/>
      <c r="AAP152" s="9"/>
      <c r="AAQ152" s="9"/>
      <c r="AAR152" s="9"/>
      <c r="AAS152" s="9"/>
      <c r="AAT152" s="9"/>
      <c r="AAU152" s="9"/>
      <c r="AAV152" s="9"/>
      <c r="AAW152" s="9"/>
      <c r="AAX152" s="9"/>
      <c r="AAY152" s="9"/>
      <c r="AAZ152" s="9"/>
      <c r="ABA152" s="9"/>
      <c r="ABB152" s="9"/>
      <c r="ABC152" s="9"/>
      <c r="ABD152" s="9"/>
      <c r="ABE152" s="9"/>
      <c r="ABF152" s="9"/>
      <c r="ABG152" s="9"/>
      <c r="ABH152" s="9"/>
      <c r="ABI152" s="9"/>
      <c r="ABJ152" s="9"/>
      <c r="ABK152" s="9"/>
      <c r="ABL152" s="9"/>
      <c r="ABM152" s="9"/>
      <c r="ABN152" s="9"/>
      <c r="ABO152" s="9"/>
      <c r="ABP152" s="9"/>
      <c r="ABQ152" s="9"/>
      <c r="ABR152" s="9"/>
      <c r="ABS152" s="9"/>
      <c r="ABT152" s="9"/>
      <c r="ABU152" s="9"/>
      <c r="ABV152" s="9"/>
      <c r="ABW152" s="9"/>
      <c r="ABX152" s="9"/>
      <c r="ABY152" s="9"/>
      <c r="ABZ152" s="9"/>
      <c r="ACA152" s="9"/>
      <c r="ACB152" s="9"/>
      <c r="ACC152" s="9"/>
      <c r="ACD152" s="9"/>
      <c r="ACE152" s="9"/>
      <c r="ACF152" s="9"/>
      <c r="ACG152" s="9"/>
      <c r="ACH152" s="9"/>
      <c r="ACI152" s="9"/>
      <c r="ACJ152" s="9"/>
      <c r="ACK152" s="9"/>
      <c r="ACL152" s="9"/>
      <c r="ACM152" s="9"/>
      <c r="ACN152" s="9"/>
      <c r="ACO152" s="9"/>
      <c r="ACP152" s="9"/>
      <c r="ACQ152" s="9"/>
      <c r="ACR152" s="9"/>
      <c r="ACS152" s="9"/>
      <c r="ACT152" s="9"/>
      <c r="ACU152" s="9"/>
      <c r="ACV152" s="9"/>
      <c r="ACW152" s="9"/>
      <c r="ACX152" s="9"/>
      <c r="ACY152" s="9"/>
      <c r="ACZ152" s="9"/>
      <c r="ADA152" s="9"/>
      <c r="ADB152" s="9"/>
      <c r="ADC152" s="9"/>
      <c r="ADD152" s="9"/>
      <c r="ADE152" s="9"/>
      <c r="ADF152" s="9"/>
      <c r="ADG152" s="9"/>
      <c r="ADH152" s="9"/>
      <c r="ADI152" s="9"/>
      <c r="ADJ152" s="9"/>
      <c r="ADK152" s="9"/>
      <c r="ADL152" s="9"/>
      <c r="ADM152" s="9"/>
      <c r="ADN152" s="9"/>
      <c r="ADO152" s="9"/>
      <c r="ADP152" s="9"/>
      <c r="ADQ152" s="9"/>
      <c r="ADR152" s="9"/>
      <c r="ADS152" s="9"/>
      <c r="ADT152" s="9"/>
      <c r="ADU152" s="9"/>
      <c r="ADV152" s="9"/>
      <c r="ADW152" s="9"/>
      <c r="ADX152" s="9"/>
      <c r="ADY152" s="9"/>
      <c r="ADZ152" s="9"/>
      <c r="AEA152" s="9"/>
      <c r="AEB152" s="9"/>
      <c r="AEC152" s="9"/>
      <c r="AED152" s="9"/>
      <c r="AEE152" s="9"/>
      <c r="AEF152" s="9"/>
      <c r="AEG152" s="9"/>
      <c r="AEH152" s="9"/>
      <c r="AEI152" s="9"/>
      <c r="AEJ152" s="9"/>
      <c r="AEK152" s="9"/>
      <c r="AEL152" s="9"/>
      <c r="AEM152" s="9"/>
      <c r="AEN152" s="9"/>
      <c r="AEO152" s="9"/>
      <c r="AEP152" s="9"/>
      <c r="AEQ152" s="9"/>
      <c r="AER152" s="9"/>
      <c r="AES152" s="9"/>
      <c r="AET152" s="9"/>
      <c r="AEU152" s="9"/>
      <c r="AEV152" s="9"/>
      <c r="AEW152" s="9"/>
      <c r="AEX152" s="9"/>
      <c r="AEY152" s="9"/>
      <c r="AEZ152" s="9"/>
      <c r="AFA152" s="9"/>
      <c r="AFB152" s="9"/>
      <c r="AFC152" s="9"/>
      <c r="AFD152" s="9"/>
      <c r="AFE152" s="9"/>
      <c r="AFF152" s="9"/>
      <c r="AFG152" s="9"/>
      <c r="AFH152" s="9"/>
      <c r="AFI152" s="9"/>
      <c r="AFJ152" s="9"/>
      <c r="AFK152" s="9"/>
      <c r="AFL152" s="9"/>
      <c r="AFM152" s="9"/>
      <c r="AFN152" s="9"/>
      <c r="AFO152" s="9"/>
      <c r="AFP152" s="9"/>
      <c r="AFQ152" s="9"/>
      <c r="AFR152" s="9"/>
      <c r="AFS152" s="9"/>
      <c r="AFT152" s="9"/>
      <c r="AFU152" s="9"/>
      <c r="AFV152" s="9"/>
      <c r="AFW152" s="9"/>
      <c r="AFX152" s="9"/>
      <c r="AFY152" s="9"/>
      <c r="AFZ152" s="9"/>
      <c r="AGA152" s="9"/>
      <c r="AGB152" s="9"/>
      <c r="AGC152" s="9"/>
      <c r="AGD152" s="9"/>
      <c r="AGE152" s="9"/>
      <c r="AGF152" s="9"/>
      <c r="AGG152" s="9"/>
      <c r="AGH152" s="9"/>
      <c r="AGI152" s="9"/>
      <c r="AGJ152" s="9"/>
      <c r="AGK152" s="9"/>
      <c r="AGL152" s="9"/>
      <c r="AGM152" s="9"/>
      <c r="AGN152" s="9"/>
      <c r="AGO152" s="9"/>
      <c r="AGP152" s="9"/>
      <c r="AGQ152" s="9"/>
      <c r="AGR152" s="9"/>
      <c r="AGS152" s="9"/>
      <c r="AGT152" s="9"/>
      <c r="AGU152" s="9"/>
      <c r="AGV152" s="9"/>
      <c r="AGW152" s="9"/>
      <c r="AGX152" s="9"/>
      <c r="AGY152" s="9"/>
      <c r="AGZ152" s="9"/>
      <c r="AHA152" s="9"/>
      <c r="AHB152" s="9"/>
      <c r="AHC152" s="9"/>
      <c r="AHD152" s="9"/>
      <c r="AHE152" s="9"/>
      <c r="AHF152" s="9"/>
      <c r="AHG152" s="9"/>
      <c r="AHH152" s="9"/>
      <c r="AHI152" s="9"/>
      <c r="AHJ152" s="9"/>
      <c r="AHK152" s="9"/>
      <c r="AHL152" s="9"/>
      <c r="AHM152" s="9"/>
      <c r="AHN152" s="9"/>
      <c r="AHO152" s="9"/>
      <c r="AHP152" s="9"/>
      <c r="AHQ152" s="9"/>
      <c r="AHR152" s="9"/>
      <c r="AHS152" s="9"/>
      <c r="AHT152" s="9"/>
      <c r="AHU152" s="9"/>
      <c r="AHV152" s="9"/>
      <c r="AHW152" s="9"/>
      <c r="AHX152" s="9"/>
      <c r="AHY152" s="9"/>
      <c r="AHZ152" s="9"/>
      <c r="AIA152" s="9"/>
      <c r="AIB152" s="9"/>
      <c r="AIC152" s="9"/>
      <c r="AID152" s="9"/>
      <c r="AIE152" s="9"/>
      <c r="AIF152" s="9"/>
      <c r="AIG152" s="9"/>
      <c r="AIH152" s="9"/>
      <c r="AII152" s="9"/>
      <c r="AIJ152" s="9"/>
      <c r="AIK152" s="9"/>
      <c r="AIL152" s="9"/>
      <c r="AIM152" s="9"/>
      <c r="AIN152" s="9"/>
      <c r="AIO152" s="9"/>
      <c r="AIP152" s="9"/>
      <c r="AIQ152" s="9"/>
      <c r="AIR152" s="9"/>
      <c r="AIS152" s="9"/>
      <c r="AIT152" s="9"/>
      <c r="AIU152" s="9"/>
      <c r="AIV152" s="9"/>
      <c r="AIW152" s="9"/>
      <c r="AIX152" s="9"/>
      <c r="AIY152" s="9"/>
      <c r="AIZ152" s="9"/>
      <c r="AJA152" s="9"/>
      <c r="AJB152" s="9"/>
      <c r="AJC152" s="9"/>
      <c r="AJD152" s="9"/>
      <c r="AJE152" s="9"/>
      <c r="AJF152" s="9"/>
      <c r="AJG152" s="9"/>
      <c r="AJH152" s="9"/>
      <c r="AJI152" s="9"/>
      <c r="AJJ152" s="9"/>
      <c r="AJK152" s="9"/>
      <c r="AJL152" s="9"/>
      <c r="AJM152" s="9"/>
      <c r="AJN152" s="9"/>
      <c r="AJO152" s="9"/>
      <c r="AJP152" s="9"/>
      <c r="AJQ152" s="9"/>
      <c r="AJR152" s="9"/>
      <c r="AJS152" s="9"/>
      <c r="AJT152" s="9"/>
      <c r="AJU152" s="9"/>
      <c r="AJV152" s="9"/>
      <c r="AJW152" s="9"/>
      <c r="AJX152" s="9"/>
      <c r="AJY152" s="9"/>
      <c r="AJZ152" s="9"/>
      <c r="AKA152" s="9"/>
      <c r="AKB152" s="9"/>
      <c r="AKC152" s="9"/>
      <c r="AKD152" s="9"/>
      <c r="AKE152" s="9"/>
      <c r="AKF152" s="9"/>
      <c r="AKG152" s="9"/>
      <c r="AKH152" s="9"/>
      <c r="AKI152" s="9"/>
      <c r="AKJ152" s="9"/>
      <c r="AKK152" s="9"/>
      <c r="AKL152" s="9"/>
      <c r="AKM152" s="9"/>
      <c r="AKN152" s="9"/>
      <c r="AKO152" s="9"/>
      <c r="AKP152" s="9"/>
      <c r="AKQ152" s="9"/>
      <c r="AKR152" s="9"/>
      <c r="AKS152" s="9"/>
      <c r="AKT152" s="9"/>
      <c r="AKU152" s="9"/>
      <c r="AKV152" s="9"/>
      <c r="AKW152" s="9"/>
      <c r="AKX152" s="9"/>
      <c r="AKY152" s="9"/>
      <c r="AKZ152" s="9"/>
      <c r="ALA152" s="9"/>
      <c r="ALB152" s="9"/>
      <c r="ALC152" s="9"/>
      <c r="ALD152" s="9"/>
      <c r="ALE152" s="9"/>
      <c r="ALF152" s="9"/>
      <c r="ALG152" s="9"/>
      <c r="ALH152" s="9"/>
      <c r="ALI152" s="9"/>
      <c r="ALJ152" s="9"/>
      <c r="ALK152" s="9"/>
      <c r="ALL152" s="9"/>
      <c r="ALM152" s="9"/>
      <c r="ALN152" s="9"/>
      <c r="ALO152" s="9"/>
      <c r="ALP152" s="9"/>
      <c r="ALQ152" s="9"/>
      <c r="ALR152" s="9"/>
      <c r="ALS152" s="9"/>
      <c r="ALT152" s="9"/>
      <c r="ALU152" s="9"/>
      <c r="ALV152" s="9"/>
      <c r="ALW152" s="9"/>
      <c r="ALX152" s="9"/>
      <c r="ALY152" s="9"/>
      <c r="ALZ152" s="9"/>
      <c r="AMA152" s="9"/>
      <c r="AMB152" s="9"/>
      <c r="AMC152" s="9"/>
      <c r="AMD152" s="9"/>
      <c r="AME152" s="9"/>
      <c r="AMF152" s="9"/>
      <c r="AMG152" s="9"/>
      <c r="AMH152" s="9"/>
      <c r="AMI152" s="9"/>
      <c r="AMJ152" s="9"/>
      <c r="AMK152" s="9"/>
      <c r="AML152" s="9"/>
      <c r="AMM152" s="9"/>
      <c r="AMN152" s="9"/>
      <c r="AMO152" s="9"/>
    </row>
    <row r="153" spans="1:1029" s="13" customFormat="1" x14ac:dyDescent="0.2">
      <c r="A153" t="s">
        <v>365</v>
      </c>
      <c r="B153" s="42" t="s">
        <v>638</v>
      </c>
      <c r="C153" s="43" t="s">
        <v>385</v>
      </c>
      <c r="D153" s="44">
        <v>61.9</v>
      </c>
      <c r="E153" s="44">
        <v>-23.9</v>
      </c>
      <c r="F153" s="44" t="s">
        <v>33</v>
      </c>
      <c r="G153" s="44" t="s">
        <v>34</v>
      </c>
      <c r="H153" s="44">
        <v>1502</v>
      </c>
      <c r="I153" s="45" t="s">
        <v>6</v>
      </c>
      <c r="J153" s="44" t="s">
        <v>188</v>
      </c>
      <c r="K153" s="44" t="s">
        <v>189</v>
      </c>
      <c r="L153" s="44"/>
      <c r="M153" s="44" t="s">
        <v>220</v>
      </c>
      <c r="N153" s="44" t="s">
        <v>231</v>
      </c>
      <c r="O153" s="44">
        <v>0</v>
      </c>
      <c r="P153" s="44">
        <v>200</v>
      </c>
      <c r="Q153" s="44">
        <v>35.165238095238095</v>
      </c>
      <c r="R153" s="44" t="s">
        <v>68</v>
      </c>
      <c r="S153" s="44" t="s">
        <v>68</v>
      </c>
      <c r="T153" s="44">
        <v>5</v>
      </c>
      <c r="U153" s="44">
        <v>46.18917857142857</v>
      </c>
      <c r="V153" s="42">
        <v>1</v>
      </c>
      <c r="W153" s="46">
        <v>0.03</v>
      </c>
      <c r="X153" s="46">
        <v>0</v>
      </c>
      <c r="Y153" s="46">
        <v>0</v>
      </c>
      <c r="Z153" s="46">
        <v>1.42</v>
      </c>
      <c r="AA153" s="46">
        <v>0</v>
      </c>
      <c r="AB153" s="46">
        <v>0</v>
      </c>
      <c r="AC153" s="46">
        <v>0.35438434571428573</v>
      </c>
      <c r="AD153" s="46">
        <v>0.20015475409628064</v>
      </c>
      <c r="AE153" s="46">
        <v>0.20002211505850426</v>
      </c>
      <c r="AF153" s="47">
        <v>0.62082661199999989</v>
      </c>
      <c r="AG153" s="9">
        <f t="shared" si="2"/>
        <v>1.9E-2</v>
      </c>
      <c r="AH153" s="47">
        <v>1.9E-2</v>
      </c>
      <c r="AI153" s="10"/>
      <c r="AJ153" s="10"/>
      <c r="AK153" s="9"/>
      <c r="AL153" s="9"/>
      <c r="AM153" s="67">
        <v>12.3956</v>
      </c>
      <c r="AN153" s="67">
        <v>2.3879999999999999</v>
      </c>
      <c r="AO153" s="67">
        <v>2.3879999999999998E-2</v>
      </c>
      <c r="AP153" s="9">
        <v>12.264477620118381</v>
      </c>
      <c r="AQ153" s="9">
        <v>0.20513411908180476</v>
      </c>
      <c r="AR153">
        <v>2.0513411908180475E-3</v>
      </c>
      <c r="AS153" s="9">
        <v>12.579518500488218</v>
      </c>
      <c r="AT153" s="9">
        <v>2.9969795346809835E-2</v>
      </c>
      <c r="AU153" s="9">
        <v>12.467046071709479</v>
      </c>
      <c r="AV153" s="9">
        <v>5.0860380622583183E-2</v>
      </c>
      <c r="AW153" s="46">
        <v>8.7973330361502509</v>
      </c>
      <c r="AX153" s="46">
        <v>0.33585959070469634</v>
      </c>
      <c r="AY153" s="46">
        <v>10.066282411496404</v>
      </c>
      <c r="AZ153" s="46">
        <v>0.57770252227786045</v>
      </c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  <c r="KM153" s="9"/>
      <c r="KN153" s="9"/>
      <c r="KO153" s="9"/>
      <c r="KP153" s="9"/>
      <c r="KQ153" s="9"/>
      <c r="KR153" s="9"/>
      <c r="KS153" s="9"/>
      <c r="KT153" s="9"/>
      <c r="KU153" s="9"/>
      <c r="KV153" s="9"/>
      <c r="KW153" s="9"/>
      <c r="KX153" s="9"/>
      <c r="KY153" s="9"/>
      <c r="KZ153" s="9"/>
      <c r="LA153" s="9"/>
      <c r="LB153" s="9"/>
      <c r="LC153" s="9"/>
      <c r="LD153" s="9"/>
      <c r="LE153" s="9"/>
      <c r="LF153" s="9"/>
      <c r="LG153" s="9"/>
      <c r="LH153" s="9"/>
      <c r="LI153" s="9"/>
      <c r="LJ153" s="9"/>
      <c r="LK153" s="9"/>
      <c r="LL153" s="9"/>
      <c r="LM153" s="9"/>
      <c r="LN153" s="9"/>
      <c r="LO153" s="9"/>
      <c r="LP153" s="9"/>
      <c r="LQ153" s="9"/>
      <c r="LR153" s="9"/>
      <c r="LS153" s="9"/>
      <c r="LT153" s="9"/>
      <c r="LU153" s="9"/>
      <c r="LV153" s="9"/>
      <c r="LW153" s="9"/>
      <c r="LX153" s="9"/>
      <c r="LY153" s="9"/>
      <c r="LZ153" s="9"/>
      <c r="MA153" s="9"/>
      <c r="MB153" s="9"/>
      <c r="MC153" s="9"/>
      <c r="MD153" s="9"/>
      <c r="ME153" s="9"/>
      <c r="MF153" s="9"/>
      <c r="MG153" s="9"/>
      <c r="MH153" s="9"/>
      <c r="MI153" s="9"/>
      <c r="MJ153" s="9"/>
      <c r="MK153" s="9"/>
      <c r="ML153" s="9"/>
      <c r="MM153" s="9"/>
      <c r="MN153" s="9"/>
      <c r="MO153" s="9"/>
      <c r="MP153" s="9"/>
      <c r="MQ153" s="9"/>
      <c r="MR153" s="9"/>
      <c r="MS153" s="9"/>
      <c r="MT153" s="9"/>
      <c r="MU153" s="9"/>
      <c r="MV153" s="9"/>
      <c r="MW153" s="9"/>
      <c r="MX153" s="9"/>
      <c r="MY153" s="9"/>
      <c r="MZ153" s="9"/>
      <c r="NA153" s="9"/>
      <c r="NB153" s="9"/>
      <c r="NC153" s="9"/>
      <c r="ND153" s="9"/>
      <c r="NE153" s="9"/>
      <c r="NF153" s="9"/>
      <c r="NG153" s="9"/>
      <c r="NH153" s="9"/>
      <c r="NI153" s="9"/>
      <c r="NJ153" s="9"/>
      <c r="NK153" s="9"/>
      <c r="NL153" s="9"/>
      <c r="NM153" s="9"/>
      <c r="NN153" s="9"/>
      <c r="NO153" s="9"/>
      <c r="NP153" s="9"/>
      <c r="NQ153" s="9"/>
      <c r="NR153" s="9"/>
      <c r="NS153" s="9"/>
      <c r="NT153" s="9"/>
      <c r="NU153" s="9"/>
      <c r="NV153" s="9"/>
      <c r="NW153" s="9"/>
      <c r="NX153" s="9"/>
      <c r="NY153" s="9"/>
      <c r="NZ153" s="9"/>
      <c r="OA153" s="9"/>
      <c r="OB153" s="9"/>
      <c r="OC153" s="9"/>
      <c r="OD153" s="9"/>
      <c r="OE153" s="9"/>
      <c r="OF153" s="9"/>
      <c r="OG153" s="9"/>
      <c r="OH153" s="9"/>
      <c r="OI153" s="9"/>
      <c r="OJ153" s="9"/>
      <c r="OK153" s="9"/>
      <c r="OL153" s="9"/>
      <c r="OM153" s="9"/>
      <c r="ON153" s="9"/>
      <c r="OO153" s="9"/>
      <c r="OP153" s="9"/>
      <c r="OQ153" s="9"/>
      <c r="OR153" s="9"/>
      <c r="OS153" s="9"/>
      <c r="OT153" s="9"/>
      <c r="OU153" s="9"/>
      <c r="OV153" s="9"/>
      <c r="OW153" s="9"/>
      <c r="OX153" s="9"/>
      <c r="OY153" s="9"/>
      <c r="OZ153" s="9"/>
      <c r="PA153" s="9"/>
      <c r="PB153" s="9"/>
      <c r="PC153" s="9"/>
      <c r="PD153" s="9"/>
      <c r="PE153" s="9"/>
      <c r="PF153" s="9"/>
      <c r="PG153" s="9"/>
      <c r="PH153" s="9"/>
      <c r="PI153" s="9"/>
      <c r="PJ153" s="9"/>
      <c r="PK153" s="9"/>
      <c r="PL153" s="9"/>
      <c r="PM153" s="9"/>
      <c r="PN153" s="9"/>
      <c r="PO153" s="9"/>
      <c r="PP153" s="9"/>
      <c r="PQ153" s="9"/>
      <c r="PR153" s="9"/>
      <c r="PS153" s="9"/>
      <c r="PT153" s="9"/>
      <c r="PU153" s="9"/>
      <c r="PV153" s="9"/>
      <c r="PW153" s="9"/>
      <c r="PX153" s="9"/>
      <c r="PY153" s="9"/>
      <c r="PZ153" s="9"/>
      <c r="QA153" s="9"/>
      <c r="QB153" s="9"/>
      <c r="QC153" s="9"/>
      <c r="QD153" s="9"/>
      <c r="QE153" s="9"/>
      <c r="QF153" s="9"/>
      <c r="QG153" s="9"/>
      <c r="QH153" s="9"/>
      <c r="QI153" s="9"/>
      <c r="QJ153" s="9"/>
      <c r="QK153" s="9"/>
      <c r="QL153" s="9"/>
      <c r="QM153" s="9"/>
      <c r="QN153" s="9"/>
      <c r="QO153" s="9"/>
      <c r="QP153" s="9"/>
      <c r="QQ153" s="9"/>
      <c r="QR153" s="9"/>
      <c r="QS153" s="9"/>
      <c r="QT153" s="9"/>
      <c r="QU153" s="9"/>
      <c r="QV153" s="9"/>
      <c r="QW153" s="9"/>
      <c r="QX153" s="9"/>
      <c r="QY153" s="9"/>
      <c r="QZ153" s="9"/>
      <c r="RA153" s="9"/>
      <c r="RB153" s="9"/>
      <c r="RC153" s="9"/>
      <c r="RD153" s="9"/>
      <c r="RE153" s="9"/>
      <c r="RF153" s="9"/>
      <c r="RG153" s="9"/>
      <c r="RH153" s="9"/>
      <c r="RI153" s="9"/>
      <c r="RJ153" s="9"/>
      <c r="RK153" s="9"/>
      <c r="RL153" s="9"/>
      <c r="RM153" s="9"/>
      <c r="RN153" s="9"/>
      <c r="RO153" s="9"/>
      <c r="RP153" s="9"/>
      <c r="RQ153" s="9"/>
      <c r="RR153" s="9"/>
      <c r="RS153" s="9"/>
      <c r="RT153" s="9"/>
      <c r="RU153" s="9"/>
      <c r="RV153" s="9"/>
      <c r="RW153" s="9"/>
      <c r="RX153" s="9"/>
      <c r="RY153" s="9"/>
      <c r="RZ153" s="9"/>
      <c r="SA153" s="9"/>
      <c r="SB153" s="9"/>
      <c r="SC153" s="9"/>
      <c r="SD153" s="9"/>
      <c r="SE153" s="9"/>
      <c r="SF153" s="9"/>
      <c r="SG153" s="9"/>
      <c r="SH153" s="9"/>
      <c r="SI153" s="9"/>
      <c r="SJ153" s="9"/>
      <c r="SK153" s="9"/>
      <c r="SL153" s="9"/>
      <c r="SM153" s="9"/>
      <c r="SN153" s="9"/>
      <c r="SO153" s="9"/>
      <c r="SP153" s="9"/>
      <c r="SQ153" s="9"/>
      <c r="SR153" s="9"/>
      <c r="SS153" s="9"/>
      <c r="ST153" s="9"/>
      <c r="SU153" s="9"/>
      <c r="SV153" s="9"/>
      <c r="SW153" s="9"/>
      <c r="SX153" s="9"/>
      <c r="SY153" s="9"/>
      <c r="SZ153" s="9"/>
      <c r="TA153" s="9"/>
      <c r="TB153" s="9"/>
      <c r="TC153" s="9"/>
      <c r="TD153" s="9"/>
      <c r="TE153" s="9"/>
      <c r="TF153" s="9"/>
      <c r="TG153" s="9"/>
      <c r="TH153" s="9"/>
      <c r="TI153" s="9"/>
      <c r="TJ153" s="9"/>
      <c r="TK153" s="9"/>
      <c r="TL153" s="9"/>
      <c r="TM153" s="9"/>
      <c r="TN153" s="9"/>
      <c r="TO153" s="9"/>
      <c r="TP153" s="9"/>
      <c r="TQ153" s="9"/>
      <c r="TR153" s="9"/>
      <c r="TS153" s="9"/>
      <c r="TT153" s="9"/>
      <c r="TU153" s="9"/>
      <c r="TV153" s="9"/>
      <c r="TW153" s="9"/>
      <c r="TX153" s="9"/>
      <c r="TY153" s="9"/>
      <c r="TZ153" s="9"/>
      <c r="UA153" s="9"/>
      <c r="UB153" s="9"/>
      <c r="UC153" s="9"/>
      <c r="UD153" s="9"/>
      <c r="UE153" s="9"/>
      <c r="UF153" s="9"/>
      <c r="UG153" s="9"/>
      <c r="UH153" s="9"/>
      <c r="UI153" s="9"/>
      <c r="UJ153" s="9"/>
      <c r="UK153" s="9"/>
      <c r="UL153" s="9"/>
      <c r="UM153" s="9"/>
      <c r="UN153" s="9"/>
      <c r="UO153" s="9"/>
      <c r="UP153" s="9"/>
      <c r="UQ153" s="9"/>
      <c r="UR153" s="9"/>
      <c r="US153" s="9"/>
      <c r="UT153" s="9"/>
      <c r="UU153" s="9"/>
      <c r="UV153" s="9"/>
      <c r="UW153" s="9"/>
      <c r="UX153" s="9"/>
      <c r="UY153" s="9"/>
      <c r="UZ153" s="9"/>
      <c r="VA153" s="9"/>
      <c r="VB153" s="9"/>
      <c r="VC153" s="9"/>
      <c r="VD153" s="9"/>
      <c r="VE153" s="9"/>
      <c r="VF153" s="9"/>
      <c r="VG153" s="9"/>
      <c r="VH153" s="9"/>
      <c r="VI153" s="9"/>
      <c r="VJ153" s="9"/>
      <c r="VK153" s="9"/>
      <c r="VL153" s="9"/>
      <c r="VM153" s="9"/>
      <c r="VN153" s="9"/>
      <c r="VO153" s="9"/>
      <c r="VP153" s="9"/>
      <c r="VQ153" s="9"/>
      <c r="VR153" s="9"/>
      <c r="VS153" s="9"/>
      <c r="VT153" s="9"/>
      <c r="VU153" s="9"/>
      <c r="VV153" s="9"/>
      <c r="VW153" s="9"/>
      <c r="VX153" s="9"/>
      <c r="VY153" s="9"/>
      <c r="VZ153" s="9"/>
      <c r="WA153" s="9"/>
      <c r="WB153" s="9"/>
      <c r="WC153" s="9"/>
      <c r="WD153" s="9"/>
      <c r="WE153" s="9"/>
      <c r="WF153" s="9"/>
      <c r="WG153" s="9"/>
      <c r="WH153" s="9"/>
      <c r="WI153" s="9"/>
      <c r="WJ153" s="9"/>
      <c r="WK153" s="9"/>
      <c r="WL153" s="9"/>
      <c r="WM153" s="9"/>
      <c r="WN153" s="9"/>
      <c r="WO153" s="9"/>
      <c r="WP153" s="9"/>
      <c r="WQ153" s="9"/>
      <c r="WR153" s="9"/>
      <c r="WS153" s="9"/>
      <c r="WT153" s="9"/>
      <c r="WU153" s="9"/>
      <c r="WV153" s="9"/>
      <c r="WW153" s="9"/>
      <c r="WX153" s="9"/>
      <c r="WY153" s="9"/>
      <c r="WZ153" s="9"/>
      <c r="XA153" s="9"/>
      <c r="XB153" s="9"/>
      <c r="XC153" s="9"/>
      <c r="XD153" s="9"/>
      <c r="XE153" s="9"/>
      <c r="XF153" s="9"/>
      <c r="XG153" s="9"/>
      <c r="XH153" s="9"/>
      <c r="XI153" s="9"/>
      <c r="XJ153" s="9"/>
      <c r="XK153" s="9"/>
      <c r="XL153" s="9"/>
      <c r="XM153" s="9"/>
      <c r="XN153" s="9"/>
      <c r="XO153" s="9"/>
      <c r="XP153" s="9"/>
      <c r="XQ153" s="9"/>
      <c r="XR153" s="9"/>
      <c r="XS153" s="9"/>
      <c r="XT153" s="9"/>
      <c r="XU153" s="9"/>
      <c r="XV153" s="9"/>
      <c r="XW153" s="9"/>
      <c r="XX153" s="9"/>
      <c r="XY153" s="9"/>
      <c r="XZ153" s="9"/>
      <c r="YA153" s="9"/>
      <c r="YB153" s="9"/>
      <c r="YC153" s="9"/>
      <c r="YD153" s="9"/>
      <c r="YE153" s="9"/>
      <c r="YF153" s="9"/>
      <c r="YG153" s="9"/>
      <c r="YH153" s="9"/>
      <c r="YI153" s="9"/>
      <c r="YJ153" s="9"/>
      <c r="YK153" s="9"/>
      <c r="YL153" s="9"/>
      <c r="YM153" s="9"/>
      <c r="YN153" s="9"/>
      <c r="YO153" s="9"/>
      <c r="YP153" s="9"/>
      <c r="YQ153" s="9"/>
      <c r="YR153" s="9"/>
      <c r="YS153" s="9"/>
      <c r="YT153" s="9"/>
      <c r="YU153" s="9"/>
      <c r="YV153" s="9"/>
      <c r="YW153" s="9"/>
      <c r="YX153" s="9"/>
      <c r="YY153" s="9"/>
      <c r="YZ153" s="9"/>
      <c r="ZA153" s="9"/>
      <c r="ZB153" s="9"/>
      <c r="ZC153" s="9"/>
      <c r="ZD153" s="9"/>
      <c r="ZE153" s="9"/>
      <c r="ZF153" s="9"/>
      <c r="ZG153" s="9"/>
      <c r="ZH153" s="9"/>
      <c r="ZI153" s="9"/>
      <c r="ZJ153" s="9"/>
      <c r="ZK153" s="9"/>
      <c r="ZL153" s="9"/>
      <c r="ZM153" s="9"/>
      <c r="ZN153" s="9"/>
      <c r="ZO153" s="9"/>
      <c r="ZP153" s="9"/>
      <c r="ZQ153" s="9"/>
      <c r="ZR153" s="9"/>
      <c r="ZS153" s="9"/>
      <c r="ZT153" s="9"/>
      <c r="ZU153" s="9"/>
      <c r="ZV153" s="9"/>
      <c r="ZW153" s="9"/>
      <c r="ZX153" s="9"/>
      <c r="ZY153" s="9"/>
      <c r="ZZ153" s="9"/>
      <c r="AAA153" s="9"/>
      <c r="AAB153" s="9"/>
      <c r="AAC153" s="9"/>
      <c r="AAD153" s="9"/>
      <c r="AAE153" s="9"/>
      <c r="AAF153" s="9"/>
      <c r="AAG153" s="9"/>
      <c r="AAH153" s="9"/>
      <c r="AAI153" s="9"/>
      <c r="AAJ153" s="9"/>
      <c r="AAK153" s="9"/>
      <c r="AAL153" s="9"/>
      <c r="AAM153" s="9"/>
      <c r="AAN153" s="9"/>
      <c r="AAO153" s="9"/>
      <c r="AAP153" s="9"/>
      <c r="AAQ153" s="9"/>
      <c r="AAR153" s="9"/>
      <c r="AAS153" s="9"/>
      <c r="AAT153" s="9"/>
      <c r="AAU153" s="9"/>
      <c r="AAV153" s="9"/>
      <c r="AAW153" s="9"/>
      <c r="AAX153" s="9"/>
      <c r="AAY153" s="9"/>
      <c r="AAZ153" s="9"/>
      <c r="ABA153" s="9"/>
      <c r="ABB153" s="9"/>
      <c r="ABC153" s="9"/>
      <c r="ABD153" s="9"/>
      <c r="ABE153" s="9"/>
      <c r="ABF153" s="9"/>
      <c r="ABG153" s="9"/>
      <c r="ABH153" s="9"/>
      <c r="ABI153" s="9"/>
      <c r="ABJ153" s="9"/>
      <c r="ABK153" s="9"/>
      <c r="ABL153" s="9"/>
      <c r="ABM153" s="9"/>
      <c r="ABN153" s="9"/>
      <c r="ABO153" s="9"/>
      <c r="ABP153" s="9"/>
      <c r="ABQ153" s="9"/>
      <c r="ABR153" s="9"/>
      <c r="ABS153" s="9"/>
      <c r="ABT153" s="9"/>
      <c r="ABU153" s="9"/>
      <c r="ABV153" s="9"/>
      <c r="ABW153" s="9"/>
      <c r="ABX153" s="9"/>
      <c r="ABY153" s="9"/>
      <c r="ABZ153" s="9"/>
      <c r="ACA153" s="9"/>
      <c r="ACB153" s="9"/>
      <c r="ACC153" s="9"/>
      <c r="ACD153" s="9"/>
      <c r="ACE153" s="9"/>
      <c r="ACF153" s="9"/>
      <c r="ACG153" s="9"/>
      <c r="ACH153" s="9"/>
      <c r="ACI153" s="9"/>
      <c r="ACJ153" s="9"/>
      <c r="ACK153" s="9"/>
      <c r="ACL153" s="9"/>
      <c r="ACM153" s="9"/>
      <c r="ACN153" s="9"/>
      <c r="ACO153" s="9"/>
      <c r="ACP153" s="9"/>
      <c r="ACQ153" s="9"/>
      <c r="ACR153" s="9"/>
      <c r="ACS153" s="9"/>
      <c r="ACT153" s="9"/>
      <c r="ACU153" s="9"/>
      <c r="ACV153" s="9"/>
      <c r="ACW153" s="9"/>
      <c r="ACX153" s="9"/>
      <c r="ACY153" s="9"/>
      <c r="ACZ153" s="9"/>
      <c r="ADA153" s="9"/>
      <c r="ADB153" s="9"/>
      <c r="ADC153" s="9"/>
      <c r="ADD153" s="9"/>
      <c r="ADE153" s="9"/>
      <c r="ADF153" s="9"/>
      <c r="ADG153" s="9"/>
      <c r="ADH153" s="9"/>
      <c r="ADI153" s="9"/>
      <c r="ADJ153" s="9"/>
      <c r="ADK153" s="9"/>
      <c r="ADL153" s="9"/>
      <c r="ADM153" s="9"/>
      <c r="ADN153" s="9"/>
      <c r="ADO153" s="9"/>
      <c r="ADP153" s="9"/>
      <c r="ADQ153" s="9"/>
      <c r="ADR153" s="9"/>
      <c r="ADS153" s="9"/>
      <c r="ADT153" s="9"/>
      <c r="ADU153" s="9"/>
      <c r="ADV153" s="9"/>
      <c r="ADW153" s="9"/>
      <c r="ADX153" s="9"/>
      <c r="ADY153" s="9"/>
      <c r="ADZ153" s="9"/>
      <c r="AEA153" s="9"/>
      <c r="AEB153" s="9"/>
      <c r="AEC153" s="9"/>
      <c r="AED153" s="9"/>
      <c r="AEE153" s="9"/>
      <c r="AEF153" s="9"/>
      <c r="AEG153" s="9"/>
      <c r="AEH153" s="9"/>
      <c r="AEI153" s="9"/>
      <c r="AEJ153" s="9"/>
      <c r="AEK153" s="9"/>
      <c r="AEL153" s="9"/>
      <c r="AEM153" s="9"/>
      <c r="AEN153" s="9"/>
      <c r="AEO153" s="9"/>
      <c r="AEP153" s="9"/>
      <c r="AEQ153" s="9"/>
      <c r="AER153" s="9"/>
      <c r="AES153" s="9"/>
      <c r="AET153" s="9"/>
      <c r="AEU153" s="9"/>
      <c r="AEV153" s="9"/>
      <c r="AEW153" s="9"/>
      <c r="AEX153" s="9"/>
      <c r="AEY153" s="9"/>
      <c r="AEZ153" s="9"/>
      <c r="AFA153" s="9"/>
      <c r="AFB153" s="9"/>
      <c r="AFC153" s="9"/>
      <c r="AFD153" s="9"/>
      <c r="AFE153" s="9"/>
      <c r="AFF153" s="9"/>
      <c r="AFG153" s="9"/>
      <c r="AFH153" s="9"/>
      <c r="AFI153" s="9"/>
      <c r="AFJ153" s="9"/>
      <c r="AFK153" s="9"/>
      <c r="AFL153" s="9"/>
      <c r="AFM153" s="9"/>
      <c r="AFN153" s="9"/>
      <c r="AFO153" s="9"/>
      <c r="AFP153" s="9"/>
      <c r="AFQ153" s="9"/>
      <c r="AFR153" s="9"/>
      <c r="AFS153" s="9"/>
      <c r="AFT153" s="9"/>
      <c r="AFU153" s="9"/>
      <c r="AFV153" s="9"/>
      <c r="AFW153" s="9"/>
      <c r="AFX153" s="9"/>
      <c r="AFY153" s="9"/>
      <c r="AFZ153" s="9"/>
      <c r="AGA153" s="9"/>
      <c r="AGB153" s="9"/>
      <c r="AGC153" s="9"/>
      <c r="AGD153" s="9"/>
      <c r="AGE153" s="9"/>
      <c r="AGF153" s="9"/>
      <c r="AGG153" s="9"/>
      <c r="AGH153" s="9"/>
      <c r="AGI153" s="9"/>
      <c r="AGJ153" s="9"/>
      <c r="AGK153" s="9"/>
      <c r="AGL153" s="9"/>
      <c r="AGM153" s="9"/>
      <c r="AGN153" s="9"/>
      <c r="AGO153" s="9"/>
      <c r="AGP153" s="9"/>
      <c r="AGQ153" s="9"/>
      <c r="AGR153" s="9"/>
      <c r="AGS153" s="9"/>
      <c r="AGT153" s="9"/>
      <c r="AGU153" s="9"/>
      <c r="AGV153" s="9"/>
      <c r="AGW153" s="9"/>
      <c r="AGX153" s="9"/>
      <c r="AGY153" s="9"/>
      <c r="AGZ153" s="9"/>
      <c r="AHA153" s="9"/>
      <c r="AHB153" s="9"/>
      <c r="AHC153" s="9"/>
      <c r="AHD153" s="9"/>
      <c r="AHE153" s="9"/>
      <c r="AHF153" s="9"/>
      <c r="AHG153" s="9"/>
      <c r="AHH153" s="9"/>
      <c r="AHI153" s="9"/>
      <c r="AHJ153" s="9"/>
      <c r="AHK153" s="9"/>
      <c r="AHL153" s="9"/>
      <c r="AHM153" s="9"/>
      <c r="AHN153" s="9"/>
      <c r="AHO153" s="9"/>
      <c r="AHP153" s="9"/>
      <c r="AHQ153" s="9"/>
      <c r="AHR153" s="9"/>
      <c r="AHS153" s="9"/>
      <c r="AHT153" s="9"/>
      <c r="AHU153" s="9"/>
      <c r="AHV153" s="9"/>
      <c r="AHW153" s="9"/>
      <c r="AHX153" s="9"/>
      <c r="AHY153" s="9"/>
      <c r="AHZ153" s="9"/>
      <c r="AIA153" s="9"/>
      <c r="AIB153" s="9"/>
      <c r="AIC153" s="9"/>
      <c r="AID153" s="9"/>
      <c r="AIE153" s="9"/>
      <c r="AIF153" s="9"/>
      <c r="AIG153" s="9"/>
      <c r="AIH153" s="9"/>
      <c r="AII153" s="9"/>
      <c r="AIJ153" s="9"/>
      <c r="AIK153" s="9"/>
      <c r="AIL153" s="9"/>
      <c r="AIM153" s="9"/>
      <c r="AIN153" s="9"/>
      <c r="AIO153" s="9"/>
      <c r="AIP153" s="9"/>
      <c r="AIQ153" s="9"/>
      <c r="AIR153" s="9"/>
      <c r="AIS153" s="9"/>
      <c r="AIT153" s="9"/>
      <c r="AIU153" s="9"/>
      <c r="AIV153" s="9"/>
      <c r="AIW153" s="9"/>
      <c r="AIX153" s="9"/>
      <c r="AIY153" s="9"/>
      <c r="AIZ153" s="9"/>
      <c r="AJA153" s="9"/>
      <c r="AJB153" s="9"/>
      <c r="AJC153" s="9"/>
      <c r="AJD153" s="9"/>
      <c r="AJE153" s="9"/>
      <c r="AJF153" s="9"/>
      <c r="AJG153" s="9"/>
      <c r="AJH153" s="9"/>
      <c r="AJI153" s="9"/>
      <c r="AJJ153" s="9"/>
      <c r="AJK153" s="9"/>
      <c r="AJL153" s="9"/>
      <c r="AJM153" s="9"/>
      <c r="AJN153" s="9"/>
      <c r="AJO153" s="9"/>
      <c r="AJP153" s="9"/>
      <c r="AJQ153" s="9"/>
      <c r="AJR153" s="9"/>
      <c r="AJS153" s="9"/>
      <c r="AJT153" s="9"/>
      <c r="AJU153" s="9"/>
      <c r="AJV153" s="9"/>
      <c r="AJW153" s="9"/>
      <c r="AJX153" s="9"/>
      <c r="AJY153" s="9"/>
      <c r="AJZ153" s="9"/>
      <c r="AKA153" s="9"/>
      <c r="AKB153" s="9"/>
      <c r="AKC153" s="9"/>
      <c r="AKD153" s="9"/>
      <c r="AKE153" s="9"/>
      <c r="AKF153" s="9"/>
      <c r="AKG153" s="9"/>
      <c r="AKH153" s="9"/>
      <c r="AKI153" s="9"/>
      <c r="AKJ153" s="9"/>
      <c r="AKK153" s="9"/>
      <c r="AKL153" s="9"/>
      <c r="AKM153" s="9"/>
      <c r="AKN153" s="9"/>
      <c r="AKO153" s="9"/>
      <c r="AKP153" s="9"/>
      <c r="AKQ153" s="9"/>
      <c r="AKR153" s="9"/>
      <c r="AKS153" s="9"/>
      <c r="AKT153" s="9"/>
      <c r="AKU153" s="9"/>
      <c r="AKV153" s="9"/>
      <c r="AKW153" s="9"/>
      <c r="AKX153" s="9"/>
      <c r="AKY153" s="9"/>
      <c r="AKZ153" s="9"/>
      <c r="ALA153" s="9"/>
      <c r="ALB153" s="9"/>
      <c r="ALC153" s="9"/>
      <c r="ALD153" s="9"/>
      <c r="ALE153" s="9"/>
      <c r="ALF153" s="9"/>
      <c r="ALG153" s="9"/>
      <c r="ALH153" s="9"/>
      <c r="ALI153" s="9"/>
      <c r="ALJ153" s="9"/>
      <c r="ALK153" s="9"/>
      <c r="ALL153" s="9"/>
      <c r="ALM153" s="9"/>
      <c r="ALN153" s="9"/>
      <c r="ALO153" s="9"/>
      <c r="ALP153" s="9"/>
      <c r="ALQ153" s="9"/>
      <c r="ALR153" s="9"/>
      <c r="ALS153" s="9"/>
      <c r="ALT153" s="9"/>
      <c r="ALU153" s="9"/>
      <c r="ALV153" s="9"/>
      <c r="ALW153" s="9"/>
      <c r="ALX153" s="9"/>
      <c r="ALY153" s="9"/>
      <c r="ALZ153" s="9"/>
      <c r="AMA153" s="9"/>
      <c r="AMB153" s="9"/>
      <c r="AMC153" s="9"/>
      <c r="AMD153" s="9"/>
      <c r="AME153" s="9"/>
      <c r="AMF153" s="9"/>
      <c r="AMG153" s="9"/>
      <c r="AMH153" s="9"/>
      <c r="AMI153" s="9"/>
      <c r="AMJ153" s="9"/>
      <c r="AMK153" s="9"/>
      <c r="AML153" s="9"/>
      <c r="AMM153" s="9"/>
      <c r="AMN153" s="9"/>
      <c r="AMO153" s="9"/>
    </row>
    <row r="154" spans="1:1029" s="13" customFormat="1" x14ac:dyDescent="0.2">
      <c r="A154" t="s">
        <v>365</v>
      </c>
      <c r="B154" s="42" t="s">
        <v>639</v>
      </c>
      <c r="C154" s="43" t="s">
        <v>157</v>
      </c>
      <c r="D154" s="44">
        <v>61</v>
      </c>
      <c r="E154" s="44">
        <v>-24.5</v>
      </c>
      <c r="F154" s="44" t="s">
        <v>33</v>
      </c>
      <c r="G154" s="44" t="s">
        <v>34</v>
      </c>
      <c r="H154" s="44">
        <v>1826</v>
      </c>
      <c r="I154" s="54" t="s">
        <v>18</v>
      </c>
      <c r="J154" s="44"/>
      <c r="K154" s="44"/>
      <c r="L154" s="44"/>
      <c r="M154" s="44" t="s">
        <v>221</v>
      </c>
      <c r="N154" s="44">
        <v>0</v>
      </c>
      <c r="O154" s="44">
        <v>0</v>
      </c>
      <c r="P154" s="44">
        <v>50</v>
      </c>
      <c r="Q154" s="44">
        <v>35.143000000000001</v>
      </c>
      <c r="R154" s="44" t="s">
        <v>18</v>
      </c>
      <c r="S154" s="44" t="s">
        <v>18</v>
      </c>
      <c r="T154" s="44">
        <v>7</v>
      </c>
      <c r="U154" s="44">
        <v>42.437408695652174</v>
      </c>
      <c r="V154" s="42">
        <v>1</v>
      </c>
      <c r="W154" s="46">
        <v>0.73</v>
      </c>
      <c r="X154" s="46">
        <v>0</v>
      </c>
      <c r="Y154" s="46">
        <v>0.01</v>
      </c>
      <c r="Z154" s="46">
        <v>2.4700000000000002</v>
      </c>
      <c r="AA154" s="46">
        <v>0.02</v>
      </c>
      <c r="AB154" s="46">
        <v>0.01</v>
      </c>
      <c r="AC154" s="46">
        <v>0.30555762153846155</v>
      </c>
      <c r="AD154" s="46">
        <v>0.20699043889723245</v>
      </c>
      <c r="AE154" s="46">
        <v>0.20027337487648736</v>
      </c>
      <c r="AF154" s="47">
        <v>0.661010922</v>
      </c>
      <c r="AG154" s="9">
        <f t="shared" si="2"/>
        <v>1.6E-2</v>
      </c>
      <c r="AH154" s="47">
        <v>1.6E-2</v>
      </c>
      <c r="AI154" s="10"/>
      <c r="AJ154" s="10"/>
      <c r="AK154" s="9"/>
      <c r="AL154" s="9"/>
      <c r="AM154" s="67">
        <v>7.8177000000000003</v>
      </c>
      <c r="AN154" s="67">
        <v>2.27</v>
      </c>
      <c r="AO154" s="67">
        <v>2.2700000000000001E-2</v>
      </c>
      <c r="AP154" s="9">
        <v>12.66739191351029</v>
      </c>
      <c r="AQ154" s="9">
        <v>0.20468530470704185</v>
      </c>
      <c r="AR154">
        <v>2.0468530470704183E-3</v>
      </c>
      <c r="AS154" s="9">
        <v>12.552554013247653</v>
      </c>
      <c r="AT154" s="9">
        <v>8.8946352618229599E-2</v>
      </c>
      <c r="AU154" s="9">
        <v>12.910390135545814</v>
      </c>
      <c r="AV154" s="9">
        <v>2.4910050636969668E-2</v>
      </c>
      <c r="AW154" s="46">
        <v>9.1</v>
      </c>
      <c r="AX154" s="46">
        <v>1</v>
      </c>
      <c r="AY154" s="46">
        <v>5.1609647989468659</v>
      </c>
      <c r="AZ154" s="46">
        <v>0.26849460601806019</v>
      </c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  <c r="KM154" s="9"/>
      <c r="KN154" s="9"/>
      <c r="KO154" s="9"/>
      <c r="KP154" s="9"/>
      <c r="KQ154" s="9"/>
      <c r="KR154" s="9"/>
      <c r="KS154" s="9"/>
      <c r="KT154" s="9"/>
      <c r="KU154" s="9"/>
      <c r="KV154" s="9"/>
      <c r="KW154" s="9"/>
      <c r="KX154" s="9"/>
      <c r="KY154" s="9"/>
      <c r="KZ154" s="9"/>
      <c r="LA154" s="9"/>
      <c r="LB154" s="9"/>
      <c r="LC154" s="9"/>
      <c r="LD154" s="9"/>
      <c r="LE154" s="9"/>
      <c r="LF154" s="9"/>
      <c r="LG154" s="9"/>
      <c r="LH154" s="9"/>
      <c r="LI154" s="9"/>
      <c r="LJ154" s="9"/>
      <c r="LK154" s="9"/>
      <c r="LL154" s="9"/>
      <c r="LM154" s="9"/>
      <c r="LN154" s="9"/>
      <c r="LO154" s="9"/>
      <c r="LP154" s="9"/>
      <c r="LQ154" s="9"/>
      <c r="LR154" s="9"/>
      <c r="LS154" s="9"/>
      <c r="LT154" s="9"/>
      <c r="LU154" s="9"/>
      <c r="LV154" s="9"/>
      <c r="LW154" s="9"/>
      <c r="LX154" s="9"/>
      <c r="LY154" s="9"/>
      <c r="LZ154" s="9"/>
      <c r="MA154" s="9"/>
      <c r="MB154" s="9"/>
      <c r="MC154" s="9"/>
      <c r="MD154" s="9"/>
      <c r="ME154" s="9"/>
      <c r="MF154" s="9"/>
      <c r="MG154" s="9"/>
      <c r="MH154" s="9"/>
      <c r="MI154" s="9"/>
      <c r="MJ154" s="9"/>
      <c r="MK154" s="9"/>
      <c r="ML154" s="9"/>
      <c r="MM154" s="9"/>
      <c r="MN154" s="9"/>
      <c r="MO154" s="9"/>
      <c r="MP154" s="9"/>
      <c r="MQ154" s="9"/>
      <c r="MR154" s="9"/>
      <c r="MS154" s="9"/>
      <c r="MT154" s="9"/>
      <c r="MU154" s="9"/>
      <c r="MV154" s="9"/>
      <c r="MW154" s="9"/>
      <c r="MX154" s="9"/>
      <c r="MY154" s="9"/>
      <c r="MZ154" s="9"/>
      <c r="NA154" s="9"/>
      <c r="NB154" s="9"/>
      <c r="NC154" s="9"/>
      <c r="ND154" s="9"/>
      <c r="NE154" s="9"/>
      <c r="NF154" s="9"/>
      <c r="NG154" s="9"/>
      <c r="NH154" s="9"/>
      <c r="NI154" s="9"/>
      <c r="NJ154" s="9"/>
      <c r="NK154" s="9"/>
      <c r="NL154" s="9"/>
      <c r="NM154" s="9"/>
      <c r="NN154" s="9"/>
      <c r="NO154" s="9"/>
      <c r="NP154" s="9"/>
      <c r="NQ154" s="9"/>
      <c r="NR154" s="9"/>
      <c r="NS154" s="9"/>
      <c r="NT154" s="9"/>
      <c r="NU154" s="9"/>
      <c r="NV154" s="9"/>
      <c r="NW154" s="9"/>
      <c r="NX154" s="9"/>
      <c r="NY154" s="9"/>
      <c r="NZ154" s="9"/>
      <c r="OA154" s="9"/>
      <c r="OB154" s="9"/>
      <c r="OC154" s="9"/>
      <c r="OD154" s="9"/>
      <c r="OE154" s="9"/>
      <c r="OF154" s="9"/>
      <c r="OG154" s="9"/>
      <c r="OH154" s="9"/>
      <c r="OI154" s="9"/>
      <c r="OJ154" s="9"/>
      <c r="OK154" s="9"/>
      <c r="OL154" s="9"/>
      <c r="OM154" s="9"/>
      <c r="ON154" s="9"/>
      <c r="OO154" s="9"/>
      <c r="OP154" s="9"/>
      <c r="OQ154" s="9"/>
      <c r="OR154" s="9"/>
      <c r="OS154" s="9"/>
      <c r="OT154" s="9"/>
      <c r="OU154" s="9"/>
      <c r="OV154" s="9"/>
      <c r="OW154" s="9"/>
      <c r="OX154" s="9"/>
      <c r="OY154" s="9"/>
      <c r="OZ154" s="9"/>
      <c r="PA154" s="9"/>
      <c r="PB154" s="9"/>
      <c r="PC154" s="9"/>
      <c r="PD154" s="9"/>
      <c r="PE154" s="9"/>
      <c r="PF154" s="9"/>
      <c r="PG154" s="9"/>
      <c r="PH154" s="9"/>
      <c r="PI154" s="9"/>
      <c r="PJ154" s="9"/>
      <c r="PK154" s="9"/>
      <c r="PL154" s="9"/>
      <c r="PM154" s="9"/>
      <c r="PN154" s="9"/>
      <c r="PO154" s="9"/>
      <c r="PP154" s="9"/>
      <c r="PQ154" s="9"/>
      <c r="PR154" s="9"/>
      <c r="PS154" s="9"/>
      <c r="PT154" s="9"/>
      <c r="PU154" s="9"/>
      <c r="PV154" s="9"/>
      <c r="PW154" s="9"/>
      <c r="PX154" s="9"/>
      <c r="PY154" s="9"/>
      <c r="PZ154" s="9"/>
      <c r="QA154" s="9"/>
      <c r="QB154" s="9"/>
      <c r="QC154" s="9"/>
      <c r="QD154" s="9"/>
      <c r="QE154" s="9"/>
      <c r="QF154" s="9"/>
      <c r="QG154" s="9"/>
      <c r="QH154" s="9"/>
      <c r="QI154" s="9"/>
      <c r="QJ154" s="9"/>
      <c r="QK154" s="9"/>
      <c r="QL154" s="9"/>
      <c r="QM154" s="9"/>
      <c r="QN154" s="9"/>
      <c r="QO154" s="9"/>
      <c r="QP154" s="9"/>
      <c r="QQ154" s="9"/>
      <c r="QR154" s="9"/>
      <c r="QS154" s="9"/>
      <c r="QT154" s="9"/>
      <c r="QU154" s="9"/>
      <c r="QV154" s="9"/>
      <c r="QW154" s="9"/>
      <c r="QX154" s="9"/>
      <c r="QY154" s="9"/>
      <c r="QZ154" s="9"/>
      <c r="RA154" s="9"/>
      <c r="RB154" s="9"/>
      <c r="RC154" s="9"/>
      <c r="RD154" s="9"/>
      <c r="RE154" s="9"/>
      <c r="RF154" s="9"/>
      <c r="RG154" s="9"/>
      <c r="RH154" s="9"/>
      <c r="RI154" s="9"/>
      <c r="RJ154" s="9"/>
      <c r="RK154" s="9"/>
      <c r="RL154" s="9"/>
      <c r="RM154" s="9"/>
      <c r="RN154" s="9"/>
      <c r="RO154" s="9"/>
      <c r="RP154" s="9"/>
      <c r="RQ154" s="9"/>
      <c r="RR154" s="9"/>
      <c r="RS154" s="9"/>
      <c r="RT154" s="9"/>
      <c r="RU154" s="9"/>
      <c r="RV154" s="9"/>
      <c r="RW154" s="9"/>
      <c r="RX154" s="9"/>
      <c r="RY154" s="9"/>
      <c r="RZ154" s="9"/>
      <c r="SA154" s="9"/>
      <c r="SB154" s="9"/>
      <c r="SC154" s="9"/>
      <c r="SD154" s="9"/>
      <c r="SE154" s="9"/>
      <c r="SF154" s="9"/>
      <c r="SG154" s="9"/>
      <c r="SH154" s="9"/>
      <c r="SI154" s="9"/>
      <c r="SJ154" s="9"/>
      <c r="SK154" s="9"/>
      <c r="SL154" s="9"/>
      <c r="SM154" s="9"/>
      <c r="SN154" s="9"/>
      <c r="SO154" s="9"/>
      <c r="SP154" s="9"/>
      <c r="SQ154" s="9"/>
      <c r="SR154" s="9"/>
      <c r="SS154" s="9"/>
      <c r="ST154" s="9"/>
      <c r="SU154" s="9"/>
      <c r="SV154" s="9"/>
      <c r="SW154" s="9"/>
      <c r="SX154" s="9"/>
      <c r="SY154" s="9"/>
      <c r="SZ154" s="9"/>
      <c r="TA154" s="9"/>
      <c r="TB154" s="9"/>
      <c r="TC154" s="9"/>
      <c r="TD154" s="9"/>
      <c r="TE154" s="9"/>
      <c r="TF154" s="9"/>
      <c r="TG154" s="9"/>
      <c r="TH154" s="9"/>
      <c r="TI154" s="9"/>
      <c r="TJ154" s="9"/>
      <c r="TK154" s="9"/>
      <c r="TL154" s="9"/>
      <c r="TM154" s="9"/>
      <c r="TN154" s="9"/>
      <c r="TO154" s="9"/>
      <c r="TP154" s="9"/>
      <c r="TQ154" s="9"/>
      <c r="TR154" s="9"/>
      <c r="TS154" s="9"/>
      <c r="TT154" s="9"/>
      <c r="TU154" s="9"/>
      <c r="TV154" s="9"/>
      <c r="TW154" s="9"/>
      <c r="TX154" s="9"/>
      <c r="TY154" s="9"/>
      <c r="TZ154" s="9"/>
      <c r="UA154" s="9"/>
      <c r="UB154" s="9"/>
      <c r="UC154" s="9"/>
      <c r="UD154" s="9"/>
      <c r="UE154" s="9"/>
      <c r="UF154" s="9"/>
      <c r="UG154" s="9"/>
      <c r="UH154" s="9"/>
      <c r="UI154" s="9"/>
      <c r="UJ154" s="9"/>
      <c r="UK154" s="9"/>
      <c r="UL154" s="9"/>
      <c r="UM154" s="9"/>
      <c r="UN154" s="9"/>
      <c r="UO154" s="9"/>
      <c r="UP154" s="9"/>
      <c r="UQ154" s="9"/>
      <c r="UR154" s="9"/>
      <c r="US154" s="9"/>
      <c r="UT154" s="9"/>
      <c r="UU154" s="9"/>
      <c r="UV154" s="9"/>
      <c r="UW154" s="9"/>
      <c r="UX154" s="9"/>
      <c r="UY154" s="9"/>
      <c r="UZ154" s="9"/>
      <c r="VA154" s="9"/>
      <c r="VB154" s="9"/>
      <c r="VC154" s="9"/>
      <c r="VD154" s="9"/>
      <c r="VE154" s="9"/>
      <c r="VF154" s="9"/>
      <c r="VG154" s="9"/>
      <c r="VH154" s="9"/>
      <c r="VI154" s="9"/>
      <c r="VJ154" s="9"/>
      <c r="VK154" s="9"/>
      <c r="VL154" s="9"/>
      <c r="VM154" s="9"/>
      <c r="VN154" s="9"/>
      <c r="VO154" s="9"/>
      <c r="VP154" s="9"/>
      <c r="VQ154" s="9"/>
      <c r="VR154" s="9"/>
      <c r="VS154" s="9"/>
      <c r="VT154" s="9"/>
      <c r="VU154" s="9"/>
      <c r="VV154" s="9"/>
      <c r="VW154" s="9"/>
      <c r="VX154" s="9"/>
      <c r="VY154" s="9"/>
      <c r="VZ154" s="9"/>
      <c r="WA154" s="9"/>
      <c r="WB154" s="9"/>
      <c r="WC154" s="9"/>
      <c r="WD154" s="9"/>
      <c r="WE154" s="9"/>
      <c r="WF154" s="9"/>
      <c r="WG154" s="9"/>
      <c r="WH154" s="9"/>
      <c r="WI154" s="9"/>
      <c r="WJ154" s="9"/>
      <c r="WK154" s="9"/>
      <c r="WL154" s="9"/>
      <c r="WM154" s="9"/>
      <c r="WN154" s="9"/>
      <c r="WO154" s="9"/>
      <c r="WP154" s="9"/>
      <c r="WQ154" s="9"/>
      <c r="WR154" s="9"/>
      <c r="WS154" s="9"/>
      <c r="WT154" s="9"/>
      <c r="WU154" s="9"/>
      <c r="WV154" s="9"/>
      <c r="WW154" s="9"/>
      <c r="WX154" s="9"/>
      <c r="WY154" s="9"/>
      <c r="WZ154" s="9"/>
      <c r="XA154" s="9"/>
      <c r="XB154" s="9"/>
      <c r="XC154" s="9"/>
      <c r="XD154" s="9"/>
      <c r="XE154" s="9"/>
      <c r="XF154" s="9"/>
      <c r="XG154" s="9"/>
      <c r="XH154" s="9"/>
      <c r="XI154" s="9"/>
      <c r="XJ154" s="9"/>
      <c r="XK154" s="9"/>
      <c r="XL154" s="9"/>
      <c r="XM154" s="9"/>
      <c r="XN154" s="9"/>
      <c r="XO154" s="9"/>
      <c r="XP154" s="9"/>
      <c r="XQ154" s="9"/>
      <c r="XR154" s="9"/>
      <c r="XS154" s="9"/>
      <c r="XT154" s="9"/>
      <c r="XU154" s="9"/>
      <c r="XV154" s="9"/>
      <c r="XW154" s="9"/>
      <c r="XX154" s="9"/>
      <c r="XY154" s="9"/>
      <c r="XZ154" s="9"/>
      <c r="YA154" s="9"/>
      <c r="YB154" s="9"/>
      <c r="YC154" s="9"/>
      <c r="YD154" s="9"/>
      <c r="YE154" s="9"/>
      <c r="YF154" s="9"/>
      <c r="YG154" s="9"/>
      <c r="YH154" s="9"/>
      <c r="YI154" s="9"/>
      <c r="YJ154" s="9"/>
      <c r="YK154" s="9"/>
      <c r="YL154" s="9"/>
      <c r="YM154" s="9"/>
      <c r="YN154" s="9"/>
      <c r="YO154" s="9"/>
      <c r="YP154" s="9"/>
      <c r="YQ154" s="9"/>
      <c r="YR154" s="9"/>
      <c r="YS154" s="9"/>
      <c r="YT154" s="9"/>
      <c r="YU154" s="9"/>
      <c r="YV154" s="9"/>
      <c r="YW154" s="9"/>
      <c r="YX154" s="9"/>
      <c r="YY154" s="9"/>
      <c r="YZ154" s="9"/>
      <c r="ZA154" s="9"/>
      <c r="ZB154" s="9"/>
      <c r="ZC154" s="9"/>
      <c r="ZD154" s="9"/>
      <c r="ZE154" s="9"/>
      <c r="ZF154" s="9"/>
      <c r="ZG154" s="9"/>
      <c r="ZH154" s="9"/>
      <c r="ZI154" s="9"/>
      <c r="ZJ154" s="9"/>
      <c r="ZK154" s="9"/>
      <c r="ZL154" s="9"/>
      <c r="ZM154" s="9"/>
      <c r="ZN154" s="9"/>
      <c r="ZO154" s="9"/>
      <c r="ZP154" s="9"/>
      <c r="ZQ154" s="9"/>
      <c r="ZR154" s="9"/>
      <c r="ZS154" s="9"/>
      <c r="ZT154" s="9"/>
      <c r="ZU154" s="9"/>
      <c r="ZV154" s="9"/>
      <c r="ZW154" s="9"/>
      <c r="ZX154" s="9"/>
      <c r="ZY154" s="9"/>
      <c r="ZZ154" s="9"/>
      <c r="AAA154" s="9"/>
      <c r="AAB154" s="9"/>
      <c r="AAC154" s="9"/>
      <c r="AAD154" s="9"/>
      <c r="AAE154" s="9"/>
      <c r="AAF154" s="9"/>
      <c r="AAG154" s="9"/>
      <c r="AAH154" s="9"/>
      <c r="AAI154" s="9"/>
      <c r="AAJ154" s="9"/>
      <c r="AAK154" s="9"/>
      <c r="AAL154" s="9"/>
      <c r="AAM154" s="9"/>
      <c r="AAN154" s="9"/>
      <c r="AAO154" s="9"/>
      <c r="AAP154" s="9"/>
      <c r="AAQ154" s="9"/>
      <c r="AAR154" s="9"/>
      <c r="AAS154" s="9"/>
      <c r="AAT154" s="9"/>
      <c r="AAU154" s="9"/>
      <c r="AAV154" s="9"/>
      <c r="AAW154" s="9"/>
      <c r="AAX154" s="9"/>
      <c r="AAY154" s="9"/>
      <c r="AAZ154" s="9"/>
      <c r="ABA154" s="9"/>
      <c r="ABB154" s="9"/>
      <c r="ABC154" s="9"/>
      <c r="ABD154" s="9"/>
      <c r="ABE154" s="9"/>
      <c r="ABF154" s="9"/>
      <c r="ABG154" s="9"/>
      <c r="ABH154" s="9"/>
      <c r="ABI154" s="9"/>
      <c r="ABJ154" s="9"/>
      <c r="ABK154" s="9"/>
      <c r="ABL154" s="9"/>
      <c r="ABM154" s="9"/>
      <c r="ABN154" s="9"/>
      <c r="ABO154" s="9"/>
      <c r="ABP154" s="9"/>
      <c r="ABQ154" s="9"/>
      <c r="ABR154" s="9"/>
      <c r="ABS154" s="9"/>
      <c r="ABT154" s="9"/>
      <c r="ABU154" s="9"/>
      <c r="ABV154" s="9"/>
      <c r="ABW154" s="9"/>
      <c r="ABX154" s="9"/>
      <c r="ABY154" s="9"/>
      <c r="ABZ154" s="9"/>
      <c r="ACA154" s="9"/>
      <c r="ACB154" s="9"/>
      <c r="ACC154" s="9"/>
      <c r="ACD154" s="9"/>
      <c r="ACE154" s="9"/>
      <c r="ACF154" s="9"/>
      <c r="ACG154" s="9"/>
      <c r="ACH154" s="9"/>
      <c r="ACI154" s="9"/>
      <c r="ACJ154" s="9"/>
      <c r="ACK154" s="9"/>
      <c r="ACL154" s="9"/>
      <c r="ACM154" s="9"/>
      <c r="ACN154" s="9"/>
      <c r="ACO154" s="9"/>
      <c r="ACP154" s="9"/>
      <c r="ACQ154" s="9"/>
      <c r="ACR154" s="9"/>
      <c r="ACS154" s="9"/>
      <c r="ACT154" s="9"/>
      <c r="ACU154" s="9"/>
      <c r="ACV154" s="9"/>
      <c r="ACW154" s="9"/>
      <c r="ACX154" s="9"/>
      <c r="ACY154" s="9"/>
      <c r="ACZ154" s="9"/>
      <c r="ADA154" s="9"/>
      <c r="ADB154" s="9"/>
      <c r="ADC154" s="9"/>
      <c r="ADD154" s="9"/>
      <c r="ADE154" s="9"/>
      <c r="ADF154" s="9"/>
      <c r="ADG154" s="9"/>
      <c r="ADH154" s="9"/>
      <c r="ADI154" s="9"/>
      <c r="ADJ154" s="9"/>
      <c r="ADK154" s="9"/>
      <c r="ADL154" s="9"/>
      <c r="ADM154" s="9"/>
      <c r="ADN154" s="9"/>
      <c r="ADO154" s="9"/>
      <c r="ADP154" s="9"/>
      <c r="ADQ154" s="9"/>
      <c r="ADR154" s="9"/>
      <c r="ADS154" s="9"/>
      <c r="ADT154" s="9"/>
      <c r="ADU154" s="9"/>
      <c r="ADV154" s="9"/>
      <c r="ADW154" s="9"/>
      <c r="ADX154" s="9"/>
      <c r="ADY154" s="9"/>
      <c r="ADZ154" s="9"/>
      <c r="AEA154" s="9"/>
      <c r="AEB154" s="9"/>
      <c r="AEC154" s="9"/>
      <c r="AED154" s="9"/>
      <c r="AEE154" s="9"/>
      <c r="AEF154" s="9"/>
      <c r="AEG154" s="9"/>
      <c r="AEH154" s="9"/>
      <c r="AEI154" s="9"/>
      <c r="AEJ154" s="9"/>
      <c r="AEK154" s="9"/>
      <c r="AEL154" s="9"/>
      <c r="AEM154" s="9"/>
      <c r="AEN154" s="9"/>
      <c r="AEO154" s="9"/>
      <c r="AEP154" s="9"/>
      <c r="AEQ154" s="9"/>
      <c r="AER154" s="9"/>
      <c r="AES154" s="9"/>
      <c r="AET154" s="9"/>
      <c r="AEU154" s="9"/>
      <c r="AEV154" s="9"/>
      <c r="AEW154" s="9"/>
      <c r="AEX154" s="9"/>
      <c r="AEY154" s="9"/>
      <c r="AEZ154" s="9"/>
      <c r="AFA154" s="9"/>
      <c r="AFB154" s="9"/>
      <c r="AFC154" s="9"/>
      <c r="AFD154" s="9"/>
      <c r="AFE154" s="9"/>
      <c r="AFF154" s="9"/>
      <c r="AFG154" s="9"/>
      <c r="AFH154" s="9"/>
      <c r="AFI154" s="9"/>
      <c r="AFJ154" s="9"/>
      <c r="AFK154" s="9"/>
      <c r="AFL154" s="9"/>
      <c r="AFM154" s="9"/>
      <c r="AFN154" s="9"/>
      <c r="AFO154" s="9"/>
      <c r="AFP154" s="9"/>
      <c r="AFQ154" s="9"/>
      <c r="AFR154" s="9"/>
      <c r="AFS154" s="9"/>
      <c r="AFT154" s="9"/>
      <c r="AFU154" s="9"/>
      <c r="AFV154" s="9"/>
      <c r="AFW154" s="9"/>
      <c r="AFX154" s="9"/>
      <c r="AFY154" s="9"/>
      <c r="AFZ154" s="9"/>
      <c r="AGA154" s="9"/>
      <c r="AGB154" s="9"/>
      <c r="AGC154" s="9"/>
      <c r="AGD154" s="9"/>
      <c r="AGE154" s="9"/>
      <c r="AGF154" s="9"/>
      <c r="AGG154" s="9"/>
      <c r="AGH154" s="9"/>
      <c r="AGI154" s="9"/>
      <c r="AGJ154" s="9"/>
      <c r="AGK154" s="9"/>
      <c r="AGL154" s="9"/>
      <c r="AGM154" s="9"/>
      <c r="AGN154" s="9"/>
      <c r="AGO154" s="9"/>
      <c r="AGP154" s="9"/>
      <c r="AGQ154" s="9"/>
      <c r="AGR154" s="9"/>
      <c r="AGS154" s="9"/>
      <c r="AGT154" s="9"/>
      <c r="AGU154" s="9"/>
      <c r="AGV154" s="9"/>
      <c r="AGW154" s="9"/>
      <c r="AGX154" s="9"/>
      <c r="AGY154" s="9"/>
      <c r="AGZ154" s="9"/>
      <c r="AHA154" s="9"/>
      <c r="AHB154" s="9"/>
      <c r="AHC154" s="9"/>
      <c r="AHD154" s="9"/>
      <c r="AHE154" s="9"/>
      <c r="AHF154" s="9"/>
      <c r="AHG154" s="9"/>
      <c r="AHH154" s="9"/>
      <c r="AHI154" s="9"/>
      <c r="AHJ154" s="9"/>
      <c r="AHK154" s="9"/>
      <c r="AHL154" s="9"/>
      <c r="AHM154" s="9"/>
      <c r="AHN154" s="9"/>
      <c r="AHO154" s="9"/>
      <c r="AHP154" s="9"/>
      <c r="AHQ154" s="9"/>
      <c r="AHR154" s="9"/>
      <c r="AHS154" s="9"/>
      <c r="AHT154" s="9"/>
      <c r="AHU154" s="9"/>
      <c r="AHV154" s="9"/>
      <c r="AHW154" s="9"/>
      <c r="AHX154" s="9"/>
      <c r="AHY154" s="9"/>
      <c r="AHZ154" s="9"/>
      <c r="AIA154" s="9"/>
      <c r="AIB154" s="9"/>
      <c r="AIC154" s="9"/>
      <c r="AID154" s="9"/>
      <c r="AIE154" s="9"/>
      <c r="AIF154" s="9"/>
      <c r="AIG154" s="9"/>
      <c r="AIH154" s="9"/>
      <c r="AII154" s="9"/>
      <c r="AIJ154" s="9"/>
      <c r="AIK154" s="9"/>
      <c r="AIL154" s="9"/>
      <c r="AIM154" s="9"/>
      <c r="AIN154" s="9"/>
      <c r="AIO154" s="9"/>
      <c r="AIP154" s="9"/>
      <c r="AIQ154" s="9"/>
      <c r="AIR154" s="9"/>
      <c r="AIS154" s="9"/>
      <c r="AIT154" s="9"/>
      <c r="AIU154" s="9"/>
      <c r="AIV154" s="9"/>
      <c r="AIW154" s="9"/>
      <c r="AIX154" s="9"/>
      <c r="AIY154" s="9"/>
      <c r="AIZ154" s="9"/>
      <c r="AJA154" s="9"/>
      <c r="AJB154" s="9"/>
      <c r="AJC154" s="9"/>
      <c r="AJD154" s="9"/>
      <c r="AJE154" s="9"/>
      <c r="AJF154" s="9"/>
      <c r="AJG154" s="9"/>
      <c r="AJH154" s="9"/>
      <c r="AJI154" s="9"/>
      <c r="AJJ154" s="9"/>
      <c r="AJK154" s="9"/>
      <c r="AJL154" s="9"/>
      <c r="AJM154" s="9"/>
      <c r="AJN154" s="9"/>
      <c r="AJO154" s="9"/>
      <c r="AJP154" s="9"/>
      <c r="AJQ154" s="9"/>
      <c r="AJR154" s="9"/>
      <c r="AJS154" s="9"/>
      <c r="AJT154" s="9"/>
      <c r="AJU154" s="9"/>
      <c r="AJV154" s="9"/>
      <c r="AJW154" s="9"/>
      <c r="AJX154" s="9"/>
      <c r="AJY154" s="9"/>
      <c r="AJZ154" s="9"/>
      <c r="AKA154" s="9"/>
      <c r="AKB154" s="9"/>
      <c r="AKC154" s="9"/>
      <c r="AKD154" s="9"/>
      <c r="AKE154" s="9"/>
      <c r="AKF154" s="9"/>
      <c r="AKG154" s="9"/>
      <c r="AKH154" s="9"/>
      <c r="AKI154" s="9"/>
      <c r="AKJ154" s="9"/>
      <c r="AKK154" s="9"/>
      <c r="AKL154" s="9"/>
      <c r="AKM154" s="9"/>
      <c r="AKN154" s="9"/>
      <c r="AKO154" s="9"/>
      <c r="AKP154" s="9"/>
      <c r="AKQ154" s="9"/>
      <c r="AKR154" s="9"/>
      <c r="AKS154" s="9"/>
      <c r="AKT154" s="9"/>
      <c r="AKU154" s="9"/>
      <c r="AKV154" s="9"/>
      <c r="AKW154" s="9"/>
      <c r="AKX154" s="9"/>
      <c r="AKY154" s="9"/>
      <c r="AKZ154" s="9"/>
      <c r="ALA154" s="9"/>
      <c r="ALB154" s="9"/>
      <c r="ALC154" s="9"/>
      <c r="ALD154" s="9"/>
      <c r="ALE154" s="9"/>
      <c r="ALF154" s="9"/>
      <c r="ALG154" s="9"/>
      <c r="ALH154" s="9"/>
      <c r="ALI154" s="9"/>
      <c r="ALJ154" s="9"/>
      <c r="ALK154" s="9"/>
      <c r="ALL154" s="9"/>
      <c r="ALM154" s="9"/>
      <c r="ALN154" s="9"/>
      <c r="ALO154" s="9"/>
      <c r="ALP154" s="9"/>
      <c r="ALQ154" s="9"/>
      <c r="ALR154" s="9"/>
      <c r="ALS154" s="9"/>
      <c r="ALT154" s="9"/>
      <c r="ALU154" s="9"/>
      <c r="ALV154" s="9"/>
      <c r="ALW154" s="9"/>
      <c r="ALX154" s="9"/>
      <c r="ALY154" s="9"/>
      <c r="ALZ154" s="9"/>
      <c r="AMA154" s="9"/>
      <c r="AMB154" s="9"/>
      <c r="AMC154" s="9"/>
      <c r="AMD154" s="9"/>
      <c r="AME154" s="9"/>
      <c r="AMF154" s="9"/>
      <c r="AMG154" s="9"/>
      <c r="AMH154" s="9"/>
      <c r="AMI154" s="9"/>
      <c r="AMJ154" s="9"/>
      <c r="AMK154" s="9"/>
      <c r="AML154" s="9"/>
      <c r="AMM154" s="9"/>
      <c r="AMN154" s="9"/>
      <c r="AMO154" s="9"/>
    </row>
    <row r="155" spans="1:1029" s="13" customFormat="1" x14ac:dyDescent="0.2">
      <c r="A155" t="s">
        <v>365</v>
      </c>
      <c r="B155" s="42" t="s">
        <v>640</v>
      </c>
      <c r="C155" s="43" t="s">
        <v>386</v>
      </c>
      <c r="D155" s="44">
        <v>0</v>
      </c>
      <c r="E155" s="44">
        <v>161.80000000000001</v>
      </c>
      <c r="F155" s="44" t="s">
        <v>36</v>
      </c>
      <c r="G155" s="44" t="s">
        <v>37</v>
      </c>
      <c r="H155" s="44">
        <v>4025</v>
      </c>
      <c r="I155" s="54" t="s">
        <v>649</v>
      </c>
      <c r="J155" s="44" t="s">
        <v>649</v>
      </c>
      <c r="K155" s="44"/>
      <c r="L155" s="44"/>
      <c r="M155" s="44" t="s">
        <v>221</v>
      </c>
      <c r="N155" s="44">
        <v>4025</v>
      </c>
      <c r="O155" s="44">
        <v>0</v>
      </c>
      <c r="P155" s="44">
        <v>50</v>
      </c>
      <c r="Q155" s="44">
        <v>34.695</v>
      </c>
      <c r="R155" s="44" t="s">
        <v>73</v>
      </c>
      <c r="S155" s="44" t="s">
        <v>506</v>
      </c>
      <c r="T155" s="44">
        <v>6</v>
      </c>
      <c r="U155" s="44">
        <v>-16.624494915254239</v>
      </c>
      <c r="V155" s="42">
        <v>1</v>
      </c>
      <c r="W155" s="46">
        <v>0.06</v>
      </c>
      <c r="X155" s="46">
        <v>0</v>
      </c>
      <c r="Y155" s="46">
        <v>0</v>
      </c>
      <c r="Z155" s="46">
        <v>2.0699999999999998</v>
      </c>
      <c r="AA155" s="46">
        <v>0</v>
      </c>
      <c r="AB155" s="46">
        <v>0</v>
      </c>
      <c r="AC155" s="46">
        <v>-7.2054110000000005E-2</v>
      </c>
      <c r="AD155" s="46">
        <v>0.2</v>
      </c>
      <c r="AE155" s="46">
        <v>0.2</v>
      </c>
      <c r="AF155" s="47">
        <v>0.65178156100000006</v>
      </c>
      <c r="AG155" s="9">
        <f t="shared" si="2"/>
        <v>1.4E-2</v>
      </c>
      <c r="AH155" s="47">
        <v>1.4E-2</v>
      </c>
      <c r="AI155" s="10"/>
      <c r="AJ155" s="10"/>
      <c r="AK155" s="9"/>
      <c r="AL155" s="9"/>
      <c r="AM155" s="67">
        <v>4.8737752818266014</v>
      </c>
      <c r="AN155" s="67">
        <v>0.85368775943139719</v>
      </c>
      <c r="AO155" s="67">
        <v>0.85368775943139719</v>
      </c>
      <c r="AP155" s="9">
        <v>12.937075937410647</v>
      </c>
      <c r="AQ155" s="9">
        <v>7.9448049789314967E-2</v>
      </c>
      <c r="AR155">
        <v>7.9448049789314967E-2</v>
      </c>
      <c r="AS155" s="9">
        <v>13.257153382099743</v>
      </c>
      <c r="AT155" s="9">
        <v>4.2339900901819418E-3</v>
      </c>
      <c r="AU155" s="9">
        <v>13.257153382099743</v>
      </c>
      <c r="AV155" s="9">
        <v>4.2339900901819418E-3</v>
      </c>
      <c r="AW155" s="46">
        <v>1.4969999790191699</v>
      </c>
      <c r="AX155" s="46">
        <v>4.3857555339877494E-2</v>
      </c>
      <c r="AY155" s="46">
        <v>1.4969999790191699</v>
      </c>
      <c r="AZ155" s="46">
        <v>4.3857555339877494E-2</v>
      </c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  <c r="KM155" s="9"/>
      <c r="KN155" s="9"/>
      <c r="KO155" s="9"/>
      <c r="KP155" s="9"/>
      <c r="KQ155" s="9"/>
      <c r="KR155" s="9"/>
      <c r="KS155" s="9"/>
      <c r="KT155" s="9"/>
      <c r="KU155" s="9"/>
      <c r="KV155" s="9"/>
      <c r="KW155" s="9"/>
      <c r="KX155" s="9"/>
      <c r="KY155" s="9"/>
      <c r="KZ155" s="9"/>
      <c r="LA155" s="9"/>
      <c r="LB155" s="9"/>
      <c r="LC155" s="9"/>
      <c r="LD155" s="9"/>
      <c r="LE155" s="9"/>
      <c r="LF155" s="9"/>
      <c r="LG155" s="9"/>
      <c r="LH155" s="9"/>
      <c r="LI155" s="9"/>
      <c r="LJ155" s="9"/>
      <c r="LK155" s="9"/>
      <c r="LL155" s="9"/>
      <c r="LM155" s="9"/>
      <c r="LN155" s="9"/>
      <c r="LO155" s="9"/>
      <c r="LP155" s="9"/>
      <c r="LQ155" s="9"/>
      <c r="LR155" s="9"/>
      <c r="LS155" s="9"/>
      <c r="LT155" s="9"/>
      <c r="LU155" s="9"/>
      <c r="LV155" s="9"/>
      <c r="LW155" s="9"/>
      <c r="LX155" s="9"/>
      <c r="LY155" s="9"/>
      <c r="LZ155" s="9"/>
      <c r="MA155" s="9"/>
      <c r="MB155" s="9"/>
      <c r="MC155" s="9"/>
      <c r="MD155" s="9"/>
      <c r="ME155" s="9"/>
      <c r="MF155" s="9"/>
      <c r="MG155" s="9"/>
      <c r="MH155" s="9"/>
      <c r="MI155" s="9"/>
      <c r="MJ155" s="9"/>
      <c r="MK155" s="9"/>
      <c r="ML155" s="9"/>
      <c r="MM155" s="9"/>
      <c r="MN155" s="9"/>
      <c r="MO155" s="9"/>
      <c r="MP155" s="9"/>
      <c r="MQ155" s="9"/>
      <c r="MR155" s="9"/>
      <c r="MS155" s="9"/>
      <c r="MT155" s="9"/>
      <c r="MU155" s="9"/>
      <c r="MV155" s="9"/>
      <c r="MW155" s="9"/>
      <c r="MX155" s="9"/>
      <c r="MY155" s="9"/>
      <c r="MZ155" s="9"/>
      <c r="NA155" s="9"/>
      <c r="NB155" s="9"/>
      <c r="NC155" s="9"/>
      <c r="ND155" s="9"/>
      <c r="NE155" s="9"/>
      <c r="NF155" s="9"/>
      <c r="NG155" s="9"/>
      <c r="NH155" s="9"/>
      <c r="NI155" s="9"/>
      <c r="NJ155" s="9"/>
      <c r="NK155" s="9"/>
      <c r="NL155" s="9"/>
      <c r="NM155" s="9"/>
      <c r="NN155" s="9"/>
      <c r="NO155" s="9"/>
      <c r="NP155" s="9"/>
      <c r="NQ155" s="9"/>
      <c r="NR155" s="9"/>
      <c r="NS155" s="9"/>
      <c r="NT155" s="9"/>
      <c r="NU155" s="9"/>
      <c r="NV155" s="9"/>
      <c r="NW155" s="9"/>
      <c r="NX155" s="9"/>
      <c r="NY155" s="9"/>
      <c r="NZ155" s="9"/>
      <c r="OA155" s="9"/>
      <c r="OB155" s="9"/>
      <c r="OC155" s="9"/>
      <c r="OD155" s="9"/>
      <c r="OE155" s="9"/>
      <c r="OF155" s="9"/>
      <c r="OG155" s="9"/>
      <c r="OH155" s="9"/>
      <c r="OI155" s="9"/>
      <c r="OJ155" s="9"/>
      <c r="OK155" s="9"/>
      <c r="OL155" s="9"/>
      <c r="OM155" s="9"/>
      <c r="ON155" s="9"/>
      <c r="OO155" s="9"/>
      <c r="OP155" s="9"/>
      <c r="OQ155" s="9"/>
      <c r="OR155" s="9"/>
      <c r="OS155" s="9"/>
      <c r="OT155" s="9"/>
      <c r="OU155" s="9"/>
      <c r="OV155" s="9"/>
      <c r="OW155" s="9"/>
      <c r="OX155" s="9"/>
      <c r="OY155" s="9"/>
      <c r="OZ155" s="9"/>
      <c r="PA155" s="9"/>
      <c r="PB155" s="9"/>
      <c r="PC155" s="9"/>
      <c r="PD155" s="9"/>
      <c r="PE155" s="9"/>
      <c r="PF155" s="9"/>
      <c r="PG155" s="9"/>
      <c r="PH155" s="9"/>
      <c r="PI155" s="9"/>
      <c r="PJ155" s="9"/>
      <c r="PK155" s="9"/>
      <c r="PL155" s="9"/>
      <c r="PM155" s="9"/>
      <c r="PN155" s="9"/>
      <c r="PO155" s="9"/>
      <c r="PP155" s="9"/>
      <c r="PQ155" s="9"/>
      <c r="PR155" s="9"/>
      <c r="PS155" s="9"/>
      <c r="PT155" s="9"/>
      <c r="PU155" s="9"/>
      <c r="PV155" s="9"/>
      <c r="PW155" s="9"/>
      <c r="PX155" s="9"/>
      <c r="PY155" s="9"/>
      <c r="PZ155" s="9"/>
      <c r="QA155" s="9"/>
      <c r="QB155" s="9"/>
      <c r="QC155" s="9"/>
      <c r="QD155" s="9"/>
      <c r="QE155" s="9"/>
      <c r="QF155" s="9"/>
      <c r="QG155" s="9"/>
      <c r="QH155" s="9"/>
      <c r="QI155" s="9"/>
      <c r="QJ155" s="9"/>
      <c r="QK155" s="9"/>
      <c r="QL155" s="9"/>
      <c r="QM155" s="9"/>
      <c r="QN155" s="9"/>
      <c r="QO155" s="9"/>
      <c r="QP155" s="9"/>
      <c r="QQ155" s="9"/>
      <c r="QR155" s="9"/>
      <c r="QS155" s="9"/>
      <c r="QT155" s="9"/>
      <c r="QU155" s="9"/>
      <c r="QV155" s="9"/>
      <c r="QW155" s="9"/>
      <c r="QX155" s="9"/>
      <c r="QY155" s="9"/>
      <c r="QZ155" s="9"/>
      <c r="RA155" s="9"/>
      <c r="RB155" s="9"/>
      <c r="RC155" s="9"/>
      <c r="RD155" s="9"/>
      <c r="RE155" s="9"/>
      <c r="RF155" s="9"/>
      <c r="RG155" s="9"/>
      <c r="RH155" s="9"/>
      <c r="RI155" s="9"/>
      <c r="RJ155" s="9"/>
      <c r="RK155" s="9"/>
      <c r="RL155" s="9"/>
      <c r="RM155" s="9"/>
      <c r="RN155" s="9"/>
      <c r="RO155" s="9"/>
      <c r="RP155" s="9"/>
      <c r="RQ155" s="9"/>
      <c r="RR155" s="9"/>
      <c r="RS155" s="9"/>
      <c r="RT155" s="9"/>
      <c r="RU155" s="9"/>
      <c r="RV155" s="9"/>
      <c r="RW155" s="9"/>
      <c r="RX155" s="9"/>
      <c r="RY155" s="9"/>
      <c r="RZ155" s="9"/>
      <c r="SA155" s="9"/>
      <c r="SB155" s="9"/>
      <c r="SC155" s="9"/>
      <c r="SD155" s="9"/>
      <c r="SE155" s="9"/>
      <c r="SF155" s="9"/>
      <c r="SG155" s="9"/>
      <c r="SH155" s="9"/>
      <c r="SI155" s="9"/>
      <c r="SJ155" s="9"/>
      <c r="SK155" s="9"/>
      <c r="SL155" s="9"/>
      <c r="SM155" s="9"/>
      <c r="SN155" s="9"/>
      <c r="SO155" s="9"/>
      <c r="SP155" s="9"/>
      <c r="SQ155" s="9"/>
      <c r="SR155" s="9"/>
      <c r="SS155" s="9"/>
      <c r="ST155" s="9"/>
      <c r="SU155" s="9"/>
      <c r="SV155" s="9"/>
      <c r="SW155" s="9"/>
      <c r="SX155" s="9"/>
      <c r="SY155" s="9"/>
      <c r="SZ155" s="9"/>
      <c r="TA155" s="9"/>
      <c r="TB155" s="9"/>
      <c r="TC155" s="9"/>
      <c r="TD155" s="9"/>
      <c r="TE155" s="9"/>
      <c r="TF155" s="9"/>
      <c r="TG155" s="9"/>
      <c r="TH155" s="9"/>
      <c r="TI155" s="9"/>
      <c r="TJ155" s="9"/>
      <c r="TK155" s="9"/>
      <c r="TL155" s="9"/>
      <c r="TM155" s="9"/>
      <c r="TN155" s="9"/>
      <c r="TO155" s="9"/>
      <c r="TP155" s="9"/>
      <c r="TQ155" s="9"/>
      <c r="TR155" s="9"/>
      <c r="TS155" s="9"/>
      <c r="TT155" s="9"/>
      <c r="TU155" s="9"/>
      <c r="TV155" s="9"/>
      <c r="TW155" s="9"/>
      <c r="TX155" s="9"/>
      <c r="TY155" s="9"/>
      <c r="TZ155" s="9"/>
      <c r="UA155" s="9"/>
      <c r="UB155" s="9"/>
      <c r="UC155" s="9"/>
      <c r="UD155" s="9"/>
      <c r="UE155" s="9"/>
      <c r="UF155" s="9"/>
      <c r="UG155" s="9"/>
      <c r="UH155" s="9"/>
      <c r="UI155" s="9"/>
      <c r="UJ155" s="9"/>
      <c r="UK155" s="9"/>
      <c r="UL155" s="9"/>
      <c r="UM155" s="9"/>
      <c r="UN155" s="9"/>
      <c r="UO155" s="9"/>
      <c r="UP155" s="9"/>
      <c r="UQ155" s="9"/>
      <c r="UR155" s="9"/>
      <c r="US155" s="9"/>
      <c r="UT155" s="9"/>
      <c r="UU155" s="9"/>
      <c r="UV155" s="9"/>
      <c r="UW155" s="9"/>
      <c r="UX155" s="9"/>
      <c r="UY155" s="9"/>
      <c r="UZ155" s="9"/>
      <c r="VA155" s="9"/>
      <c r="VB155" s="9"/>
      <c r="VC155" s="9"/>
      <c r="VD155" s="9"/>
      <c r="VE155" s="9"/>
      <c r="VF155" s="9"/>
      <c r="VG155" s="9"/>
      <c r="VH155" s="9"/>
      <c r="VI155" s="9"/>
      <c r="VJ155" s="9"/>
      <c r="VK155" s="9"/>
      <c r="VL155" s="9"/>
      <c r="VM155" s="9"/>
      <c r="VN155" s="9"/>
      <c r="VO155" s="9"/>
      <c r="VP155" s="9"/>
      <c r="VQ155" s="9"/>
      <c r="VR155" s="9"/>
      <c r="VS155" s="9"/>
      <c r="VT155" s="9"/>
      <c r="VU155" s="9"/>
      <c r="VV155" s="9"/>
      <c r="VW155" s="9"/>
      <c r="VX155" s="9"/>
      <c r="VY155" s="9"/>
      <c r="VZ155" s="9"/>
      <c r="WA155" s="9"/>
      <c r="WB155" s="9"/>
      <c r="WC155" s="9"/>
      <c r="WD155" s="9"/>
      <c r="WE155" s="9"/>
      <c r="WF155" s="9"/>
      <c r="WG155" s="9"/>
      <c r="WH155" s="9"/>
      <c r="WI155" s="9"/>
      <c r="WJ155" s="9"/>
      <c r="WK155" s="9"/>
      <c r="WL155" s="9"/>
      <c r="WM155" s="9"/>
      <c r="WN155" s="9"/>
      <c r="WO155" s="9"/>
      <c r="WP155" s="9"/>
      <c r="WQ155" s="9"/>
      <c r="WR155" s="9"/>
      <c r="WS155" s="9"/>
      <c r="WT155" s="9"/>
      <c r="WU155" s="9"/>
      <c r="WV155" s="9"/>
      <c r="WW155" s="9"/>
      <c r="WX155" s="9"/>
      <c r="WY155" s="9"/>
      <c r="WZ155" s="9"/>
      <c r="XA155" s="9"/>
      <c r="XB155" s="9"/>
      <c r="XC155" s="9"/>
      <c r="XD155" s="9"/>
      <c r="XE155" s="9"/>
      <c r="XF155" s="9"/>
      <c r="XG155" s="9"/>
      <c r="XH155" s="9"/>
      <c r="XI155" s="9"/>
      <c r="XJ155" s="9"/>
      <c r="XK155" s="9"/>
      <c r="XL155" s="9"/>
      <c r="XM155" s="9"/>
      <c r="XN155" s="9"/>
      <c r="XO155" s="9"/>
      <c r="XP155" s="9"/>
      <c r="XQ155" s="9"/>
      <c r="XR155" s="9"/>
      <c r="XS155" s="9"/>
      <c r="XT155" s="9"/>
      <c r="XU155" s="9"/>
      <c r="XV155" s="9"/>
      <c r="XW155" s="9"/>
      <c r="XX155" s="9"/>
      <c r="XY155" s="9"/>
      <c r="XZ155" s="9"/>
      <c r="YA155" s="9"/>
      <c r="YB155" s="9"/>
      <c r="YC155" s="9"/>
      <c r="YD155" s="9"/>
      <c r="YE155" s="9"/>
      <c r="YF155" s="9"/>
      <c r="YG155" s="9"/>
      <c r="YH155" s="9"/>
      <c r="YI155" s="9"/>
      <c r="YJ155" s="9"/>
      <c r="YK155" s="9"/>
      <c r="YL155" s="9"/>
      <c r="YM155" s="9"/>
      <c r="YN155" s="9"/>
      <c r="YO155" s="9"/>
      <c r="YP155" s="9"/>
      <c r="YQ155" s="9"/>
      <c r="YR155" s="9"/>
      <c r="YS155" s="9"/>
      <c r="YT155" s="9"/>
      <c r="YU155" s="9"/>
      <c r="YV155" s="9"/>
      <c r="YW155" s="9"/>
      <c r="YX155" s="9"/>
      <c r="YY155" s="9"/>
      <c r="YZ155" s="9"/>
      <c r="ZA155" s="9"/>
      <c r="ZB155" s="9"/>
      <c r="ZC155" s="9"/>
      <c r="ZD155" s="9"/>
      <c r="ZE155" s="9"/>
      <c r="ZF155" s="9"/>
      <c r="ZG155" s="9"/>
      <c r="ZH155" s="9"/>
      <c r="ZI155" s="9"/>
      <c r="ZJ155" s="9"/>
      <c r="ZK155" s="9"/>
      <c r="ZL155" s="9"/>
      <c r="ZM155" s="9"/>
      <c r="ZN155" s="9"/>
      <c r="ZO155" s="9"/>
      <c r="ZP155" s="9"/>
      <c r="ZQ155" s="9"/>
      <c r="ZR155" s="9"/>
      <c r="ZS155" s="9"/>
      <c r="ZT155" s="9"/>
      <c r="ZU155" s="9"/>
      <c r="ZV155" s="9"/>
      <c r="ZW155" s="9"/>
      <c r="ZX155" s="9"/>
      <c r="ZY155" s="9"/>
      <c r="ZZ155" s="9"/>
      <c r="AAA155" s="9"/>
      <c r="AAB155" s="9"/>
      <c r="AAC155" s="9"/>
      <c r="AAD155" s="9"/>
      <c r="AAE155" s="9"/>
      <c r="AAF155" s="9"/>
      <c r="AAG155" s="9"/>
      <c r="AAH155" s="9"/>
      <c r="AAI155" s="9"/>
      <c r="AAJ155" s="9"/>
      <c r="AAK155" s="9"/>
      <c r="AAL155" s="9"/>
      <c r="AAM155" s="9"/>
      <c r="AAN155" s="9"/>
      <c r="AAO155" s="9"/>
      <c r="AAP155" s="9"/>
      <c r="AAQ155" s="9"/>
      <c r="AAR155" s="9"/>
      <c r="AAS155" s="9"/>
      <c r="AAT155" s="9"/>
      <c r="AAU155" s="9"/>
      <c r="AAV155" s="9"/>
      <c r="AAW155" s="9"/>
      <c r="AAX155" s="9"/>
      <c r="AAY155" s="9"/>
      <c r="AAZ155" s="9"/>
      <c r="ABA155" s="9"/>
      <c r="ABB155" s="9"/>
      <c r="ABC155" s="9"/>
      <c r="ABD155" s="9"/>
      <c r="ABE155" s="9"/>
      <c r="ABF155" s="9"/>
      <c r="ABG155" s="9"/>
      <c r="ABH155" s="9"/>
      <c r="ABI155" s="9"/>
      <c r="ABJ155" s="9"/>
      <c r="ABK155" s="9"/>
      <c r="ABL155" s="9"/>
      <c r="ABM155" s="9"/>
      <c r="ABN155" s="9"/>
      <c r="ABO155" s="9"/>
      <c r="ABP155" s="9"/>
      <c r="ABQ155" s="9"/>
      <c r="ABR155" s="9"/>
      <c r="ABS155" s="9"/>
      <c r="ABT155" s="9"/>
      <c r="ABU155" s="9"/>
      <c r="ABV155" s="9"/>
      <c r="ABW155" s="9"/>
      <c r="ABX155" s="9"/>
      <c r="ABY155" s="9"/>
      <c r="ABZ155" s="9"/>
      <c r="ACA155" s="9"/>
      <c r="ACB155" s="9"/>
      <c r="ACC155" s="9"/>
      <c r="ACD155" s="9"/>
      <c r="ACE155" s="9"/>
      <c r="ACF155" s="9"/>
      <c r="ACG155" s="9"/>
      <c r="ACH155" s="9"/>
      <c r="ACI155" s="9"/>
      <c r="ACJ155" s="9"/>
      <c r="ACK155" s="9"/>
      <c r="ACL155" s="9"/>
      <c r="ACM155" s="9"/>
      <c r="ACN155" s="9"/>
      <c r="ACO155" s="9"/>
      <c r="ACP155" s="9"/>
      <c r="ACQ155" s="9"/>
      <c r="ACR155" s="9"/>
      <c r="ACS155" s="9"/>
      <c r="ACT155" s="9"/>
      <c r="ACU155" s="9"/>
      <c r="ACV155" s="9"/>
      <c r="ACW155" s="9"/>
      <c r="ACX155" s="9"/>
      <c r="ACY155" s="9"/>
      <c r="ACZ155" s="9"/>
      <c r="ADA155" s="9"/>
      <c r="ADB155" s="9"/>
      <c r="ADC155" s="9"/>
      <c r="ADD155" s="9"/>
      <c r="ADE155" s="9"/>
      <c r="ADF155" s="9"/>
      <c r="ADG155" s="9"/>
      <c r="ADH155" s="9"/>
      <c r="ADI155" s="9"/>
      <c r="ADJ155" s="9"/>
      <c r="ADK155" s="9"/>
      <c r="ADL155" s="9"/>
      <c r="ADM155" s="9"/>
      <c r="ADN155" s="9"/>
      <c r="ADO155" s="9"/>
      <c r="ADP155" s="9"/>
      <c r="ADQ155" s="9"/>
      <c r="ADR155" s="9"/>
      <c r="ADS155" s="9"/>
      <c r="ADT155" s="9"/>
      <c r="ADU155" s="9"/>
      <c r="ADV155" s="9"/>
      <c r="ADW155" s="9"/>
      <c r="ADX155" s="9"/>
      <c r="ADY155" s="9"/>
      <c r="ADZ155" s="9"/>
      <c r="AEA155" s="9"/>
      <c r="AEB155" s="9"/>
      <c r="AEC155" s="9"/>
      <c r="AED155" s="9"/>
      <c r="AEE155" s="9"/>
      <c r="AEF155" s="9"/>
      <c r="AEG155" s="9"/>
      <c r="AEH155" s="9"/>
      <c r="AEI155" s="9"/>
      <c r="AEJ155" s="9"/>
      <c r="AEK155" s="9"/>
      <c r="AEL155" s="9"/>
      <c r="AEM155" s="9"/>
      <c r="AEN155" s="9"/>
      <c r="AEO155" s="9"/>
      <c r="AEP155" s="9"/>
      <c r="AEQ155" s="9"/>
      <c r="AER155" s="9"/>
      <c r="AES155" s="9"/>
      <c r="AET155" s="9"/>
      <c r="AEU155" s="9"/>
      <c r="AEV155" s="9"/>
      <c r="AEW155" s="9"/>
      <c r="AEX155" s="9"/>
      <c r="AEY155" s="9"/>
      <c r="AEZ155" s="9"/>
      <c r="AFA155" s="9"/>
      <c r="AFB155" s="9"/>
      <c r="AFC155" s="9"/>
      <c r="AFD155" s="9"/>
      <c r="AFE155" s="9"/>
      <c r="AFF155" s="9"/>
      <c r="AFG155" s="9"/>
      <c r="AFH155" s="9"/>
      <c r="AFI155" s="9"/>
      <c r="AFJ155" s="9"/>
      <c r="AFK155" s="9"/>
      <c r="AFL155" s="9"/>
      <c r="AFM155" s="9"/>
      <c r="AFN155" s="9"/>
      <c r="AFO155" s="9"/>
      <c r="AFP155" s="9"/>
      <c r="AFQ155" s="9"/>
      <c r="AFR155" s="9"/>
      <c r="AFS155" s="9"/>
      <c r="AFT155" s="9"/>
      <c r="AFU155" s="9"/>
      <c r="AFV155" s="9"/>
      <c r="AFW155" s="9"/>
      <c r="AFX155" s="9"/>
      <c r="AFY155" s="9"/>
      <c r="AFZ155" s="9"/>
      <c r="AGA155" s="9"/>
      <c r="AGB155" s="9"/>
      <c r="AGC155" s="9"/>
      <c r="AGD155" s="9"/>
      <c r="AGE155" s="9"/>
      <c r="AGF155" s="9"/>
      <c r="AGG155" s="9"/>
      <c r="AGH155" s="9"/>
      <c r="AGI155" s="9"/>
      <c r="AGJ155" s="9"/>
      <c r="AGK155" s="9"/>
      <c r="AGL155" s="9"/>
      <c r="AGM155" s="9"/>
      <c r="AGN155" s="9"/>
      <c r="AGO155" s="9"/>
      <c r="AGP155" s="9"/>
      <c r="AGQ155" s="9"/>
      <c r="AGR155" s="9"/>
      <c r="AGS155" s="9"/>
      <c r="AGT155" s="9"/>
      <c r="AGU155" s="9"/>
      <c r="AGV155" s="9"/>
      <c r="AGW155" s="9"/>
      <c r="AGX155" s="9"/>
      <c r="AGY155" s="9"/>
      <c r="AGZ155" s="9"/>
      <c r="AHA155" s="9"/>
      <c r="AHB155" s="9"/>
      <c r="AHC155" s="9"/>
      <c r="AHD155" s="9"/>
      <c r="AHE155" s="9"/>
      <c r="AHF155" s="9"/>
      <c r="AHG155" s="9"/>
      <c r="AHH155" s="9"/>
      <c r="AHI155" s="9"/>
      <c r="AHJ155" s="9"/>
      <c r="AHK155" s="9"/>
      <c r="AHL155" s="9"/>
      <c r="AHM155" s="9"/>
      <c r="AHN155" s="9"/>
      <c r="AHO155" s="9"/>
      <c r="AHP155" s="9"/>
      <c r="AHQ155" s="9"/>
      <c r="AHR155" s="9"/>
      <c r="AHS155" s="9"/>
      <c r="AHT155" s="9"/>
      <c r="AHU155" s="9"/>
      <c r="AHV155" s="9"/>
      <c r="AHW155" s="9"/>
      <c r="AHX155" s="9"/>
      <c r="AHY155" s="9"/>
      <c r="AHZ155" s="9"/>
      <c r="AIA155" s="9"/>
      <c r="AIB155" s="9"/>
      <c r="AIC155" s="9"/>
      <c r="AID155" s="9"/>
      <c r="AIE155" s="9"/>
      <c r="AIF155" s="9"/>
      <c r="AIG155" s="9"/>
      <c r="AIH155" s="9"/>
      <c r="AII155" s="9"/>
      <c r="AIJ155" s="9"/>
      <c r="AIK155" s="9"/>
      <c r="AIL155" s="9"/>
      <c r="AIM155" s="9"/>
      <c r="AIN155" s="9"/>
      <c r="AIO155" s="9"/>
      <c r="AIP155" s="9"/>
      <c r="AIQ155" s="9"/>
      <c r="AIR155" s="9"/>
      <c r="AIS155" s="9"/>
      <c r="AIT155" s="9"/>
      <c r="AIU155" s="9"/>
      <c r="AIV155" s="9"/>
      <c r="AIW155" s="9"/>
      <c r="AIX155" s="9"/>
      <c r="AIY155" s="9"/>
      <c r="AIZ155" s="9"/>
      <c r="AJA155" s="9"/>
      <c r="AJB155" s="9"/>
      <c r="AJC155" s="9"/>
      <c r="AJD155" s="9"/>
      <c r="AJE155" s="9"/>
      <c r="AJF155" s="9"/>
      <c r="AJG155" s="9"/>
      <c r="AJH155" s="9"/>
      <c r="AJI155" s="9"/>
      <c r="AJJ155" s="9"/>
      <c r="AJK155" s="9"/>
      <c r="AJL155" s="9"/>
      <c r="AJM155" s="9"/>
      <c r="AJN155" s="9"/>
      <c r="AJO155" s="9"/>
      <c r="AJP155" s="9"/>
      <c r="AJQ155" s="9"/>
      <c r="AJR155" s="9"/>
      <c r="AJS155" s="9"/>
      <c r="AJT155" s="9"/>
      <c r="AJU155" s="9"/>
      <c r="AJV155" s="9"/>
      <c r="AJW155" s="9"/>
      <c r="AJX155" s="9"/>
      <c r="AJY155" s="9"/>
      <c r="AJZ155" s="9"/>
      <c r="AKA155" s="9"/>
      <c r="AKB155" s="9"/>
      <c r="AKC155" s="9"/>
      <c r="AKD155" s="9"/>
      <c r="AKE155" s="9"/>
      <c r="AKF155" s="9"/>
      <c r="AKG155" s="9"/>
      <c r="AKH155" s="9"/>
      <c r="AKI155" s="9"/>
      <c r="AKJ155" s="9"/>
      <c r="AKK155" s="9"/>
      <c r="AKL155" s="9"/>
      <c r="AKM155" s="9"/>
      <c r="AKN155" s="9"/>
      <c r="AKO155" s="9"/>
      <c r="AKP155" s="9"/>
      <c r="AKQ155" s="9"/>
      <c r="AKR155" s="9"/>
      <c r="AKS155" s="9"/>
      <c r="AKT155" s="9"/>
      <c r="AKU155" s="9"/>
      <c r="AKV155" s="9"/>
      <c r="AKW155" s="9"/>
      <c r="AKX155" s="9"/>
      <c r="AKY155" s="9"/>
      <c r="AKZ155" s="9"/>
      <c r="ALA155" s="9"/>
      <c r="ALB155" s="9"/>
      <c r="ALC155" s="9"/>
      <c r="ALD155" s="9"/>
      <c r="ALE155" s="9"/>
      <c r="ALF155" s="9"/>
      <c r="ALG155" s="9"/>
      <c r="ALH155" s="9"/>
      <c r="ALI155" s="9"/>
      <c r="ALJ155" s="9"/>
      <c r="ALK155" s="9"/>
      <c r="ALL155" s="9"/>
      <c r="ALM155" s="9"/>
      <c r="ALN155" s="9"/>
      <c r="ALO155" s="9"/>
      <c r="ALP155" s="9"/>
      <c r="ALQ155" s="9"/>
      <c r="ALR155" s="9"/>
      <c r="ALS155" s="9"/>
      <c r="ALT155" s="9"/>
      <c r="ALU155" s="9"/>
      <c r="ALV155" s="9"/>
      <c r="ALW155" s="9"/>
      <c r="ALX155" s="9"/>
      <c r="ALY155" s="9"/>
      <c r="ALZ155" s="9"/>
      <c r="AMA155" s="9"/>
      <c r="AMB155" s="9"/>
      <c r="AMC155" s="9"/>
      <c r="AMD155" s="9"/>
      <c r="AME155" s="9"/>
      <c r="AMF155" s="9"/>
      <c r="AMG155" s="9"/>
      <c r="AMH155" s="9"/>
      <c r="AMI155" s="9"/>
      <c r="AMJ155" s="9"/>
      <c r="AMK155" s="9"/>
      <c r="AML155" s="9"/>
      <c r="AMM155" s="9"/>
      <c r="AMN155" s="9"/>
      <c r="AMO155" s="9"/>
    </row>
    <row r="156" spans="1:1029" s="13" customFormat="1" x14ac:dyDescent="0.2">
      <c r="A156" t="s">
        <v>365</v>
      </c>
      <c r="B156" s="42" t="s">
        <v>641</v>
      </c>
      <c r="C156" s="43" t="s">
        <v>387</v>
      </c>
      <c r="D156" s="62">
        <v>69.400000000000006</v>
      </c>
      <c r="E156" s="44">
        <v>-6.5</v>
      </c>
      <c r="F156" s="44" t="s">
        <v>33</v>
      </c>
      <c r="G156" s="44" t="s">
        <v>34</v>
      </c>
      <c r="H156" s="44">
        <v>2710</v>
      </c>
      <c r="I156" s="54" t="s">
        <v>20</v>
      </c>
      <c r="J156" s="44" t="s">
        <v>212</v>
      </c>
      <c r="K156" s="44" t="s">
        <v>213</v>
      </c>
      <c r="L156" s="44"/>
      <c r="M156" s="44" t="s">
        <v>221</v>
      </c>
      <c r="N156" s="44">
        <v>2710</v>
      </c>
      <c r="O156" s="44">
        <v>50</v>
      </c>
      <c r="P156" s="44">
        <v>100</v>
      </c>
      <c r="Q156" s="44">
        <v>34.904000000000003</v>
      </c>
      <c r="R156" s="44" t="s">
        <v>71</v>
      </c>
      <c r="S156" s="44" t="s">
        <v>71</v>
      </c>
      <c r="T156" s="44">
        <v>1</v>
      </c>
      <c r="U156" s="44">
        <v>25.933287499999999</v>
      </c>
      <c r="V156" s="42">
        <v>2</v>
      </c>
      <c r="W156" s="46">
        <v>0.3</v>
      </c>
      <c r="X156" s="46">
        <v>1.3010764773832475</v>
      </c>
      <c r="Y156" s="46">
        <v>0.91999999999999993</v>
      </c>
      <c r="Z156" s="46">
        <v>3.84</v>
      </c>
      <c r="AA156" s="46">
        <v>9.8994949366116733E-2</v>
      </c>
      <c r="AB156" s="46">
        <v>7.0000000000000048E-2</v>
      </c>
      <c r="AC156" s="46">
        <v>0.26773720879999996</v>
      </c>
      <c r="AD156" s="46">
        <v>0.2</v>
      </c>
      <c r="AE156" s="46">
        <v>0.2</v>
      </c>
      <c r="AF156" s="47">
        <v>0.66793325950000004</v>
      </c>
      <c r="AG156" s="9">
        <f t="shared" si="2"/>
        <v>3.3786818533843389E-2</v>
      </c>
      <c r="AH156" s="47">
        <v>2.3890888499999985E-2</v>
      </c>
      <c r="AI156" s="10"/>
      <c r="AJ156" s="10"/>
      <c r="AK156" s="9"/>
      <c r="AL156" s="9"/>
      <c r="AM156" s="68">
        <v>0.85115970994701806</v>
      </c>
      <c r="AN156" s="68">
        <v>0.9022224710466582</v>
      </c>
      <c r="AO156" s="68">
        <v>0.8566869251434317</v>
      </c>
      <c r="AP156" s="9">
        <v>13.319723147445693</v>
      </c>
      <c r="AQ156" s="9">
        <v>8.7717537724783301E-2</v>
      </c>
      <c r="AR156">
        <v>8.3290396865665528E-2</v>
      </c>
      <c r="AS156" s="9">
        <v>13.493606264288948</v>
      </c>
      <c r="AT156" s="9">
        <v>6.0592304382662346E-3</v>
      </c>
      <c r="AU156" s="9">
        <v>13.493606264288948</v>
      </c>
      <c r="AV156" s="9">
        <v>6.0592304382662346E-3</v>
      </c>
      <c r="AW156" s="46">
        <v>-0.91999995708465598</v>
      </c>
      <c r="AX156" s="46">
        <v>6.11216997947647E-2</v>
      </c>
      <c r="AY156" s="46">
        <v>-0.91999995708465598</v>
      </c>
      <c r="AZ156" s="46">
        <v>6.11216997947647E-2</v>
      </c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  <c r="JF156" s="9"/>
      <c r="JG156" s="9"/>
      <c r="JH156" s="9"/>
      <c r="JI156" s="9"/>
      <c r="JJ156" s="9"/>
      <c r="JK156" s="9"/>
      <c r="JL156" s="9"/>
      <c r="JM156" s="9"/>
      <c r="JN156" s="9"/>
      <c r="JO156" s="9"/>
      <c r="JP156" s="9"/>
      <c r="JQ156" s="9"/>
      <c r="JR156" s="9"/>
      <c r="JS156" s="9"/>
      <c r="JT156" s="9"/>
      <c r="JU156" s="9"/>
      <c r="JV156" s="9"/>
      <c r="JW156" s="9"/>
      <c r="JX156" s="9"/>
      <c r="JY156" s="9"/>
      <c r="JZ156" s="9"/>
      <c r="KA156" s="9"/>
      <c r="KB156" s="9"/>
      <c r="KC156" s="9"/>
      <c r="KD156" s="9"/>
      <c r="KE156" s="9"/>
      <c r="KF156" s="9"/>
      <c r="KG156" s="9"/>
      <c r="KH156" s="9"/>
      <c r="KI156" s="9"/>
      <c r="KJ156" s="9"/>
      <c r="KK156" s="9"/>
      <c r="KL156" s="9"/>
      <c r="KM156" s="9"/>
      <c r="KN156" s="9"/>
      <c r="KO156" s="9"/>
      <c r="KP156" s="9"/>
      <c r="KQ156" s="9"/>
      <c r="KR156" s="9"/>
      <c r="KS156" s="9"/>
      <c r="KT156" s="9"/>
      <c r="KU156" s="9"/>
      <c r="KV156" s="9"/>
      <c r="KW156" s="9"/>
      <c r="KX156" s="9"/>
      <c r="KY156" s="9"/>
      <c r="KZ156" s="9"/>
      <c r="LA156" s="9"/>
      <c r="LB156" s="9"/>
      <c r="LC156" s="9"/>
      <c r="LD156" s="9"/>
      <c r="LE156" s="9"/>
      <c r="LF156" s="9"/>
      <c r="LG156" s="9"/>
      <c r="LH156" s="9"/>
      <c r="LI156" s="9"/>
      <c r="LJ156" s="9"/>
      <c r="LK156" s="9"/>
      <c r="LL156" s="9"/>
      <c r="LM156" s="9"/>
      <c r="LN156" s="9"/>
      <c r="LO156" s="9"/>
      <c r="LP156" s="9"/>
      <c r="LQ156" s="9"/>
      <c r="LR156" s="9"/>
      <c r="LS156" s="9"/>
      <c r="LT156" s="9"/>
      <c r="LU156" s="9"/>
      <c r="LV156" s="9"/>
      <c r="LW156" s="9"/>
      <c r="LX156" s="9"/>
      <c r="LY156" s="9"/>
      <c r="LZ156" s="9"/>
      <c r="MA156" s="9"/>
      <c r="MB156" s="9"/>
      <c r="MC156" s="9"/>
      <c r="MD156" s="9"/>
      <c r="ME156" s="9"/>
      <c r="MF156" s="9"/>
      <c r="MG156" s="9"/>
      <c r="MH156" s="9"/>
      <c r="MI156" s="9"/>
      <c r="MJ156" s="9"/>
      <c r="MK156" s="9"/>
      <c r="ML156" s="9"/>
      <c r="MM156" s="9"/>
      <c r="MN156" s="9"/>
      <c r="MO156" s="9"/>
      <c r="MP156" s="9"/>
      <c r="MQ156" s="9"/>
      <c r="MR156" s="9"/>
      <c r="MS156" s="9"/>
      <c r="MT156" s="9"/>
      <c r="MU156" s="9"/>
      <c r="MV156" s="9"/>
      <c r="MW156" s="9"/>
      <c r="MX156" s="9"/>
      <c r="MY156" s="9"/>
      <c r="MZ156" s="9"/>
      <c r="NA156" s="9"/>
      <c r="NB156" s="9"/>
      <c r="NC156" s="9"/>
      <c r="ND156" s="9"/>
      <c r="NE156" s="9"/>
      <c r="NF156" s="9"/>
      <c r="NG156" s="9"/>
      <c r="NH156" s="9"/>
      <c r="NI156" s="9"/>
      <c r="NJ156" s="9"/>
      <c r="NK156" s="9"/>
      <c r="NL156" s="9"/>
      <c r="NM156" s="9"/>
      <c r="NN156" s="9"/>
      <c r="NO156" s="9"/>
      <c r="NP156" s="9"/>
      <c r="NQ156" s="9"/>
      <c r="NR156" s="9"/>
      <c r="NS156" s="9"/>
      <c r="NT156" s="9"/>
      <c r="NU156" s="9"/>
      <c r="NV156" s="9"/>
      <c r="NW156" s="9"/>
      <c r="NX156" s="9"/>
      <c r="NY156" s="9"/>
      <c r="NZ156" s="9"/>
      <c r="OA156" s="9"/>
      <c r="OB156" s="9"/>
      <c r="OC156" s="9"/>
      <c r="OD156" s="9"/>
      <c r="OE156" s="9"/>
      <c r="OF156" s="9"/>
      <c r="OG156" s="9"/>
      <c r="OH156" s="9"/>
      <c r="OI156" s="9"/>
      <c r="OJ156" s="9"/>
      <c r="OK156" s="9"/>
      <c r="OL156" s="9"/>
      <c r="OM156" s="9"/>
      <c r="ON156" s="9"/>
      <c r="OO156" s="9"/>
      <c r="OP156" s="9"/>
      <c r="OQ156" s="9"/>
      <c r="OR156" s="9"/>
      <c r="OS156" s="9"/>
      <c r="OT156" s="9"/>
      <c r="OU156" s="9"/>
      <c r="OV156" s="9"/>
      <c r="OW156" s="9"/>
      <c r="OX156" s="9"/>
      <c r="OY156" s="9"/>
      <c r="OZ156" s="9"/>
      <c r="PA156" s="9"/>
      <c r="PB156" s="9"/>
      <c r="PC156" s="9"/>
      <c r="PD156" s="9"/>
      <c r="PE156" s="9"/>
      <c r="PF156" s="9"/>
      <c r="PG156" s="9"/>
      <c r="PH156" s="9"/>
      <c r="PI156" s="9"/>
      <c r="PJ156" s="9"/>
      <c r="PK156" s="9"/>
      <c r="PL156" s="9"/>
      <c r="PM156" s="9"/>
      <c r="PN156" s="9"/>
      <c r="PO156" s="9"/>
      <c r="PP156" s="9"/>
      <c r="PQ156" s="9"/>
      <c r="PR156" s="9"/>
      <c r="PS156" s="9"/>
      <c r="PT156" s="9"/>
      <c r="PU156" s="9"/>
      <c r="PV156" s="9"/>
      <c r="PW156" s="9"/>
      <c r="PX156" s="9"/>
      <c r="PY156" s="9"/>
      <c r="PZ156" s="9"/>
      <c r="QA156" s="9"/>
      <c r="QB156" s="9"/>
      <c r="QC156" s="9"/>
      <c r="QD156" s="9"/>
      <c r="QE156" s="9"/>
      <c r="QF156" s="9"/>
      <c r="QG156" s="9"/>
      <c r="QH156" s="9"/>
      <c r="QI156" s="9"/>
      <c r="QJ156" s="9"/>
      <c r="QK156" s="9"/>
      <c r="QL156" s="9"/>
      <c r="QM156" s="9"/>
      <c r="QN156" s="9"/>
      <c r="QO156" s="9"/>
      <c r="QP156" s="9"/>
      <c r="QQ156" s="9"/>
      <c r="QR156" s="9"/>
      <c r="QS156" s="9"/>
      <c r="QT156" s="9"/>
      <c r="QU156" s="9"/>
      <c r="QV156" s="9"/>
      <c r="QW156" s="9"/>
      <c r="QX156" s="9"/>
      <c r="QY156" s="9"/>
      <c r="QZ156" s="9"/>
      <c r="RA156" s="9"/>
      <c r="RB156" s="9"/>
      <c r="RC156" s="9"/>
      <c r="RD156" s="9"/>
      <c r="RE156" s="9"/>
      <c r="RF156" s="9"/>
      <c r="RG156" s="9"/>
      <c r="RH156" s="9"/>
      <c r="RI156" s="9"/>
      <c r="RJ156" s="9"/>
      <c r="RK156" s="9"/>
      <c r="RL156" s="9"/>
      <c r="RM156" s="9"/>
      <c r="RN156" s="9"/>
      <c r="RO156" s="9"/>
      <c r="RP156" s="9"/>
      <c r="RQ156" s="9"/>
      <c r="RR156" s="9"/>
      <c r="RS156" s="9"/>
      <c r="RT156" s="9"/>
      <c r="RU156" s="9"/>
      <c r="RV156" s="9"/>
      <c r="RW156" s="9"/>
      <c r="RX156" s="9"/>
      <c r="RY156" s="9"/>
      <c r="RZ156" s="9"/>
      <c r="SA156" s="9"/>
      <c r="SB156" s="9"/>
      <c r="SC156" s="9"/>
      <c r="SD156" s="9"/>
      <c r="SE156" s="9"/>
      <c r="SF156" s="9"/>
      <c r="SG156" s="9"/>
      <c r="SH156" s="9"/>
      <c r="SI156" s="9"/>
      <c r="SJ156" s="9"/>
      <c r="SK156" s="9"/>
      <c r="SL156" s="9"/>
      <c r="SM156" s="9"/>
      <c r="SN156" s="9"/>
      <c r="SO156" s="9"/>
      <c r="SP156" s="9"/>
      <c r="SQ156" s="9"/>
      <c r="SR156" s="9"/>
      <c r="SS156" s="9"/>
      <c r="ST156" s="9"/>
      <c r="SU156" s="9"/>
      <c r="SV156" s="9"/>
      <c r="SW156" s="9"/>
      <c r="SX156" s="9"/>
      <c r="SY156" s="9"/>
      <c r="SZ156" s="9"/>
      <c r="TA156" s="9"/>
      <c r="TB156" s="9"/>
      <c r="TC156" s="9"/>
      <c r="TD156" s="9"/>
      <c r="TE156" s="9"/>
      <c r="TF156" s="9"/>
      <c r="TG156" s="9"/>
      <c r="TH156" s="9"/>
      <c r="TI156" s="9"/>
      <c r="TJ156" s="9"/>
      <c r="TK156" s="9"/>
      <c r="TL156" s="9"/>
      <c r="TM156" s="9"/>
      <c r="TN156" s="9"/>
      <c r="TO156" s="9"/>
      <c r="TP156" s="9"/>
      <c r="TQ156" s="9"/>
      <c r="TR156" s="9"/>
      <c r="TS156" s="9"/>
      <c r="TT156" s="9"/>
      <c r="TU156" s="9"/>
      <c r="TV156" s="9"/>
      <c r="TW156" s="9"/>
      <c r="TX156" s="9"/>
      <c r="TY156" s="9"/>
      <c r="TZ156" s="9"/>
      <c r="UA156" s="9"/>
      <c r="UB156" s="9"/>
      <c r="UC156" s="9"/>
      <c r="UD156" s="9"/>
      <c r="UE156" s="9"/>
      <c r="UF156" s="9"/>
      <c r="UG156" s="9"/>
      <c r="UH156" s="9"/>
      <c r="UI156" s="9"/>
      <c r="UJ156" s="9"/>
      <c r="UK156" s="9"/>
      <c r="UL156" s="9"/>
      <c r="UM156" s="9"/>
      <c r="UN156" s="9"/>
      <c r="UO156" s="9"/>
      <c r="UP156" s="9"/>
      <c r="UQ156" s="9"/>
      <c r="UR156" s="9"/>
      <c r="US156" s="9"/>
      <c r="UT156" s="9"/>
      <c r="UU156" s="9"/>
      <c r="UV156" s="9"/>
      <c r="UW156" s="9"/>
      <c r="UX156" s="9"/>
      <c r="UY156" s="9"/>
      <c r="UZ156" s="9"/>
      <c r="VA156" s="9"/>
      <c r="VB156" s="9"/>
      <c r="VC156" s="9"/>
      <c r="VD156" s="9"/>
      <c r="VE156" s="9"/>
      <c r="VF156" s="9"/>
      <c r="VG156" s="9"/>
      <c r="VH156" s="9"/>
      <c r="VI156" s="9"/>
      <c r="VJ156" s="9"/>
      <c r="VK156" s="9"/>
      <c r="VL156" s="9"/>
      <c r="VM156" s="9"/>
      <c r="VN156" s="9"/>
      <c r="VO156" s="9"/>
      <c r="VP156" s="9"/>
      <c r="VQ156" s="9"/>
      <c r="VR156" s="9"/>
      <c r="VS156" s="9"/>
      <c r="VT156" s="9"/>
      <c r="VU156" s="9"/>
      <c r="VV156" s="9"/>
      <c r="VW156" s="9"/>
      <c r="VX156" s="9"/>
      <c r="VY156" s="9"/>
      <c r="VZ156" s="9"/>
      <c r="WA156" s="9"/>
      <c r="WB156" s="9"/>
      <c r="WC156" s="9"/>
      <c r="WD156" s="9"/>
      <c r="WE156" s="9"/>
      <c r="WF156" s="9"/>
      <c r="WG156" s="9"/>
      <c r="WH156" s="9"/>
      <c r="WI156" s="9"/>
      <c r="WJ156" s="9"/>
      <c r="WK156" s="9"/>
      <c r="WL156" s="9"/>
      <c r="WM156" s="9"/>
      <c r="WN156" s="9"/>
      <c r="WO156" s="9"/>
      <c r="WP156" s="9"/>
      <c r="WQ156" s="9"/>
      <c r="WR156" s="9"/>
      <c r="WS156" s="9"/>
      <c r="WT156" s="9"/>
      <c r="WU156" s="9"/>
      <c r="WV156" s="9"/>
      <c r="WW156" s="9"/>
      <c r="WX156" s="9"/>
      <c r="WY156" s="9"/>
      <c r="WZ156" s="9"/>
      <c r="XA156" s="9"/>
      <c r="XB156" s="9"/>
      <c r="XC156" s="9"/>
      <c r="XD156" s="9"/>
      <c r="XE156" s="9"/>
      <c r="XF156" s="9"/>
      <c r="XG156" s="9"/>
      <c r="XH156" s="9"/>
      <c r="XI156" s="9"/>
      <c r="XJ156" s="9"/>
      <c r="XK156" s="9"/>
      <c r="XL156" s="9"/>
      <c r="XM156" s="9"/>
      <c r="XN156" s="9"/>
      <c r="XO156" s="9"/>
      <c r="XP156" s="9"/>
      <c r="XQ156" s="9"/>
      <c r="XR156" s="9"/>
      <c r="XS156" s="9"/>
      <c r="XT156" s="9"/>
      <c r="XU156" s="9"/>
      <c r="XV156" s="9"/>
      <c r="XW156" s="9"/>
      <c r="XX156" s="9"/>
      <c r="XY156" s="9"/>
      <c r="XZ156" s="9"/>
      <c r="YA156" s="9"/>
      <c r="YB156" s="9"/>
      <c r="YC156" s="9"/>
      <c r="YD156" s="9"/>
      <c r="YE156" s="9"/>
      <c r="YF156" s="9"/>
      <c r="YG156" s="9"/>
      <c r="YH156" s="9"/>
      <c r="YI156" s="9"/>
      <c r="YJ156" s="9"/>
      <c r="YK156" s="9"/>
      <c r="YL156" s="9"/>
      <c r="YM156" s="9"/>
      <c r="YN156" s="9"/>
      <c r="YO156" s="9"/>
      <c r="YP156" s="9"/>
      <c r="YQ156" s="9"/>
      <c r="YR156" s="9"/>
      <c r="YS156" s="9"/>
      <c r="YT156" s="9"/>
      <c r="YU156" s="9"/>
      <c r="YV156" s="9"/>
      <c r="YW156" s="9"/>
      <c r="YX156" s="9"/>
      <c r="YY156" s="9"/>
      <c r="YZ156" s="9"/>
      <c r="ZA156" s="9"/>
      <c r="ZB156" s="9"/>
      <c r="ZC156" s="9"/>
      <c r="ZD156" s="9"/>
      <c r="ZE156" s="9"/>
      <c r="ZF156" s="9"/>
      <c r="ZG156" s="9"/>
      <c r="ZH156" s="9"/>
      <c r="ZI156" s="9"/>
      <c r="ZJ156" s="9"/>
      <c r="ZK156" s="9"/>
      <c r="ZL156" s="9"/>
      <c r="ZM156" s="9"/>
      <c r="ZN156" s="9"/>
      <c r="ZO156" s="9"/>
      <c r="ZP156" s="9"/>
      <c r="ZQ156" s="9"/>
      <c r="ZR156" s="9"/>
      <c r="ZS156" s="9"/>
      <c r="ZT156" s="9"/>
      <c r="ZU156" s="9"/>
      <c r="ZV156" s="9"/>
      <c r="ZW156" s="9"/>
      <c r="ZX156" s="9"/>
      <c r="ZY156" s="9"/>
      <c r="ZZ156" s="9"/>
      <c r="AAA156" s="9"/>
      <c r="AAB156" s="9"/>
      <c r="AAC156" s="9"/>
      <c r="AAD156" s="9"/>
      <c r="AAE156" s="9"/>
      <c r="AAF156" s="9"/>
      <c r="AAG156" s="9"/>
      <c r="AAH156" s="9"/>
      <c r="AAI156" s="9"/>
      <c r="AAJ156" s="9"/>
      <c r="AAK156" s="9"/>
      <c r="AAL156" s="9"/>
      <c r="AAM156" s="9"/>
      <c r="AAN156" s="9"/>
      <c r="AAO156" s="9"/>
      <c r="AAP156" s="9"/>
      <c r="AAQ156" s="9"/>
      <c r="AAR156" s="9"/>
      <c r="AAS156" s="9"/>
      <c r="AAT156" s="9"/>
      <c r="AAU156" s="9"/>
      <c r="AAV156" s="9"/>
      <c r="AAW156" s="9"/>
      <c r="AAX156" s="9"/>
      <c r="AAY156" s="9"/>
      <c r="AAZ156" s="9"/>
      <c r="ABA156" s="9"/>
      <c r="ABB156" s="9"/>
      <c r="ABC156" s="9"/>
      <c r="ABD156" s="9"/>
      <c r="ABE156" s="9"/>
      <c r="ABF156" s="9"/>
      <c r="ABG156" s="9"/>
      <c r="ABH156" s="9"/>
      <c r="ABI156" s="9"/>
      <c r="ABJ156" s="9"/>
      <c r="ABK156" s="9"/>
      <c r="ABL156" s="9"/>
      <c r="ABM156" s="9"/>
      <c r="ABN156" s="9"/>
      <c r="ABO156" s="9"/>
      <c r="ABP156" s="9"/>
      <c r="ABQ156" s="9"/>
      <c r="ABR156" s="9"/>
      <c r="ABS156" s="9"/>
      <c r="ABT156" s="9"/>
      <c r="ABU156" s="9"/>
      <c r="ABV156" s="9"/>
      <c r="ABW156" s="9"/>
      <c r="ABX156" s="9"/>
      <c r="ABY156" s="9"/>
      <c r="ABZ156" s="9"/>
      <c r="ACA156" s="9"/>
      <c r="ACB156" s="9"/>
      <c r="ACC156" s="9"/>
      <c r="ACD156" s="9"/>
      <c r="ACE156" s="9"/>
      <c r="ACF156" s="9"/>
      <c r="ACG156" s="9"/>
      <c r="ACH156" s="9"/>
      <c r="ACI156" s="9"/>
      <c r="ACJ156" s="9"/>
      <c r="ACK156" s="9"/>
      <c r="ACL156" s="9"/>
      <c r="ACM156" s="9"/>
      <c r="ACN156" s="9"/>
      <c r="ACO156" s="9"/>
      <c r="ACP156" s="9"/>
      <c r="ACQ156" s="9"/>
      <c r="ACR156" s="9"/>
      <c r="ACS156" s="9"/>
      <c r="ACT156" s="9"/>
      <c r="ACU156" s="9"/>
      <c r="ACV156" s="9"/>
      <c r="ACW156" s="9"/>
      <c r="ACX156" s="9"/>
      <c r="ACY156" s="9"/>
      <c r="ACZ156" s="9"/>
      <c r="ADA156" s="9"/>
      <c r="ADB156" s="9"/>
      <c r="ADC156" s="9"/>
      <c r="ADD156" s="9"/>
      <c r="ADE156" s="9"/>
      <c r="ADF156" s="9"/>
      <c r="ADG156" s="9"/>
      <c r="ADH156" s="9"/>
      <c r="ADI156" s="9"/>
      <c r="ADJ156" s="9"/>
      <c r="ADK156" s="9"/>
      <c r="ADL156" s="9"/>
      <c r="ADM156" s="9"/>
      <c r="ADN156" s="9"/>
      <c r="ADO156" s="9"/>
      <c r="ADP156" s="9"/>
      <c r="ADQ156" s="9"/>
      <c r="ADR156" s="9"/>
      <c r="ADS156" s="9"/>
      <c r="ADT156" s="9"/>
      <c r="ADU156" s="9"/>
      <c r="ADV156" s="9"/>
      <c r="ADW156" s="9"/>
      <c r="ADX156" s="9"/>
      <c r="ADY156" s="9"/>
      <c r="ADZ156" s="9"/>
      <c r="AEA156" s="9"/>
      <c r="AEB156" s="9"/>
      <c r="AEC156" s="9"/>
      <c r="AED156" s="9"/>
      <c r="AEE156" s="9"/>
      <c r="AEF156" s="9"/>
      <c r="AEG156" s="9"/>
      <c r="AEH156" s="9"/>
      <c r="AEI156" s="9"/>
      <c r="AEJ156" s="9"/>
      <c r="AEK156" s="9"/>
      <c r="AEL156" s="9"/>
      <c r="AEM156" s="9"/>
      <c r="AEN156" s="9"/>
      <c r="AEO156" s="9"/>
      <c r="AEP156" s="9"/>
      <c r="AEQ156" s="9"/>
      <c r="AER156" s="9"/>
      <c r="AES156" s="9"/>
      <c r="AET156" s="9"/>
      <c r="AEU156" s="9"/>
      <c r="AEV156" s="9"/>
      <c r="AEW156" s="9"/>
      <c r="AEX156" s="9"/>
      <c r="AEY156" s="9"/>
      <c r="AEZ156" s="9"/>
      <c r="AFA156" s="9"/>
      <c r="AFB156" s="9"/>
      <c r="AFC156" s="9"/>
      <c r="AFD156" s="9"/>
      <c r="AFE156" s="9"/>
      <c r="AFF156" s="9"/>
      <c r="AFG156" s="9"/>
      <c r="AFH156" s="9"/>
      <c r="AFI156" s="9"/>
      <c r="AFJ156" s="9"/>
      <c r="AFK156" s="9"/>
      <c r="AFL156" s="9"/>
      <c r="AFM156" s="9"/>
      <c r="AFN156" s="9"/>
      <c r="AFO156" s="9"/>
      <c r="AFP156" s="9"/>
      <c r="AFQ156" s="9"/>
      <c r="AFR156" s="9"/>
      <c r="AFS156" s="9"/>
      <c r="AFT156" s="9"/>
      <c r="AFU156" s="9"/>
      <c r="AFV156" s="9"/>
      <c r="AFW156" s="9"/>
      <c r="AFX156" s="9"/>
      <c r="AFY156" s="9"/>
      <c r="AFZ156" s="9"/>
      <c r="AGA156" s="9"/>
      <c r="AGB156" s="9"/>
      <c r="AGC156" s="9"/>
      <c r="AGD156" s="9"/>
      <c r="AGE156" s="9"/>
      <c r="AGF156" s="9"/>
      <c r="AGG156" s="9"/>
      <c r="AGH156" s="9"/>
      <c r="AGI156" s="9"/>
      <c r="AGJ156" s="9"/>
      <c r="AGK156" s="9"/>
      <c r="AGL156" s="9"/>
      <c r="AGM156" s="9"/>
      <c r="AGN156" s="9"/>
      <c r="AGO156" s="9"/>
      <c r="AGP156" s="9"/>
      <c r="AGQ156" s="9"/>
      <c r="AGR156" s="9"/>
      <c r="AGS156" s="9"/>
      <c r="AGT156" s="9"/>
      <c r="AGU156" s="9"/>
      <c r="AGV156" s="9"/>
      <c r="AGW156" s="9"/>
      <c r="AGX156" s="9"/>
      <c r="AGY156" s="9"/>
      <c r="AGZ156" s="9"/>
      <c r="AHA156" s="9"/>
      <c r="AHB156" s="9"/>
      <c r="AHC156" s="9"/>
      <c r="AHD156" s="9"/>
      <c r="AHE156" s="9"/>
      <c r="AHF156" s="9"/>
      <c r="AHG156" s="9"/>
      <c r="AHH156" s="9"/>
      <c r="AHI156" s="9"/>
      <c r="AHJ156" s="9"/>
      <c r="AHK156" s="9"/>
      <c r="AHL156" s="9"/>
      <c r="AHM156" s="9"/>
      <c r="AHN156" s="9"/>
      <c r="AHO156" s="9"/>
      <c r="AHP156" s="9"/>
      <c r="AHQ156" s="9"/>
      <c r="AHR156" s="9"/>
      <c r="AHS156" s="9"/>
      <c r="AHT156" s="9"/>
      <c r="AHU156" s="9"/>
      <c r="AHV156" s="9"/>
      <c r="AHW156" s="9"/>
      <c r="AHX156" s="9"/>
      <c r="AHY156" s="9"/>
      <c r="AHZ156" s="9"/>
      <c r="AIA156" s="9"/>
      <c r="AIB156" s="9"/>
      <c r="AIC156" s="9"/>
      <c r="AID156" s="9"/>
      <c r="AIE156" s="9"/>
      <c r="AIF156" s="9"/>
      <c r="AIG156" s="9"/>
      <c r="AIH156" s="9"/>
      <c r="AII156" s="9"/>
      <c r="AIJ156" s="9"/>
      <c r="AIK156" s="9"/>
      <c r="AIL156" s="9"/>
      <c r="AIM156" s="9"/>
      <c r="AIN156" s="9"/>
      <c r="AIO156" s="9"/>
      <c r="AIP156" s="9"/>
      <c r="AIQ156" s="9"/>
      <c r="AIR156" s="9"/>
      <c r="AIS156" s="9"/>
      <c r="AIT156" s="9"/>
      <c r="AIU156" s="9"/>
      <c r="AIV156" s="9"/>
      <c r="AIW156" s="9"/>
      <c r="AIX156" s="9"/>
      <c r="AIY156" s="9"/>
      <c r="AIZ156" s="9"/>
      <c r="AJA156" s="9"/>
      <c r="AJB156" s="9"/>
      <c r="AJC156" s="9"/>
      <c r="AJD156" s="9"/>
      <c r="AJE156" s="9"/>
      <c r="AJF156" s="9"/>
      <c r="AJG156" s="9"/>
      <c r="AJH156" s="9"/>
      <c r="AJI156" s="9"/>
      <c r="AJJ156" s="9"/>
      <c r="AJK156" s="9"/>
      <c r="AJL156" s="9"/>
      <c r="AJM156" s="9"/>
      <c r="AJN156" s="9"/>
      <c r="AJO156" s="9"/>
      <c r="AJP156" s="9"/>
      <c r="AJQ156" s="9"/>
      <c r="AJR156" s="9"/>
      <c r="AJS156" s="9"/>
      <c r="AJT156" s="9"/>
      <c r="AJU156" s="9"/>
      <c r="AJV156" s="9"/>
      <c r="AJW156" s="9"/>
      <c r="AJX156" s="9"/>
      <c r="AJY156" s="9"/>
      <c r="AJZ156" s="9"/>
      <c r="AKA156" s="9"/>
      <c r="AKB156" s="9"/>
      <c r="AKC156" s="9"/>
      <c r="AKD156" s="9"/>
      <c r="AKE156" s="9"/>
      <c r="AKF156" s="9"/>
      <c r="AKG156" s="9"/>
      <c r="AKH156" s="9"/>
      <c r="AKI156" s="9"/>
      <c r="AKJ156" s="9"/>
      <c r="AKK156" s="9"/>
      <c r="AKL156" s="9"/>
      <c r="AKM156" s="9"/>
      <c r="AKN156" s="9"/>
      <c r="AKO156" s="9"/>
      <c r="AKP156" s="9"/>
      <c r="AKQ156" s="9"/>
      <c r="AKR156" s="9"/>
      <c r="AKS156" s="9"/>
      <c r="AKT156" s="9"/>
      <c r="AKU156" s="9"/>
      <c r="AKV156" s="9"/>
      <c r="AKW156" s="9"/>
      <c r="AKX156" s="9"/>
      <c r="AKY156" s="9"/>
      <c r="AKZ156" s="9"/>
      <c r="ALA156" s="9"/>
      <c r="ALB156" s="9"/>
      <c r="ALC156" s="9"/>
      <c r="ALD156" s="9"/>
      <c r="ALE156" s="9"/>
      <c r="ALF156" s="9"/>
      <c r="ALG156" s="9"/>
      <c r="ALH156" s="9"/>
      <c r="ALI156" s="9"/>
      <c r="ALJ156" s="9"/>
      <c r="ALK156" s="9"/>
      <c r="ALL156" s="9"/>
      <c r="ALM156" s="9"/>
      <c r="ALN156" s="9"/>
      <c r="ALO156" s="9"/>
      <c r="ALP156" s="9"/>
      <c r="ALQ156" s="9"/>
      <c r="ALR156" s="9"/>
      <c r="ALS156" s="9"/>
      <c r="ALT156" s="9"/>
      <c r="ALU156" s="9"/>
      <c r="ALV156" s="9"/>
      <c r="ALW156" s="9"/>
      <c r="ALX156" s="9"/>
      <c r="ALY156" s="9"/>
      <c r="ALZ156" s="9"/>
      <c r="AMA156" s="9"/>
      <c r="AMB156" s="9"/>
      <c r="AMC156" s="9"/>
      <c r="AMD156" s="9"/>
      <c r="AME156" s="9"/>
      <c r="AMF156" s="9"/>
      <c r="AMG156" s="9"/>
      <c r="AMH156" s="9"/>
      <c r="AMI156" s="9"/>
      <c r="AMJ156" s="9"/>
      <c r="AMK156" s="9"/>
      <c r="AML156" s="9"/>
      <c r="AMM156" s="9"/>
      <c r="AMN156" s="9"/>
      <c r="AMO156" s="9"/>
    </row>
    <row r="157" spans="1:1029" s="13" customFormat="1" x14ac:dyDescent="0.2">
      <c r="A157" t="s">
        <v>365</v>
      </c>
      <c r="B157" s="42" t="s">
        <v>642</v>
      </c>
      <c r="C157" s="43" t="s">
        <v>387</v>
      </c>
      <c r="D157" s="44">
        <v>69.400000000000006</v>
      </c>
      <c r="E157" s="44">
        <v>-6.5</v>
      </c>
      <c r="F157" s="44" t="s">
        <v>33</v>
      </c>
      <c r="G157" s="44" t="s">
        <v>34</v>
      </c>
      <c r="H157" s="44">
        <v>2710</v>
      </c>
      <c r="I157" s="45" t="s">
        <v>551</v>
      </c>
      <c r="J157" s="44" t="s">
        <v>14</v>
      </c>
      <c r="K157" s="44" t="s">
        <v>209</v>
      </c>
      <c r="L157" s="44"/>
      <c r="M157" s="44" t="s">
        <v>221</v>
      </c>
      <c r="N157" s="44">
        <v>2710</v>
      </c>
      <c r="O157" s="44">
        <v>0</v>
      </c>
      <c r="P157" s="44">
        <v>50</v>
      </c>
      <c r="Q157" s="44">
        <v>34.904000000000003</v>
      </c>
      <c r="R157" s="44" t="s">
        <v>70</v>
      </c>
      <c r="S157" s="44" t="s">
        <v>70</v>
      </c>
      <c r="T157" s="44">
        <v>2</v>
      </c>
      <c r="U157" s="44">
        <v>25.933287499999999</v>
      </c>
      <c r="V157" s="42">
        <v>1</v>
      </c>
      <c r="W157" s="46">
        <v>1.22</v>
      </c>
      <c r="X157" s="46">
        <v>0</v>
      </c>
      <c r="Y157" s="46">
        <v>0</v>
      </c>
      <c r="Z157" s="46">
        <v>3.77</v>
      </c>
      <c r="AA157" s="46">
        <v>0</v>
      </c>
      <c r="AB157" s="46">
        <v>0</v>
      </c>
      <c r="AC157" s="46">
        <v>0.26773720879999996</v>
      </c>
      <c r="AD157" s="46">
        <v>0.2</v>
      </c>
      <c r="AE157" s="46">
        <v>0.2</v>
      </c>
      <c r="AF157" s="47">
        <v>0.69182414800000003</v>
      </c>
      <c r="AG157" s="9">
        <f t="shared" si="2"/>
        <v>7.0000000000000001E-3</v>
      </c>
      <c r="AH157" s="47">
        <v>7.0000000000000001E-3</v>
      </c>
      <c r="AI157" s="10"/>
      <c r="AJ157" s="10"/>
      <c r="AK157" s="9"/>
      <c r="AL157" s="9"/>
      <c r="AM157" s="68">
        <v>-0.78200046530405021</v>
      </c>
      <c r="AN157" s="68">
        <v>0.81063422064076973</v>
      </c>
      <c r="AO157" s="68">
        <v>0.81063422064076973</v>
      </c>
      <c r="AP157" s="9">
        <v>13.47993623641336</v>
      </c>
      <c r="AQ157" s="9">
        <v>8.0239217705163846E-2</v>
      </c>
      <c r="AR157">
        <v>8.0239217705163846E-2</v>
      </c>
      <c r="AS157" s="9">
        <v>13.493606264288948</v>
      </c>
      <c r="AT157" s="9">
        <v>6.0592304382662346E-3</v>
      </c>
      <c r="AU157" s="9">
        <v>13.493606264288948</v>
      </c>
      <c r="AV157" s="9">
        <v>6.0592304382662346E-3</v>
      </c>
      <c r="AW157" s="46">
        <v>-0.91999995708465598</v>
      </c>
      <c r="AX157" s="46">
        <v>6.11216997947647E-2</v>
      </c>
      <c r="AY157" s="46">
        <v>-0.91999995708465598</v>
      </c>
      <c r="AZ157" s="46">
        <v>6.11216997947647E-2</v>
      </c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  <c r="KM157" s="9"/>
      <c r="KN157" s="9"/>
      <c r="KO157" s="9"/>
      <c r="KP157" s="9"/>
      <c r="KQ157" s="9"/>
      <c r="KR157" s="9"/>
      <c r="KS157" s="9"/>
      <c r="KT157" s="9"/>
      <c r="KU157" s="9"/>
      <c r="KV157" s="9"/>
      <c r="KW157" s="9"/>
      <c r="KX157" s="9"/>
      <c r="KY157" s="9"/>
      <c r="KZ157" s="9"/>
      <c r="LA157" s="9"/>
      <c r="LB157" s="9"/>
      <c r="LC157" s="9"/>
      <c r="LD157" s="9"/>
      <c r="LE157" s="9"/>
      <c r="LF157" s="9"/>
      <c r="LG157" s="9"/>
      <c r="LH157" s="9"/>
      <c r="LI157" s="9"/>
      <c r="LJ157" s="9"/>
      <c r="LK157" s="9"/>
      <c r="LL157" s="9"/>
      <c r="LM157" s="9"/>
      <c r="LN157" s="9"/>
      <c r="LO157" s="9"/>
      <c r="LP157" s="9"/>
      <c r="LQ157" s="9"/>
      <c r="LR157" s="9"/>
      <c r="LS157" s="9"/>
      <c r="LT157" s="9"/>
      <c r="LU157" s="9"/>
      <c r="LV157" s="9"/>
      <c r="LW157" s="9"/>
      <c r="LX157" s="9"/>
      <c r="LY157" s="9"/>
      <c r="LZ157" s="9"/>
      <c r="MA157" s="9"/>
      <c r="MB157" s="9"/>
      <c r="MC157" s="9"/>
      <c r="MD157" s="9"/>
      <c r="ME157" s="9"/>
      <c r="MF157" s="9"/>
      <c r="MG157" s="9"/>
      <c r="MH157" s="9"/>
      <c r="MI157" s="9"/>
      <c r="MJ157" s="9"/>
      <c r="MK157" s="9"/>
      <c r="ML157" s="9"/>
      <c r="MM157" s="9"/>
      <c r="MN157" s="9"/>
      <c r="MO157" s="9"/>
      <c r="MP157" s="9"/>
      <c r="MQ157" s="9"/>
      <c r="MR157" s="9"/>
      <c r="MS157" s="9"/>
      <c r="MT157" s="9"/>
      <c r="MU157" s="9"/>
      <c r="MV157" s="9"/>
      <c r="MW157" s="9"/>
      <c r="MX157" s="9"/>
      <c r="MY157" s="9"/>
      <c r="MZ157" s="9"/>
      <c r="NA157" s="9"/>
      <c r="NB157" s="9"/>
      <c r="NC157" s="9"/>
      <c r="ND157" s="9"/>
      <c r="NE157" s="9"/>
      <c r="NF157" s="9"/>
      <c r="NG157" s="9"/>
      <c r="NH157" s="9"/>
      <c r="NI157" s="9"/>
      <c r="NJ157" s="9"/>
      <c r="NK157" s="9"/>
      <c r="NL157" s="9"/>
      <c r="NM157" s="9"/>
      <c r="NN157" s="9"/>
      <c r="NO157" s="9"/>
      <c r="NP157" s="9"/>
      <c r="NQ157" s="9"/>
      <c r="NR157" s="9"/>
      <c r="NS157" s="9"/>
      <c r="NT157" s="9"/>
      <c r="NU157" s="9"/>
      <c r="NV157" s="9"/>
      <c r="NW157" s="9"/>
      <c r="NX157" s="9"/>
      <c r="NY157" s="9"/>
      <c r="NZ157" s="9"/>
      <c r="OA157" s="9"/>
      <c r="OB157" s="9"/>
      <c r="OC157" s="9"/>
      <c r="OD157" s="9"/>
      <c r="OE157" s="9"/>
      <c r="OF157" s="9"/>
      <c r="OG157" s="9"/>
      <c r="OH157" s="9"/>
      <c r="OI157" s="9"/>
      <c r="OJ157" s="9"/>
      <c r="OK157" s="9"/>
      <c r="OL157" s="9"/>
      <c r="OM157" s="9"/>
      <c r="ON157" s="9"/>
      <c r="OO157" s="9"/>
      <c r="OP157" s="9"/>
      <c r="OQ157" s="9"/>
      <c r="OR157" s="9"/>
      <c r="OS157" s="9"/>
      <c r="OT157" s="9"/>
      <c r="OU157" s="9"/>
      <c r="OV157" s="9"/>
      <c r="OW157" s="9"/>
      <c r="OX157" s="9"/>
      <c r="OY157" s="9"/>
      <c r="OZ157" s="9"/>
      <c r="PA157" s="9"/>
      <c r="PB157" s="9"/>
      <c r="PC157" s="9"/>
      <c r="PD157" s="9"/>
      <c r="PE157" s="9"/>
      <c r="PF157" s="9"/>
      <c r="PG157" s="9"/>
      <c r="PH157" s="9"/>
      <c r="PI157" s="9"/>
      <c r="PJ157" s="9"/>
      <c r="PK157" s="9"/>
      <c r="PL157" s="9"/>
      <c r="PM157" s="9"/>
      <c r="PN157" s="9"/>
      <c r="PO157" s="9"/>
      <c r="PP157" s="9"/>
      <c r="PQ157" s="9"/>
      <c r="PR157" s="9"/>
      <c r="PS157" s="9"/>
      <c r="PT157" s="9"/>
      <c r="PU157" s="9"/>
      <c r="PV157" s="9"/>
      <c r="PW157" s="9"/>
      <c r="PX157" s="9"/>
      <c r="PY157" s="9"/>
      <c r="PZ157" s="9"/>
      <c r="QA157" s="9"/>
      <c r="QB157" s="9"/>
      <c r="QC157" s="9"/>
      <c r="QD157" s="9"/>
      <c r="QE157" s="9"/>
      <c r="QF157" s="9"/>
      <c r="QG157" s="9"/>
      <c r="QH157" s="9"/>
      <c r="QI157" s="9"/>
      <c r="QJ157" s="9"/>
      <c r="QK157" s="9"/>
      <c r="QL157" s="9"/>
      <c r="QM157" s="9"/>
      <c r="QN157" s="9"/>
      <c r="QO157" s="9"/>
      <c r="QP157" s="9"/>
      <c r="QQ157" s="9"/>
      <c r="QR157" s="9"/>
      <c r="QS157" s="9"/>
      <c r="QT157" s="9"/>
      <c r="QU157" s="9"/>
      <c r="QV157" s="9"/>
      <c r="QW157" s="9"/>
      <c r="QX157" s="9"/>
      <c r="QY157" s="9"/>
      <c r="QZ157" s="9"/>
      <c r="RA157" s="9"/>
      <c r="RB157" s="9"/>
      <c r="RC157" s="9"/>
      <c r="RD157" s="9"/>
      <c r="RE157" s="9"/>
      <c r="RF157" s="9"/>
      <c r="RG157" s="9"/>
      <c r="RH157" s="9"/>
      <c r="RI157" s="9"/>
      <c r="RJ157" s="9"/>
      <c r="RK157" s="9"/>
      <c r="RL157" s="9"/>
      <c r="RM157" s="9"/>
      <c r="RN157" s="9"/>
      <c r="RO157" s="9"/>
      <c r="RP157" s="9"/>
      <c r="RQ157" s="9"/>
      <c r="RR157" s="9"/>
      <c r="RS157" s="9"/>
      <c r="RT157" s="9"/>
      <c r="RU157" s="9"/>
      <c r="RV157" s="9"/>
      <c r="RW157" s="9"/>
      <c r="RX157" s="9"/>
      <c r="RY157" s="9"/>
      <c r="RZ157" s="9"/>
      <c r="SA157" s="9"/>
      <c r="SB157" s="9"/>
      <c r="SC157" s="9"/>
      <c r="SD157" s="9"/>
      <c r="SE157" s="9"/>
      <c r="SF157" s="9"/>
      <c r="SG157" s="9"/>
      <c r="SH157" s="9"/>
      <c r="SI157" s="9"/>
      <c r="SJ157" s="9"/>
      <c r="SK157" s="9"/>
      <c r="SL157" s="9"/>
      <c r="SM157" s="9"/>
      <c r="SN157" s="9"/>
      <c r="SO157" s="9"/>
      <c r="SP157" s="9"/>
      <c r="SQ157" s="9"/>
      <c r="SR157" s="9"/>
      <c r="SS157" s="9"/>
      <c r="ST157" s="9"/>
      <c r="SU157" s="9"/>
      <c r="SV157" s="9"/>
      <c r="SW157" s="9"/>
      <c r="SX157" s="9"/>
      <c r="SY157" s="9"/>
      <c r="SZ157" s="9"/>
      <c r="TA157" s="9"/>
      <c r="TB157" s="9"/>
      <c r="TC157" s="9"/>
      <c r="TD157" s="9"/>
      <c r="TE157" s="9"/>
      <c r="TF157" s="9"/>
      <c r="TG157" s="9"/>
      <c r="TH157" s="9"/>
      <c r="TI157" s="9"/>
      <c r="TJ157" s="9"/>
      <c r="TK157" s="9"/>
      <c r="TL157" s="9"/>
      <c r="TM157" s="9"/>
      <c r="TN157" s="9"/>
      <c r="TO157" s="9"/>
      <c r="TP157" s="9"/>
      <c r="TQ157" s="9"/>
      <c r="TR157" s="9"/>
      <c r="TS157" s="9"/>
      <c r="TT157" s="9"/>
      <c r="TU157" s="9"/>
      <c r="TV157" s="9"/>
      <c r="TW157" s="9"/>
      <c r="TX157" s="9"/>
      <c r="TY157" s="9"/>
      <c r="TZ157" s="9"/>
      <c r="UA157" s="9"/>
      <c r="UB157" s="9"/>
      <c r="UC157" s="9"/>
      <c r="UD157" s="9"/>
      <c r="UE157" s="9"/>
      <c r="UF157" s="9"/>
      <c r="UG157" s="9"/>
      <c r="UH157" s="9"/>
      <c r="UI157" s="9"/>
      <c r="UJ157" s="9"/>
      <c r="UK157" s="9"/>
      <c r="UL157" s="9"/>
      <c r="UM157" s="9"/>
      <c r="UN157" s="9"/>
      <c r="UO157" s="9"/>
      <c r="UP157" s="9"/>
      <c r="UQ157" s="9"/>
      <c r="UR157" s="9"/>
      <c r="US157" s="9"/>
      <c r="UT157" s="9"/>
      <c r="UU157" s="9"/>
      <c r="UV157" s="9"/>
      <c r="UW157" s="9"/>
      <c r="UX157" s="9"/>
      <c r="UY157" s="9"/>
      <c r="UZ157" s="9"/>
      <c r="VA157" s="9"/>
      <c r="VB157" s="9"/>
      <c r="VC157" s="9"/>
      <c r="VD157" s="9"/>
      <c r="VE157" s="9"/>
      <c r="VF157" s="9"/>
      <c r="VG157" s="9"/>
      <c r="VH157" s="9"/>
      <c r="VI157" s="9"/>
      <c r="VJ157" s="9"/>
      <c r="VK157" s="9"/>
      <c r="VL157" s="9"/>
      <c r="VM157" s="9"/>
      <c r="VN157" s="9"/>
      <c r="VO157" s="9"/>
      <c r="VP157" s="9"/>
      <c r="VQ157" s="9"/>
      <c r="VR157" s="9"/>
      <c r="VS157" s="9"/>
      <c r="VT157" s="9"/>
      <c r="VU157" s="9"/>
      <c r="VV157" s="9"/>
      <c r="VW157" s="9"/>
      <c r="VX157" s="9"/>
      <c r="VY157" s="9"/>
      <c r="VZ157" s="9"/>
      <c r="WA157" s="9"/>
      <c r="WB157" s="9"/>
      <c r="WC157" s="9"/>
      <c r="WD157" s="9"/>
      <c r="WE157" s="9"/>
      <c r="WF157" s="9"/>
      <c r="WG157" s="9"/>
      <c r="WH157" s="9"/>
      <c r="WI157" s="9"/>
      <c r="WJ157" s="9"/>
      <c r="WK157" s="9"/>
      <c r="WL157" s="9"/>
      <c r="WM157" s="9"/>
      <c r="WN157" s="9"/>
      <c r="WO157" s="9"/>
      <c r="WP157" s="9"/>
      <c r="WQ157" s="9"/>
      <c r="WR157" s="9"/>
      <c r="WS157" s="9"/>
      <c r="WT157" s="9"/>
      <c r="WU157" s="9"/>
      <c r="WV157" s="9"/>
      <c r="WW157" s="9"/>
      <c r="WX157" s="9"/>
      <c r="WY157" s="9"/>
      <c r="WZ157" s="9"/>
      <c r="XA157" s="9"/>
      <c r="XB157" s="9"/>
      <c r="XC157" s="9"/>
      <c r="XD157" s="9"/>
      <c r="XE157" s="9"/>
      <c r="XF157" s="9"/>
      <c r="XG157" s="9"/>
      <c r="XH157" s="9"/>
      <c r="XI157" s="9"/>
      <c r="XJ157" s="9"/>
      <c r="XK157" s="9"/>
      <c r="XL157" s="9"/>
      <c r="XM157" s="9"/>
      <c r="XN157" s="9"/>
      <c r="XO157" s="9"/>
      <c r="XP157" s="9"/>
      <c r="XQ157" s="9"/>
      <c r="XR157" s="9"/>
      <c r="XS157" s="9"/>
      <c r="XT157" s="9"/>
      <c r="XU157" s="9"/>
      <c r="XV157" s="9"/>
      <c r="XW157" s="9"/>
      <c r="XX157" s="9"/>
      <c r="XY157" s="9"/>
      <c r="XZ157" s="9"/>
      <c r="YA157" s="9"/>
      <c r="YB157" s="9"/>
      <c r="YC157" s="9"/>
      <c r="YD157" s="9"/>
      <c r="YE157" s="9"/>
      <c r="YF157" s="9"/>
      <c r="YG157" s="9"/>
      <c r="YH157" s="9"/>
      <c r="YI157" s="9"/>
      <c r="YJ157" s="9"/>
      <c r="YK157" s="9"/>
      <c r="YL157" s="9"/>
      <c r="YM157" s="9"/>
      <c r="YN157" s="9"/>
      <c r="YO157" s="9"/>
      <c r="YP157" s="9"/>
      <c r="YQ157" s="9"/>
      <c r="YR157" s="9"/>
      <c r="YS157" s="9"/>
      <c r="YT157" s="9"/>
      <c r="YU157" s="9"/>
      <c r="YV157" s="9"/>
      <c r="YW157" s="9"/>
      <c r="YX157" s="9"/>
      <c r="YY157" s="9"/>
      <c r="YZ157" s="9"/>
      <c r="ZA157" s="9"/>
      <c r="ZB157" s="9"/>
      <c r="ZC157" s="9"/>
      <c r="ZD157" s="9"/>
      <c r="ZE157" s="9"/>
      <c r="ZF157" s="9"/>
      <c r="ZG157" s="9"/>
      <c r="ZH157" s="9"/>
      <c r="ZI157" s="9"/>
      <c r="ZJ157" s="9"/>
      <c r="ZK157" s="9"/>
      <c r="ZL157" s="9"/>
      <c r="ZM157" s="9"/>
      <c r="ZN157" s="9"/>
      <c r="ZO157" s="9"/>
      <c r="ZP157" s="9"/>
      <c r="ZQ157" s="9"/>
      <c r="ZR157" s="9"/>
      <c r="ZS157" s="9"/>
      <c r="ZT157" s="9"/>
      <c r="ZU157" s="9"/>
      <c r="ZV157" s="9"/>
      <c r="ZW157" s="9"/>
      <c r="ZX157" s="9"/>
      <c r="ZY157" s="9"/>
      <c r="ZZ157" s="9"/>
      <c r="AAA157" s="9"/>
      <c r="AAB157" s="9"/>
      <c r="AAC157" s="9"/>
      <c r="AAD157" s="9"/>
      <c r="AAE157" s="9"/>
      <c r="AAF157" s="9"/>
      <c r="AAG157" s="9"/>
      <c r="AAH157" s="9"/>
      <c r="AAI157" s="9"/>
      <c r="AAJ157" s="9"/>
      <c r="AAK157" s="9"/>
      <c r="AAL157" s="9"/>
      <c r="AAM157" s="9"/>
      <c r="AAN157" s="9"/>
      <c r="AAO157" s="9"/>
      <c r="AAP157" s="9"/>
      <c r="AAQ157" s="9"/>
      <c r="AAR157" s="9"/>
      <c r="AAS157" s="9"/>
      <c r="AAT157" s="9"/>
      <c r="AAU157" s="9"/>
      <c r="AAV157" s="9"/>
      <c r="AAW157" s="9"/>
      <c r="AAX157" s="9"/>
      <c r="AAY157" s="9"/>
      <c r="AAZ157" s="9"/>
      <c r="ABA157" s="9"/>
      <c r="ABB157" s="9"/>
      <c r="ABC157" s="9"/>
      <c r="ABD157" s="9"/>
      <c r="ABE157" s="9"/>
      <c r="ABF157" s="9"/>
      <c r="ABG157" s="9"/>
      <c r="ABH157" s="9"/>
      <c r="ABI157" s="9"/>
      <c r="ABJ157" s="9"/>
      <c r="ABK157" s="9"/>
      <c r="ABL157" s="9"/>
      <c r="ABM157" s="9"/>
      <c r="ABN157" s="9"/>
      <c r="ABO157" s="9"/>
      <c r="ABP157" s="9"/>
      <c r="ABQ157" s="9"/>
      <c r="ABR157" s="9"/>
      <c r="ABS157" s="9"/>
      <c r="ABT157" s="9"/>
      <c r="ABU157" s="9"/>
      <c r="ABV157" s="9"/>
      <c r="ABW157" s="9"/>
      <c r="ABX157" s="9"/>
      <c r="ABY157" s="9"/>
      <c r="ABZ157" s="9"/>
      <c r="ACA157" s="9"/>
      <c r="ACB157" s="9"/>
      <c r="ACC157" s="9"/>
      <c r="ACD157" s="9"/>
      <c r="ACE157" s="9"/>
      <c r="ACF157" s="9"/>
      <c r="ACG157" s="9"/>
      <c r="ACH157" s="9"/>
      <c r="ACI157" s="9"/>
      <c r="ACJ157" s="9"/>
      <c r="ACK157" s="9"/>
      <c r="ACL157" s="9"/>
      <c r="ACM157" s="9"/>
      <c r="ACN157" s="9"/>
      <c r="ACO157" s="9"/>
      <c r="ACP157" s="9"/>
      <c r="ACQ157" s="9"/>
      <c r="ACR157" s="9"/>
      <c r="ACS157" s="9"/>
      <c r="ACT157" s="9"/>
      <c r="ACU157" s="9"/>
      <c r="ACV157" s="9"/>
      <c r="ACW157" s="9"/>
      <c r="ACX157" s="9"/>
      <c r="ACY157" s="9"/>
      <c r="ACZ157" s="9"/>
      <c r="ADA157" s="9"/>
      <c r="ADB157" s="9"/>
      <c r="ADC157" s="9"/>
      <c r="ADD157" s="9"/>
      <c r="ADE157" s="9"/>
      <c r="ADF157" s="9"/>
      <c r="ADG157" s="9"/>
      <c r="ADH157" s="9"/>
      <c r="ADI157" s="9"/>
      <c r="ADJ157" s="9"/>
      <c r="ADK157" s="9"/>
      <c r="ADL157" s="9"/>
      <c r="ADM157" s="9"/>
      <c r="ADN157" s="9"/>
      <c r="ADO157" s="9"/>
      <c r="ADP157" s="9"/>
      <c r="ADQ157" s="9"/>
      <c r="ADR157" s="9"/>
      <c r="ADS157" s="9"/>
      <c r="ADT157" s="9"/>
      <c r="ADU157" s="9"/>
      <c r="ADV157" s="9"/>
      <c r="ADW157" s="9"/>
      <c r="ADX157" s="9"/>
      <c r="ADY157" s="9"/>
      <c r="ADZ157" s="9"/>
      <c r="AEA157" s="9"/>
      <c r="AEB157" s="9"/>
      <c r="AEC157" s="9"/>
      <c r="AED157" s="9"/>
      <c r="AEE157" s="9"/>
      <c r="AEF157" s="9"/>
      <c r="AEG157" s="9"/>
      <c r="AEH157" s="9"/>
      <c r="AEI157" s="9"/>
      <c r="AEJ157" s="9"/>
      <c r="AEK157" s="9"/>
      <c r="AEL157" s="9"/>
      <c r="AEM157" s="9"/>
      <c r="AEN157" s="9"/>
      <c r="AEO157" s="9"/>
      <c r="AEP157" s="9"/>
      <c r="AEQ157" s="9"/>
      <c r="AER157" s="9"/>
      <c r="AES157" s="9"/>
      <c r="AET157" s="9"/>
      <c r="AEU157" s="9"/>
      <c r="AEV157" s="9"/>
      <c r="AEW157" s="9"/>
      <c r="AEX157" s="9"/>
      <c r="AEY157" s="9"/>
      <c r="AEZ157" s="9"/>
      <c r="AFA157" s="9"/>
      <c r="AFB157" s="9"/>
      <c r="AFC157" s="9"/>
      <c r="AFD157" s="9"/>
      <c r="AFE157" s="9"/>
      <c r="AFF157" s="9"/>
      <c r="AFG157" s="9"/>
      <c r="AFH157" s="9"/>
      <c r="AFI157" s="9"/>
      <c r="AFJ157" s="9"/>
      <c r="AFK157" s="9"/>
      <c r="AFL157" s="9"/>
      <c r="AFM157" s="9"/>
      <c r="AFN157" s="9"/>
      <c r="AFO157" s="9"/>
      <c r="AFP157" s="9"/>
      <c r="AFQ157" s="9"/>
      <c r="AFR157" s="9"/>
      <c r="AFS157" s="9"/>
      <c r="AFT157" s="9"/>
      <c r="AFU157" s="9"/>
      <c r="AFV157" s="9"/>
      <c r="AFW157" s="9"/>
      <c r="AFX157" s="9"/>
      <c r="AFY157" s="9"/>
      <c r="AFZ157" s="9"/>
      <c r="AGA157" s="9"/>
      <c r="AGB157" s="9"/>
      <c r="AGC157" s="9"/>
      <c r="AGD157" s="9"/>
      <c r="AGE157" s="9"/>
      <c r="AGF157" s="9"/>
      <c r="AGG157" s="9"/>
      <c r="AGH157" s="9"/>
      <c r="AGI157" s="9"/>
      <c r="AGJ157" s="9"/>
      <c r="AGK157" s="9"/>
      <c r="AGL157" s="9"/>
      <c r="AGM157" s="9"/>
      <c r="AGN157" s="9"/>
      <c r="AGO157" s="9"/>
      <c r="AGP157" s="9"/>
      <c r="AGQ157" s="9"/>
      <c r="AGR157" s="9"/>
      <c r="AGS157" s="9"/>
      <c r="AGT157" s="9"/>
      <c r="AGU157" s="9"/>
      <c r="AGV157" s="9"/>
      <c r="AGW157" s="9"/>
      <c r="AGX157" s="9"/>
      <c r="AGY157" s="9"/>
      <c r="AGZ157" s="9"/>
      <c r="AHA157" s="9"/>
      <c r="AHB157" s="9"/>
      <c r="AHC157" s="9"/>
      <c r="AHD157" s="9"/>
      <c r="AHE157" s="9"/>
      <c r="AHF157" s="9"/>
      <c r="AHG157" s="9"/>
      <c r="AHH157" s="9"/>
      <c r="AHI157" s="9"/>
      <c r="AHJ157" s="9"/>
      <c r="AHK157" s="9"/>
      <c r="AHL157" s="9"/>
      <c r="AHM157" s="9"/>
      <c r="AHN157" s="9"/>
      <c r="AHO157" s="9"/>
      <c r="AHP157" s="9"/>
      <c r="AHQ157" s="9"/>
      <c r="AHR157" s="9"/>
      <c r="AHS157" s="9"/>
      <c r="AHT157" s="9"/>
      <c r="AHU157" s="9"/>
      <c r="AHV157" s="9"/>
      <c r="AHW157" s="9"/>
      <c r="AHX157" s="9"/>
      <c r="AHY157" s="9"/>
      <c r="AHZ157" s="9"/>
      <c r="AIA157" s="9"/>
      <c r="AIB157" s="9"/>
      <c r="AIC157" s="9"/>
      <c r="AID157" s="9"/>
      <c r="AIE157" s="9"/>
      <c r="AIF157" s="9"/>
      <c r="AIG157" s="9"/>
      <c r="AIH157" s="9"/>
      <c r="AII157" s="9"/>
      <c r="AIJ157" s="9"/>
      <c r="AIK157" s="9"/>
      <c r="AIL157" s="9"/>
      <c r="AIM157" s="9"/>
      <c r="AIN157" s="9"/>
      <c r="AIO157" s="9"/>
      <c r="AIP157" s="9"/>
      <c r="AIQ157" s="9"/>
      <c r="AIR157" s="9"/>
      <c r="AIS157" s="9"/>
      <c r="AIT157" s="9"/>
      <c r="AIU157" s="9"/>
      <c r="AIV157" s="9"/>
      <c r="AIW157" s="9"/>
      <c r="AIX157" s="9"/>
      <c r="AIY157" s="9"/>
      <c r="AIZ157" s="9"/>
      <c r="AJA157" s="9"/>
      <c r="AJB157" s="9"/>
      <c r="AJC157" s="9"/>
      <c r="AJD157" s="9"/>
      <c r="AJE157" s="9"/>
      <c r="AJF157" s="9"/>
      <c r="AJG157" s="9"/>
      <c r="AJH157" s="9"/>
      <c r="AJI157" s="9"/>
      <c r="AJJ157" s="9"/>
      <c r="AJK157" s="9"/>
      <c r="AJL157" s="9"/>
      <c r="AJM157" s="9"/>
      <c r="AJN157" s="9"/>
      <c r="AJO157" s="9"/>
      <c r="AJP157" s="9"/>
      <c r="AJQ157" s="9"/>
      <c r="AJR157" s="9"/>
      <c r="AJS157" s="9"/>
      <c r="AJT157" s="9"/>
      <c r="AJU157" s="9"/>
      <c r="AJV157" s="9"/>
      <c r="AJW157" s="9"/>
      <c r="AJX157" s="9"/>
      <c r="AJY157" s="9"/>
      <c r="AJZ157" s="9"/>
      <c r="AKA157" s="9"/>
      <c r="AKB157" s="9"/>
      <c r="AKC157" s="9"/>
      <c r="AKD157" s="9"/>
      <c r="AKE157" s="9"/>
      <c r="AKF157" s="9"/>
      <c r="AKG157" s="9"/>
      <c r="AKH157" s="9"/>
      <c r="AKI157" s="9"/>
      <c r="AKJ157" s="9"/>
      <c r="AKK157" s="9"/>
      <c r="AKL157" s="9"/>
      <c r="AKM157" s="9"/>
      <c r="AKN157" s="9"/>
      <c r="AKO157" s="9"/>
      <c r="AKP157" s="9"/>
      <c r="AKQ157" s="9"/>
      <c r="AKR157" s="9"/>
      <c r="AKS157" s="9"/>
      <c r="AKT157" s="9"/>
      <c r="AKU157" s="9"/>
      <c r="AKV157" s="9"/>
      <c r="AKW157" s="9"/>
      <c r="AKX157" s="9"/>
      <c r="AKY157" s="9"/>
      <c r="AKZ157" s="9"/>
      <c r="ALA157" s="9"/>
      <c r="ALB157" s="9"/>
      <c r="ALC157" s="9"/>
      <c r="ALD157" s="9"/>
      <c r="ALE157" s="9"/>
      <c r="ALF157" s="9"/>
      <c r="ALG157" s="9"/>
      <c r="ALH157" s="9"/>
      <c r="ALI157" s="9"/>
      <c r="ALJ157" s="9"/>
      <c r="ALK157" s="9"/>
      <c r="ALL157" s="9"/>
      <c r="ALM157" s="9"/>
      <c r="ALN157" s="9"/>
      <c r="ALO157" s="9"/>
      <c r="ALP157" s="9"/>
      <c r="ALQ157" s="9"/>
      <c r="ALR157" s="9"/>
      <c r="ALS157" s="9"/>
      <c r="ALT157" s="9"/>
      <c r="ALU157" s="9"/>
      <c r="ALV157" s="9"/>
      <c r="ALW157" s="9"/>
      <c r="ALX157" s="9"/>
      <c r="ALY157" s="9"/>
      <c r="ALZ157" s="9"/>
      <c r="AMA157" s="9"/>
      <c r="AMB157" s="9"/>
      <c r="AMC157" s="9"/>
      <c r="AMD157" s="9"/>
      <c r="AME157" s="9"/>
      <c r="AMF157" s="9"/>
      <c r="AMG157" s="9"/>
      <c r="AMH157" s="9"/>
      <c r="AMI157" s="9"/>
      <c r="AMJ157" s="9"/>
      <c r="AMK157" s="9"/>
      <c r="AML157" s="9"/>
      <c r="AMM157" s="9"/>
      <c r="AMN157" s="9"/>
      <c r="AMO157" s="9"/>
    </row>
    <row r="158" spans="1:1029" s="13" customFormat="1" x14ac:dyDescent="0.2">
      <c r="A158" t="s">
        <v>365</v>
      </c>
      <c r="B158" s="42" t="s">
        <v>643</v>
      </c>
      <c r="C158" s="43" t="s">
        <v>388</v>
      </c>
      <c r="D158" s="44">
        <v>45.4</v>
      </c>
      <c r="E158" s="44">
        <v>-27.1</v>
      </c>
      <c r="F158" s="44" t="s">
        <v>33</v>
      </c>
      <c r="G158" s="44" t="s">
        <v>34</v>
      </c>
      <c r="H158" s="44">
        <v>2162</v>
      </c>
      <c r="I158" s="54" t="s">
        <v>6</v>
      </c>
      <c r="J158" s="44" t="s">
        <v>188</v>
      </c>
      <c r="K158" s="44" t="s">
        <v>189</v>
      </c>
      <c r="L158" s="44"/>
      <c r="M158" s="44" t="s">
        <v>221</v>
      </c>
      <c r="N158" s="44" t="s">
        <v>231</v>
      </c>
      <c r="O158" s="44">
        <v>50</v>
      </c>
      <c r="P158" s="44">
        <v>100</v>
      </c>
      <c r="Q158" s="44">
        <v>35.804428571428573</v>
      </c>
      <c r="R158" s="44" t="s">
        <v>68</v>
      </c>
      <c r="S158" s="44" t="s">
        <v>68</v>
      </c>
      <c r="T158" s="44">
        <v>5</v>
      </c>
      <c r="U158" s="44">
        <v>42.868227642276423</v>
      </c>
      <c r="V158" s="42">
        <v>1</v>
      </c>
      <c r="W158" s="46">
        <v>-0.45</v>
      </c>
      <c r="X158" s="46">
        <v>0</v>
      </c>
      <c r="Y158" s="46">
        <v>0</v>
      </c>
      <c r="Z158" s="46">
        <v>0.5</v>
      </c>
      <c r="AA158" s="46">
        <v>0</v>
      </c>
      <c r="AB158" s="46">
        <v>0</v>
      </c>
      <c r="AC158" s="46">
        <v>0.68932654999999998</v>
      </c>
      <c r="AD158" s="46">
        <v>0.20067336608235595</v>
      </c>
      <c r="AE158" s="46">
        <v>0.20009633389046219</v>
      </c>
      <c r="AF158" s="47">
        <v>0.64560421899999998</v>
      </c>
      <c r="AG158" s="9">
        <f t="shared" si="2"/>
        <v>8.9999999999999993E-3</v>
      </c>
      <c r="AH158" s="47">
        <v>8.9999999999999993E-3</v>
      </c>
      <c r="AI158" s="10"/>
      <c r="AJ158" s="10"/>
      <c r="AK158" s="9"/>
      <c r="AL158" s="9"/>
      <c r="AM158" s="67">
        <v>17.2224</v>
      </c>
      <c r="AN158" s="67">
        <v>2.3919999999999999</v>
      </c>
      <c r="AO158" s="67">
        <v>2.426E-2</v>
      </c>
      <c r="AP158" s="9">
        <v>11.860126786111271</v>
      </c>
      <c r="AQ158" s="9">
        <v>0.19540027407823998</v>
      </c>
      <c r="AR158">
        <v>1.981777027231648E-3</v>
      </c>
      <c r="AS158" s="9">
        <v>12.043257504039248</v>
      </c>
      <c r="AT158" s="9">
        <v>5.5825621976886793E-2</v>
      </c>
      <c r="AU158" s="9">
        <v>11.982092514333116</v>
      </c>
      <c r="AV158" s="9">
        <v>0.11906284667867031</v>
      </c>
      <c r="AW158" s="46">
        <v>15.006230172656828</v>
      </c>
      <c r="AX158" s="46">
        <v>0.66786335717343037</v>
      </c>
      <c r="AY158" s="46">
        <v>15.740769543797223</v>
      </c>
      <c r="AZ158" s="46">
        <v>1.4353151321411985</v>
      </c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  <c r="KM158" s="9"/>
      <c r="KN158" s="9"/>
      <c r="KO158" s="9"/>
      <c r="KP158" s="9"/>
      <c r="KQ158" s="9"/>
      <c r="KR158" s="9"/>
      <c r="KS158" s="9"/>
      <c r="KT158" s="9"/>
      <c r="KU158" s="9"/>
      <c r="KV158" s="9"/>
      <c r="KW158" s="9"/>
      <c r="KX158" s="9"/>
      <c r="KY158" s="9"/>
      <c r="KZ158" s="9"/>
      <c r="LA158" s="9"/>
      <c r="LB158" s="9"/>
      <c r="LC158" s="9"/>
      <c r="LD158" s="9"/>
      <c r="LE158" s="9"/>
      <c r="LF158" s="9"/>
      <c r="LG158" s="9"/>
      <c r="LH158" s="9"/>
      <c r="LI158" s="9"/>
      <c r="LJ158" s="9"/>
      <c r="LK158" s="9"/>
      <c r="LL158" s="9"/>
      <c r="LM158" s="9"/>
      <c r="LN158" s="9"/>
      <c r="LO158" s="9"/>
      <c r="LP158" s="9"/>
      <c r="LQ158" s="9"/>
      <c r="LR158" s="9"/>
      <c r="LS158" s="9"/>
      <c r="LT158" s="9"/>
      <c r="LU158" s="9"/>
      <c r="LV158" s="9"/>
      <c r="LW158" s="9"/>
      <c r="LX158" s="9"/>
      <c r="LY158" s="9"/>
      <c r="LZ158" s="9"/>
      <c r="MA158" s="9"/>
      <c r="MB158" s="9"/>
      <c r="MC158" s="9"/>
      <c r="MD158" s="9"/>
      <c r="ME158" s="9"/>
      <c r="MF158" s="9"/>
      <c r="MG158" s="9"/>
      <c r="MH158" s="9"/>
      <c r="MI158" s="9"/>
      <c r="MJ158" s="9"/>
      <c r="MK158" s="9"/>
      <c r="ML158" s="9"/>
      <c r="MM158" s="9"/>
      <c r="MN158" s="9"/>
      <c r="MO158" s="9"/>
      <c r="MP158" s="9"/>
      <c r="MQ158" s="9"/>
      <c r="MR158" s="9"/>
      <c r="MS158" s="9"/>
      <c r="MT158" s="9"/>
      <c r="MU158" s="9"/>
      <c r="MV158" s="9"/>
      <c r="MW158" s="9"/>
      <c r="MX158" s="9"/>
      <c r="MY158" s="9"/>
      <c r="MZ158" s="9"/>
      <c r="NA158" s="9"/>
      <c r="NB158" s="9"/>
      <c r="NC158" s="9"/>
      <c r="ND158" s="9"/>
      <c r="NE158" s="9"/>
      <c r="NF158" s="9"/>
      <c r="NG158" s="9"/>
      <c r="NH158" s="9"/>
      <c r="NI158" s="9"/>
      <c r="NJ158" s="9"/>
      <c r="NK158" s="9"/>
      <c r="NL158" s="9"/>
      <c r="NM158" s="9"/>
      <c r="NN158" s="9"/>
      <c r="NO158" s="9"/>
      <c r="NP158" s="9"/>
      <c r="NQ158" s="9"/>
      <c r="NR158" s="9"/>
      <c r="NS158" s="9"/>
      <c r="NT158" s="9"/>
      <c r="NU158" s="9"/>
      <c r="NV158" s="9"/>
      <c r="NW158" s="9"/>
      <c r="NX158" s="9"/>
      <c r="NY158" s="9"/>
      <c r="NZ158" s="9"/>
      <c r="OA158" s="9"/>
      <c r="OB158" s="9"/>
      <c r="OC158" s="9"/>
      <c r="OD158" s="9"/>
      <c r="OE158" s="9"/>
      <c r="OF158" s="9"/>
      <c r="OG158" s="9"/>
      <c r="OH158" s="9"/>
      <c r="OI158" s="9"/>
      <c r="OJ158" s="9"/>
      <c r="OK158" s="9"/>
      <c r="OL158" s="9"/>
      <c r="OM158" s="9"/>
      <c r="ON158" s="9"/>
      <c r="OO158" s="9"/>
      <c r="OP158" s="9"/>
      <c r="OQ158" s="9"/>
      <c r="OR158" s="9"/>
      <c r="OS158" s="9"/>
      <c r="OT158" s="9"/>
      <c r="OU158" s="9"/>
      <c r="OV158" s="9"/>
      <c r="OW158" s="9"/>
      <c r="OX158" s="9"/>
      <c r="OY158" s="9"/>
      <c r="OZ158" s="9"/>
      <c r="PA158" s="9"/>
      <c r="PB158" s="9"/>
      <c r="PC158" s="9"/>
      <c r="PD158" s="9"/>
      <c r="PE158" s="9"/>
      <c r="PF158" s="9"/>
      <c r="PG158" s="9"/>
      <c r="PH158" s="9"/>
      <c r="PI158" s="9"/>
      <c r="PJ158" s="9"/>
      <c r="PK158" s="9"/>
      <c r="PL158" s="9"/>
      <c r="PM158" s="9"/>
      <c r="PN158" s="9"/>
      <c r="PO158" s="9"/>
      <c r="PP158" s="9"/>
      <c r="PQ158" s="9"/>
      <c r="PR158" s="9"/>
      <c r="PS158" s="9"/>
      <c r="PT158" s="9"/>
      <c r="PU158" s="9"/>
      <c r="PV158" s="9"/>
      <c r="PW158" s="9"/>
      <c r="PX158" s="9"/>
      <c r="PY158" s="9"/>
      <c r="PZ158" s="9"/>
      <c r="QA158" s="9"/>
      <c r="QB158" s="9"/>
      <c r="QC158" s="9"/>
      <c r="QD158" s="9"/>
      <c r="QE158" s="9"/>
      <c r="QF158" s="9"/>
      <c r="QG158" s="9"/>
      <c r="QH158" s="9"/>
      <c r="QI158" s="9"/>
      <c r="QJ158" s="9"/>
      <c r="QK158" s="9"/>
      <c r="QL158" s="9"/>
      <c r="QM158" s="9"/>
      <c r="QN158" s="9"/>
      <c r="QO158" s="9"/>
      <c r="QP158" s="9"/>
      <c r="QQ158" s="9"/>
      <c r="QR158" s="9"/>
      <c r="QS158" s="9"/>
      <c r="QT158" s="9"/>
      <c r="QU158" s="9"/>
      <c r="QV158" s="9"/>
      <c r="QW158" s="9"/>
      <c r="QX158" s="9"/>
      <c r="QY158" s="9"/>
      <c r="QZ158" s="9"/>
      <c r="RA158" s="9"/>
      <c r="RB158" s="9"/>
      <c r="RC158" s="9"/>
      <c r="RD158" s="9"/>
      <c r="RE158" s="9"/>
      <c r="RF158" s="9"/>
      <c r="RG158" s="9"/>
      <c r="RH158" s="9"/>
      <c r="RI158" s="9"/>
      <c r="RJ158" s="9"/>
      <c r="RK158" s="9"/>
      <c r="RL158" s="9"/>
      <c r="RM158" s="9"/>
      <c r="RN158" s="9"/>
      <c r="RO158" s="9"/>
      <c r="RP158" s="9"/>
      <c r="RQ158" s="9"/>
      <c r="RR158" s="9"/>
      <c r="RS158" s="9"/>
      <c r="RT158" s="9"/>
      <c r="RU158" s="9"/>
      <c r="RV158" s="9"/>
      <c r="RW158" s="9"/>
      <c r="RX158" s="9"/>
      <c r="RY158" s="9"/>
      <c r="RZ158" s="9"/>
      <c r="SA158" s="9"/>
      <c r="SB158" s="9"/>
      <c r="SC158" s="9"/>
      <c r="SD158" s="9"/>
      <c r="SE158" s="9"/>
      <c r="SF158" s="9"/>
      <c r="SG158" s="9"/>
      <c r="SH158" s="9"/>
      <c r="SI158" s="9"/>
      <c r="SJ158" s="9"/>
      <c r="SK158" s="9"/>
      <c r="SL158" s="9"/>
      <c r="SM158" s="9"/>
      <c r="SN158" s="9"/>
      <c r="SO158" s="9"/>
      <c r="SP158" s="9"/>
      <c r="SQ158" s="9"/>
      <c r="SR158" s="9"/>
      <c r="SS158" s="9"/>
      <c r="ST158" s="9"/>
      <c r="SU158" s="9"/>
      <c r="SV158" s="9"/>
      <c r="SW158" s="9"/>
      <c r="SX158" s="9"/>
      <c r="SY158" s="9"/>
      <c r="SZ158" s="9"/>
      <c r="TA158" s="9"/>
      <c r="TB158" s="9"/>
      <c r="TC158" s="9"/>
      <c r="TD158" s="9"/>
      <c r="TE158" s="9"/>
      <c r="TF158" s="9"/>
      <c r="TG158" s="9"/>
      <c r="TH158" s="9"/>
      <c r="TI158" s="9"/>
      <c r="TJ158" s="9"/>
      <c r="TK158" s="9"/>
      <c r="TL158" s="9"/>
      <c r="TM158" s="9"/>
      <c r="TN158" s="9"/>
      <c r="TO158" s="9"/>
      <c r="TP158" s="9"/>
      <c r="TQ158" s="9"/>
      <c r="TR158" s="9"/>
      <c r="TS158" s="9"/>
      <c r="TT158" s="9"/>
      <c r="TU158" s="9"/>
      <c r="TV158" s="9"/>
      <c r="TW158" s="9"/>
      <c r="TX158" s="9"/>
      <c r="TY158" s="9"/>
      <c r="TZ158" s="9"/>
      <c r="UA158" s="9"/>
      <c r="UB158" s="9"/>
      <c r="UC158" s="9"/>
      <c r="UD158" s="9"/>
      <c r="UE158" s="9"/>
      <c r="UF158" s="9"/>
      <c r="UG158" s="9"/>
      <c r="UH158" s="9"/>
      <c r="UI158" s="9"/>
      <c r="UJ158" s="9"/>
      <c r="UK158" s="9"/>
      <c r="UL158" s="9"/>
      <c r="UM158" s="9"/>
      <c r="UN158" s="9"/>
      <c r="UO158" s="9"/>
      <c r="UP158" s="9"/>
      <c r="UQ158" s="9"/>
      <c r="UR158" s="9"/>
      <c r="US158" s="9"/>
      <c r="UT158" s="9"/>
      <c r="UU158" s="9"/>
      <c r="UV158" s="9"/>
      <c r="UW158" s="9"/>
      <c r="UX158" s="9"/>
      <c r="UY158" s="9"/>
      <c r="UZ158" s="9"/>
      <c r="VA158" s="9"/>
      <c r="VB158" s="9"/>
      <c r="VC158" s="9"/>
      <c r="VD158" s="9"/>
      <c r="VE158" s="9"/>
      <c r="VF158" s="9"/>
      <c r="VG158" s="9"/>
      <c r="VH158" s="9"/>
      <c r="VI158" s="9"/>
      <c r="VJ158" s="9"/>
      <c r="VK158" s="9"/>
      <c r="VL158" s="9"/>
      <c r="VM158" s="9"/>
      <c r="VN158" s="9"/>
      <c r="VO158" s="9"/>
      <c r="VP158" s="9"/>
      <c r="VQ158" s="9"/>
      <c r="VR158" s="9"/>
      <c r="VS158" s="9"/>
      <c r="VT158" s="9"/>
      <c r="VU158" s="9"/>
      <c r="VV158" s="9"/>
      <c r="VW158" s="9"/>
      <c r="VX158" s="9"/>
      <c r="VY158" s="9"/>
      <c r="VZ158" s="9"/>
      <c r="WA158" s="9"/>
      <c r="WB158" s="9"/>
      <c r="WC158" s="9"/>
      <c r="WD158" s="9"/>
      <c r="WE158" s="9"/>
      <c r="WF158" s="9"/>
      <c r="WG158" s="9"/>
      <c r="WH158" s="9"/>
      <c r="WI158" s="9"/>
      <c r="WJ158" s="9"/>
      <c r="WK158" s="9"/>
      <c r="WL158" s="9"/>
      <c r="WM158" s="9"/>
      <c r="WN158" s="9"/>
      <c r="WO158" s="9"/>
      <c r="WP158" s="9"/>
      <c r="WQ158" s="9"/>
      <c r="WR158" s="9"/>
      <c r="WS158" s="9"/>
      <c r="WT158" s="9"/>
      <c r="WU158" s="9"/>
      <c r="WV158" s="9"/>
      <c r="WW158" s="9"/>
      <c r="WX158" s="9"/>
      <c r="WY158" s="9"/>
      <c r="WZ158" s="9"/>
      <c r="XA158" s="9"/>
      <c r="XB158" s="9"/>
      <c r="XC158" s="9"/>
      <c r="XD158" s="9"/>
      <c r="XE158" s="9"/>
      <c r="XF158" s="9"/>
      <c r="XG158" s="9"/>
      <c r="XH158" s="9"/>
      <c r="XI158" s="9"/>
      <c r="XJ158" s="9"/>
      <c r="XK158" s="9"/>
      <c r="XL158" s="9"/>
      <c r="XM158" s="9"/>
      <c r="XN158" s="9"/>
      <c r="XO158" s="9"/>
      <c r="XP158" s="9"/>
      <c r="XQ158" s="9"/>
      <c r="XR158" s="9"/>
      <c r="XS158" s="9"/>
      <c r="XT158" s="9"/>
      <c r="XU158" s="9"/>
      <c r="XV158" s="9"/>
      <c r="XW158" s="9"/>
      <c r="XX158" s="9"/>
      <c r="XY158" s="9"/>
      <c r="XZ158" s="9"/>
      <c r="YA158" s="9"/>
      <c r="YB158" s="9"/>
      <c r="YC158" s="9"/>
      <c r="YD158" s="9"/>
      <c r="YE158" s="9"/>
      <c r="YF158" s="9"/>
      <c r="YG158" s="9"/>
      <c r="YH158" s="9"/>
      <c r="YI158" s="9"/>
      <c r="YJ158" s="9"/>
      <c r="YK158" s="9"/>
      <c r="YL158" s="9"/>
      <c r="YM158" s="9"/>
      <c r="YN158" s="9"/>
      <c r="YO158" s="9"/>
      <c r="YP158" s="9"/>
      <c r="YQ158" s="9"/>
      <c r="YR158" s="9"/>
      <c r="YS158" s="9"/>
      <c r="YT158" s="9"/>
      <c r="YU158" s="9"/>
      <c r="YV158" s="9"/>
      <c r="YW158" s="9"/>
      <c r="YX158" s="9"/>
      <c r="YY158" s="9"/>
      <c r="YZ158" s="9"/>
      <c r="ZA158" s="9"/>
      <c r="ZB158" s="9"/>
      <c r="ZC158" s="9"/>
      <c r="ZD158" s="9"/>
      <c r="ZE158" s="9"/>
      <c r="ZF158" s="9"/>
      <c r="ZG158" s="9"/>
      <c r="ZH158" s="9"/>
      <c r="ZI158" s="9"/>
      <c r="ZJ158" s="9"/>
      <c r="ZK158" s="9"/>
      <c r="ZL158" s="9"/>
      <c r="ZM158" s="9"/>
      <c r="ZN158" s="9"/>
      <c r="ZO158" s="9"/>
      <c r="ZP158" s="9"/>
      <c r="ZQ158" s="9"/>
      <c r="ZR158" s="9"/>
      <c r="ZS158" s="9"/>
      <c r="ZT158" s="9"/>
      <c r="ZU158" s="9"/>
      <c r="ZV158" s="9"/>
      <c r="ZW158" s="9"/>
      <c r="ZX158" s="9"/>
      <c r="ZY158" s="9"/>
      <c r="ZZ158" s="9"/>
      <c r="AAA158" s="9"/>
      <c r="AAB158" s="9"/>
      <c r="AAC158" s="9"/>
      <c r="AAD158" s="9"/>
      <c r="AAE158" s="9"/>
      <c r="AAF158" s="9"/>
      <c r="AAG158" s="9"/>
      <c r="AAH158" s="9"/>
      <c r="AAI158" s="9"/>
      <c r="AAJ158" s="9"/>
      <c r="AAK158" s="9"/>
      <c r="AAL158" s="9"/>
      <c r="AAM158" s="9"/>
      <c r="AAN158" s="9"/>
      <c r="AAO158" s="9"/>
      <c r="AAP158" s="9"/>
      <c r="AAQ158" s="9"/>
      <c r="AAR158" s="9"/>
      <c r="AAS158" s="9"/>
      <c r="AAT158" s="9"/>
      <c r="AAU158" s="9"/>
      <c r="AAV158" s="9"/>
      <c r="AAW158" s="9"/>
      <c r="AAX158" s="9"/>
      <c r="AAY158" s="9"/>
      <c r="AAZ158" s="9"/>
      <c r="ABA158" s="9"/>
      <c r="ABB158" s="9"/>
      <c r="ABC158" s="9"/>
      <c r="ABD158" s="9"/>
      <c r="ABE158" s="9"/>
      <c r="ABF158" s="9"/>
      <c r="ABG158" s="9"/>
      <c r="ABH158" s="9"/>
      <c r="ABI158" s="9"/>
      <c r="ABJ158" s="9"/>
      <c r="ABK158" s="9"/>
      <c r="ABL158" s="9"/>
      <c r="ABM158" s="9"/>
      <c r="ABN158" s="9"/>
      <c r="ABO158" s="9"/>
      <c r="ABP158" s="9"/>
      <c r="ABQ158" s="9"/>
      <c r="ABR158" s="9"/>
      <c r="ABS158" s="9"/>
      <c r="ABT158" s="9"/>
      <c r="ABU158" s="9"/>
      <c r="ABV158" s="9"/>
      <c r="ABW158" s="9"/>
      <c r="ABX158" s="9"/>
      <c r="ABY158" s="9"/>
      <c r="ABZ158" s="9"/>
      <c r="ACA158" s="9"/>
      <c r="ACB158" s="9"/>
      <c r="ACC158" s="9"/>
      <c r="ACD158" s="9"/>
      <c r="ACE158" s="9"/>
      <c r="ACF158" s="9"/>
      <c r="ACG158" s="9"/>
      <c r="ACH158" s="9"/>
      <c r="ACI158" s="9"/>
      <c r="ACJ158" s="9"/>
      <c r="ACK158" s="9"/>
      <c r="ACL158" s="9"/>
      <c r="ACM158" s="9"/>
      <c r="ACN158" s="9"/>
      <c r="ACO158" s="9"/>
      <c r="ACP158" s="9"/>
      <c r="ACQ158" s="9"/>
      <c r="ACR158" s="9"/>
      <c r="ACS158" s="9"/>
      <c r="ACT158" s="9"/>
      <c r="ACU158" s="9"/>
      <c r="ACV158" s="9"/>
      <c r="ACW158" s="9"/>
      <c r="ACX158" s="9"/>
      <c r="ACY158" s="9"/>
      <c r="ACZ158" s="9"/>
      <c r="ADA158" s="9"/>
      <c r="ADB158" s="9"/>
      <c r="ADC158" s="9"/>
      <c r="ADD158" s="9"/>
      <c r="ADE158" s="9"/>
      <c r="ADF158" s="9"/>
      <c r="ADG158" s="9"/>
      <c r="ADH158" s="9"/>
      <c r="ADI158" s="9"/>
      <c r="ADJ158" s="9"/>
      <c r="ADK158" s="9"/>
      <c r="ADL158" s="9"/>
      <c r="ADM158" s="9"/>
      <c r="ADN158" s="9"/>
      <c r="ADO158" s="9"/>
      <c r="ADP158" s="9"/>
      <c r="ADQ158" s="9"/>
      <c r="ADR158" s="9"/>
      <c r="ADS158" s="9"/>
      <c r="ADT158" s="9"/>
      <c r="ADU158" s="9"/>
      <c r="ADV158" s="9"/>
      <c r="ADW158" s="9"/>
      <c r="ADX158" s="9"/>
      <c r="ADY158" s="9"/>
      <c r="ADZ158" s="9"/>
      <c r="AEA158" s="9"/>
      <c r="AEB158" s="9"/>
      <c r="AEC158" s="9"/>
      <c r="AED158" s="9"/>
      <c r="AEE158" s="9"/>
      <c r="AEF158" s="9"/>
      <c r="AEG158" s="9"/>
      <c r="AEH158" s="9"/>
      <c r="AEI158" s="9"/>
      <c r="AEJ158" s="9"/>
      <c r="AEK158" s="9"/>
      <c r="AEL158" s="9"/>
      <c r="AEM158" s="9"/>
      <c r="AEN158" s="9"/>
      <c r="AEO158" s="9"/>
      <c r="AEP158" s="9"/>
      <c r="AEQ158" s="9"/>
      <c r="AER158" s="9"/>
      <c r="AES158" s="9"/>
      <c r="AET158" s="9"/>
      <c r="AEU158" s="9"/>
      <c r="AEV158" s="9"/>
      <c r="AEW158" s="9"/>
      <c r="AEX158" s="9"/>
      <c r="AEY158" s="9"/>
      <c r="AEZ158" s="9"/>
      <c r="AFA158" s="9"/>
      <c r="AFB158" s="9"/>
      <c r="AFC158" s="9"/>
      <c r="AFD158" s="9"/>
      <c r="AFE158" s="9"/>
      <c r="AFF158" s="9"/>
      <c r="AFG158" s="9"/>
      <c r="AFH158" s="9"/>
      <c r="AFI158" s="9"/>
      <c r="AFJ158" s="9"/>
      <c r="AFK158" s="9"/>
      <c r="AFL158" s="9"/>
      <c r="AFM158" s="9"/>
      <c r="AFN158" s="9"/>
      <c r="AFO158" s="9"/>
      <c r="AFP158" s="9"/>
      <c r="AFQ158" s="9"/>
      <c r="AFR158" s="9"/>
      <c r="AFS158" s="9"/>
      <c r="AFT158" s="9"/>
      <c r="AFU158" s="9"/>
      <c r="AFV158" s="9"/>
      <c r="AFW158" s="9"/>
      <c r="AFX158" s="9"/>
      <c r="AFY158" s="9"/>
      <c r="AFZ158" s="9"/>
      <c r="AGA158" s="9"/>
      <c r="AGB158" s="9"/>
      <c r="AGC158" s="9"/>
      <c r="AGD158" s="9"/>
      <c r="AGE158" s="9"/>
      <c r="AGF158" s="9"/>
      <c r="AGG158" s="9"/>
      <c r="AGH158" s="9"/>
      <c r="AGI158" s="9"/>
      <c r="AGJ158" s="9"/>
      <c r="AGK158" s="9"/>
      <c r="AGL158" s="9"/>
      <c r="AGM158" s="9"/>
      <c r="AGN158" s="9"/>
      <c r="AGO158" s="9"/>
      <c r="AGP158" s="9"/>
      <c r="AGQ158" s="9"/>
      <c r="AGR158" s="9"/>
      <c r="AGS158" s="9"/>
      <c r="AGT158" s="9"/>
      <c r="AGU158" s="9"/>
      <c r="AGV158" s="9"/>
      <c r="AGW158" s="9"/>
      <c r="AGX158" s="9"/>
      <c r="AGY158" s="9"/>
      <c r="AGZ158" s="9"/>
      <c r="AHA158" s="9"/>
      <c r="AHB158" s="9"/>
      <c r="AHC158" s="9"/>
      <c r="AHD158" s="9"/>
      <c r="AHE158" s="9"/>
      <c r="AHF158" s="9"/>
      <c r="AHG158" s="9"/>
      <c r="AHH158" s="9"/>
      <c r="AHI158" s="9"/>
      <c r="AHJ158" s="9"/>
      <c r="AHK158" s="9"/>
      <c r="AHL158" s="9"/>
      <c r="AHM158" s="9"/>
      <c r="AHN158" s="9"/>
      <c r="AHO158" s="9"/>
      <c r="AHP158" s="9"/>
      <c r="AHQ158" s="9"/>
      <c r="AHR158" s="9"/>
      <c r="AHS158" s="9"/>
      <c r="AHT158" s="9"/>
      <c r="AHU158" s="9"/>
      <c r="AHV158" s="9"/>
      <c r="AHW158" s="9"/>
      <c r="AHX158" s="9"/>
      <c r="AHY158" s="9"/>
      <c r="AHZ158" s="9"/>
      <c r="AIA158" s="9"/>
      <c r="AIB158" s="9"/>
      <c r="AIC158" s="9"/>
      <c r="AID158" s="9"/>
      <c r="AIE158" s="9"/>
      <c r="AIF158" s="9"/>
      <c r="AIG158" s="9"/>
      <c r="AIH158" s="9"/>
      <c r="AII158" s="9"/>
      <c r="AIJ158" s="9"/>
      <c r="AIK158" s="9"/>
      <c r="AIL158" s="9"/>
      <c r="AIM158" s="9"/>
      <c r="AIN158" s="9"/>
      <c r="AIO158" s="9"/>
      <c r="AIP158" s="9"/>
      <c r="AIQ158" s="9"/>
      <c r="AIR158" s="9"/>
      <c r="AIS158" s="9"/>
      <c r="AIT158" s="9"/>
      <c r="AIU158" s="9"/>
      <c r="AIV158" s="9"/>
      <c r="AIW158" s="9"/>
      <c r="AIX158" s="9"/>
      <c r="AIY158" s="9"/>
      <c r="AIZ158" s="9"/>
      <c r="AJA158" s="9"/>
      <c r="AJB158" s="9"/>
      <c r="AJC158" s="9"/>
      <c r="AJD158" s="9"/>
      <c r="AJE158" s="9"/>
      <c r="AJF158" s="9"/>
      <c r="AJG158" s="9"/>
      <c r="AJH158" s="9"/>
      <c r="AJI158" s="9"/>
      <c r="AJJ158" s="9"/>
      <c r="AJK158" s="9"/>
      <c r="AJL158" s="9"/>
      <c r="AJM158" s="9"/>
      <c r="AJN158" s="9"/>
      <c r="AJO158" s="9"/>
      <c r="AJP158" s="9"/>
      <c r="AJQ158" s="9"/>
      <c r="AJR158" s="9"/>
      <c r="AJS158" s="9"/>
      <c r="AJT158" s="9"/>
      <c r="AJU158" s="9"/>
      <c r="AJV158" s="9"/>
      <c r="AJW158" s="9"/>
      <c r="AJX158" s="9"/>
      <c r="AJY158" s="9"/>
      <c r="AJZ158" s="9"/>
      <c r="AKA158" s="9"/>
      <c r="AKB158" s="9"/>
      <c r="AKC158" s="9"/>
      <c r="AKD158" s="9"/>
      <c r="AKE158" s="9"/>
      <c r="AKF158" s="9"/>
      <c r="AKG158" s="9"/>
      <c r="AKH158" s="9"/>
      <c r="AKI158" s="9"/>
      <c r="AKJ158" s="9"/>
      <c r="AKK158" s="9"/>
      <c r="AKL158" s="9"/>
      <c r="AKM158" s="9"/>
      <c r="AKN158" s="9"/>
      <c r="AKO158" s="9"/>
      <c r="AKP158" s="9"/>
      <c r="AKQ158" s="9"/>
      <c r="AKR158" s="9"/>
      <c r="AKS158" s="9"/>
      <c r="AKT158" s="9"/>
      <c r="AKU158" s="9"/>
      <c r="AKV158" s="9"/>
      <c r="AKW158" s="9"/>
      <c r="AKX158" s="9"/>
      <c r="AKY158" s="9"/>
      <c r="AKZ158" s="9"/>
      <c r="ALA158" s="9"/>
      <c r="ALB158" s="9"/>
      <c r="ALC158" s="9"/>
      <c r="ALD158" s="9"/>
      <c r="ALE158" s="9"/>
      <c r="ALF158" s="9"/>
      <c r="ALG158" s="9"/>
      <c r="ALH158" s="9"/>
      <c r="ALI158" s="9"/>
      <c r="ALJ158" s="9"/>
      <c r="ALK158" s="9"/>
      <c r="ALL158" s="9"/>
      <c r="ALM158" s="9"/>
      <c r="ALN158" s="9"/>
      <c r="ALO158" s="9"/>
      <c r="ALP158" s="9"/>
      <c r="ALQ158" s="9"/>
      <c r="ALR158" s="9"/>
      <c r="ALS158" s="9"/>
      <c r="ALT158" s="9"/>
      <c r="ALU158" s="9"/>
      <c r="ALV158" s="9"/>
      <c r="ALW158" s="9"/>
      <c r="ALX158" s="9"/>
      <c r="ALY158" s="9"/>
      <c r="ALZ158" s="9"/>
      <c r="AMA158" s="9"/>
      <c r="AMB158" s="9"/>
      <c r="AMC158" s="9"/>
      <c r="AMD158" s="9"/>
      <c r="AME158" s="9"/>
      <c r="AMF158" s="9"/>
      <c r="AMG158" s="9"/>
      <c r="AMH158" s="9"/>
      <c r="AMI158" s="9"/>
      <c r="AMJ158" s="9"/>
      <c r="AMK158" s="9"/>
      <c r="AML158" s="9"/>
      <c r="AMM158" s="9"/>
      <c r="AMN158" s="9"/>
      <c r="AMO158" s="9"/>
    </row>
    <row r="159" spans="1:1029" s="13" customFormat="1" x14ac:dyDescent="0.2">
      <c r="A159" t="s">
        <v>365</v>
      </c>
      <c r="B159" s="42" t="s">
        <v>644</v>
      </c>
      <c r="C159" s="43" t="s">
        <v>389</v>
      </c>
      <c r="D159" s="44">
        <v>45.4</v>
      </c>
      <c r="E159" s="44">
        <v>-27.1</v>
      </c>
      <c r="F159" s="44" t="s">
        <v>33</v>
      </c>
      <c r="G159" s="44" t="s">
        <v>34</v>
      </c>
      <c r="H159" s="44">
        <v>2162</v>
      </c>
      <c r="I159" s="54" t="s">
        <v>23</v>
      </c>
      <c r="J159" s="44" t="s">
        <v>202</v>
      </c>
      <c r="K159" s="44" t="s">
        <v>208</v>
      </c>
      <c r="L159" s="44"/>
      <c r="M159" s="44" t="s">
        <v>221</v>
      </c>
      <c r="N159" s="44" t="s">
        <v>390</v>
      </c>
      <c r="O159" s="44">
        <v>50</v>
      </c>
      <c r="P159" s="44">
        <v>100</v>
      </c>
      <c r="Q159" s="44">
        <v>35.562153846153848</v>
      </c>
      <c r="R159" s="44" t="s">
        <v>86</v>
      </c>
      <c r="S159" s="44" t="s">
        <v>69</v>
      </c>
      <c r="T159" s="44">
        <v>3</v>
      </c>
      <c r="U159" s="44">
        <v>42.868227642276423</v>
      </c>
      <c r="V159" s="42">
        <v>1</v>
      </c>
      <c r="W159" s="46">
        <v>0.69</v>
      </c>
      <c r="X159" s="46">
        <v>0</v>
      </c>
      <c r="Y159" s="46">
        <v>0</v>
      </c>
      <c r="Z159" s="46">
        <v>1.2</v>
      </c>
      <c r="AA159" s="46">
        <v>0</v>
      </c>
      <c r="AB159" s="46">
        <v>0</v>
      </c>
      <c r="AC159" s="46">
        <v>0.56572344799999996</v>
      </c>
      <c r="AD159" s="46">
        <v>0.21156219240295443</v>
      </c>
      <c r="AE159" s="46">
        <v>0.20236529408687881</v>
      </c>
      <c r="AF159" s="47">
        <v>0.64060898600000005</v>
      </c>
      <c r="AG159" s="9">
        <f t="shared" si="2"/>
        <v>0.01</v>
      </c>
      <c r="AH159" s="47">
        <v>0.01</v>
      </c>
      <c r="AI159" s="10"/>
      <c r="AJ159" s="10"/>
      <c r="AK159" s="9"/>
      <c r="AL159" s="9"/>
      <c r="AM159" s="67">
        <v>13.736800000000001</v>
      </c>
      <c r="AN159" s="67">
        <v>2.2389999999999999</v>
      </c>
      <c r="AO159" s="67">
        <v>2.1839999999999998E-2</v>
      </c>
      <c r="AP159" s="9">
        <v>12.150072443919797</v>
      </c>
      <c r="AQ159" s="9">
        <v>0.18964980056200859</v>
      </c>
      <c r="AR159">
        <v>1.8499114087870778E-3</v>
      </c>
      <c r="AS159" s="9">
        <v>12.2624124401821</v>
      </c>
      <c r="AT159" s="9">
        <v>6.4276032782379644E-2</v>
      </c>
      <c r="AU159" s="9">
        <v>12.333763213186767</v>
      </c>
      <c r="AV159" s="9">
        <v>8.1675601402423942E-2</v>
      </c>
      <c r="AW159" s="46">
        <v>12.419644135695229</v>
      </c>
      <c r="AX159" s="46">
        <v>0.74843689598838259</v>
      </c>
      <c r="AY159" s="46">
        <v>11.592436402632087</v>
      </c>
      <c r="AZ159" s="46">
        <v>0.94279861450199931</v>
      </c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  <c r="KM159" s="9"/>
      <c r="KN159" s="9"/>
      <c r="KO159" s="9"/>
      <c r="KP159" s="9"/>
      <c r="KQ159" s="9"/>
      <c r="KR159" s="9"/>
      <c r="KS159" s="9"/>
      <c r="KT159" s="9"/>
      <c r="KU159" s="9"/>
      <c r="KV159" s="9"/>
      <c r="KW159" s="9"/>
      <c r="KX159" s="9"/>
      <c r="KY159" s="9"/>
      <c r="KZ159" s="9"/>
      <c r="LA159" s="9"/>
      <c r="LB159" s="9"/>
      <c r="LC159" s="9"/>
      <c r="LD159" s="9"/>
      <c r="LE159" s="9"/>
      <c r="LF159" s="9"/>
      <c r="LG159" s="9"/>
      <c r="LH159" s="9"/>
      <c r="LI159" s="9"/>
      <c r="LJ159" s="9"/>
      <c r="LK159" s="9"/>
      <c r="LL159" s="9"/>
      <c r="LM159" s="9"/>
      <c r="LN159" s="9"/>
      <c r="LO159" s="9"/>
      <c r="LP159" s="9"/>
      <c r="LQ159" s="9"/>
      <c r="LR159" s="9"/>
      <c r="LS159" s="9"/>
      <c r="LT159" s="9"/>
      <c r="LU159" s="9"/>
      <c r="LV159" s="9"/>
      <c r="LW159" s="9"/>
      <c r="LX159" s="9"/>
      <c r="LY159" s="9"/>
      <c r="LZ159" s="9"/>
      <c r="MA159" s="9"/>
      <c r="MB159" s="9"/>
      <c r="MC159" s="9"/>
      <c r="MD159" s="9"/>
      <c r="ME159" s="9"/>
      <c r="MF159" s="9"/>
      <c r="MG159" s="9"/>
      <c r="MH159" s="9"/>
      <c r="MI159" s="9"/>
      <c r="MJ159" s="9"/>
      <c r="MK159" s="9"/>
      <c r="ML159" s="9"/>
      <c r="MM159" s="9"/>
      <c r="MN159" s="9"/>
      <c r="MO159" s="9"/>
      <c r="MP159" s="9"/>
      <c r="MQ159" s="9"/>
      <c r="MR159" s="9"/>
      <c r="MS159" s="9"/>
      <c r="MT159" s="9"/>
      <c r="MU159" s="9"/>
      <c r="MV159" s="9"/>
      <c r="MW159" s="9"/>
      <c r="MX159" s="9"/>
      <c r="MY159" s="9"/>
      <c r="MZ159" s="9"/>
      <c r="NA159" s="9"/>
      <c r="NB159" s="9"/>
      <c r="NC159" s="9"/>
      <c r="ND159" s="9"/>
      <c r="NE159" s="9"/>
      <c r="NF159" s="9"/>
      <c r="NG159" s="9"/>
      <c r="NH159" s="9"/>
      <c r="NI159" s="9"/>
      <c r="NJ159" s="9"/>
      <c r="NK159" s="9"/>
      <c r="NL159" s="9"/>
      <c r="NM159" s="9"/>
      <c r="NN159" s="9"/>
      <c r="NO159" s="9"/>
      <c r="NP159" s="9"/>
      <c r="NQ159" s="9"/>
      <c r="NR159" s="9"/>
      <c r="NS159" s="9"/>
      <c r="NT159" s="9"/>
      <c r="NU159" s="9"/>
      <c r="NV159" s="9"/>
      <c r="NW159" s="9"/>
      <c r="NX159" s="9"/>
      <c r="NY159" s="9"/>
      <c r="NZ159" s="9"/>
      <c r="OA159" s="9"/>
      <c r="OB159" s="9"/>
      <c r="OC159" s="9"/>
      <c r="OD159" s="9"/>
      <c r="OE159" s="9"/>
      <c r="OF159" s="9"/>
      <c r="OG159" s="9"/>
      <c r="OH159" s="9"/>
      <c r="OI159" s="9"/>
      <c r="OJ159" s="9"/>
      <c r="OK159" s="9"/>
      <c r="OL159" s="9"/>
      <c r="OM159" s="9"/>
      <c r="ON159" s="9"/>
      <c r="OO159" s="9"/>
      <c r="OP159" s="9"/>
      <c r="OQ159" s="9"/>
      <c r="OR159" s="9"/>
      <c r="OS159" s="9"/>
      <c r="OT159" s="9"/>
      <c r="OU159" s="9"/>
      <c r="OV159" s="9"/>
      <c r="OW159" s="9"/>
      <c r="OX159" s="9"/>
      <c r="OY159" s="9"/>
      <c r="OZ159" s="9"/>
      <c r="PA159" s="9"/>
      <c r="PB159" s="9"/>
      <c r="PC159" s="9"/>
      <c r="PD159" s="9"/>
      <c r="PE159" s="9"/>
      <c r="PF159" s="9"/>
      <c r="PG159" s="9"/>
      <c r="PH159" s="9"/>
      <c r="PI159" s="9"/>
      <c r="PJ159" s="9"/>
      <c r="PK159" s="9"/>
      <c r="PL159" s="9"/>
      <c r="PM159" s="9"/>
      <c r="PN159" s="9"/>
      <c r="PO159" s="9"/>
      <c r="PP159" s="9"/>
      <c r="PQ159" s="9"/>
      <c r="PR159" s="9"/>
      <c r="PS159" s="9"/>
      <c r="PT159" s="9"/>
      <c r="PU159" s="9"/>
      <c r="PV159" s="9"/>
      <c r="PW159" s="9"/>
      <c r="PX159" s="9"/>
      <c r="PY159" s="9"/>
      <c r="PZ159" s="9"/>
      <c r="QA159" s="9"/>
      <c r="QB159" s="9"/>
      <c r="QC159" s="9"/>
      <c r="QD159" s="9"/>
      <c r="QE159" s="9"/>
      <c r="QF159" s="9"/>
      <c r="QG159" s="9"/>
      <c r="QH159" s="9"/>
      <c r="QI159" s="9"/>
      <c r="QJ159" s="9"/>
      <c r="QK159" s="9"/>
      <c r="QL159" s="9"/>
      <c r="QM159" s="9"/>
      <c r="QN159" s="9"/>
      <c r="QO159" s="9"/>
      <c r="QP159" s="9"/>
      <c r="QQ159" s="9"/>
      <c r="QR159" s="9"/>
      <c r="QS159" s="9"/>
      <c r="QT159" s="9"/>
      <c r="QU159" s="9"/>
      <c r="QV159" s="9"/>
      <c r="QW159" s="9"/>
      <c r="QX159" s="9"/>
      <c r="QY159" s="9"/>
      <c r="QZ159" s="9"/>
      <c r="RA159" s="9"/>
      <c r="RB159" s="9"/>
      <c r="RC159" s="9"/>
      <c r="RD159" s="9"/>
      <c r="RE159" s="9"/>
      <c r="RF159" s="9"/>
      <c r="RG159" s="9"/>
      <c r="RH159" s="9"/>
      <c r="RI159" s="9"/>
      <c r="RJ159" s="9"/>
      <c r="RK159" s="9"/>
      <c r="RL159" s="9"/>
      <c r="RM159" s="9"/>
      <c r="RN159" s="9"/>
      <c r="RO159" s="9"/>
      <c r="RP159" s="9"/>
      <c r="RQ159" s="9"/>
      <c r="RR159" s="9"/>
      <c r="RS159" s="9"/>
      <c r="RT159" s="9"/>
      <c r="RU159" s="9"/>
      <c r="RV159" s="9"/>
      <c r="RW159" s="9"/>
      <c r="RX159" s="9"/>
      <c r="RY159" s="9"/>
      <c r="RZ159" s="9"/>
      <c r="SA159" s="9"/>
      <c r="SB159" s="9"/>
      <c r="SC159" s="9"/>
      <c r="SD159" s="9"/>
      <c r="SE159" s="9"/>
      <c r="SF159" s="9"/>
      <c r="SG159" s="9"/>
      <c r="SH159" s="9"/>
      <c r="SI159" s="9"/>
      <c r="SJ159" s="9"/>
      <c r="SK159" s="9"/>
      <c r="SL159" s="9"/>
      <c r="SM159" s="9"/>
      <c r="SN159" s="9"/>
      <c r="SO159" s="9"/>
      <c r="SP159" s="9"/>
      <c r="SQ159" s="9"/>
      <c r="SR159" s="9"/>
      <c r="SS159" s="9"/>
      <c r="ST159" s="9"/>
      <c r="SU159" s="9"/>
      <c r="SV159" s="9"/>
      <c r="SW159" s="9"/>
      <c r="SX159" s="9"/>
      <c r="SY159" s="9"/>
      <c r="SZ159" s="9"/>
      <c r="TA159" s="9"/>
      <c r="TB159" s="9"/>
      <c r="TC159" s="9"/>
      <c r="TD159" s="9"/>
      <c r="TE159" s="9"/>
      <c r="TF159" s="9"/>
      <c r="TG159" s="9"/>
      <c r="TH159" s="9"/>
      <c r="TI159" s="9"/>
      <c r="TJ159" s="9"/>
      <c r="TK159" s="9"/>
      <c r="TL159" s="9"/>
      <c r="TM159" s="9"/>
      <c r="TN159" s="9"/>
      <c r="TO159" s="9"/>
      <c r="TP159" s="9"/>
      <c r="TQ159" s="9"/>
      <c r="TR159" s="9"/>
      <c r="TS159" s="9"/>
      <c r="TT159" s="9"/>
      <c r="TU159" s="9"/>
      <c r="TV159" s="9"/>
      <c r="TW159" s="9"/>
      <c r="TX159" s="9"/>
      <c r="TY159" s="9"/>
      <c r="TZ159" s="9"/>
      <c r="UA159" s="9"/>
      <c r="UB159" s="9"/>
      <c r="UC159" s="9"/>
      <c r="UD159" s="9"/>
      <c r="UE159" s="9"/>
      <c r="UF159" s="9"/>
      <c r="UG159" s="9"/>
      <c r="UH159" s="9"/>
      <c r="UI159" s="9"/>
      <c r="UJ159" s="9"/>
      <c r="UK159" s="9"/>
      <c r="UL159" s="9"/>
      <c r="UM159" s="9"/>
      <c r="UN159" s="9"/>
      <c r="UO159" s="9"/>
      <c r="UP159" s="9"/>
      <c r="UQ159" s="9"/>
      <c r="UR159" s="9"/>
      <c r="US159" s="9"/>
      <c r="UT159" s="9"/>
      <c r="UU159" s="9"/>
      <c r="UV159" s="9"/>
      <c r="UW159" s="9"/>
      <c r="UX159" s="9"/>
      <c r="UY159" s="9"/>
      <c r="UZ159" s="9"/>
      <c r="VA159" s="9"/>
      <c r="VB159" s="9"/>
      <c r="VC159" s="9"/>
      <c r="VD159" s="9"/>
      <c r="VE159" s="9"/>
      <c r="VF159" s="9"/>
      <c r="VG159" s="9"/>
      <c r="VH159" s="9"/>
      <c r="VI159" s="9"/>
      <c r="VJ159" s="9"/>
      <c r="VK159" s="9"/>
      <c r="VL159" s="9"/>
      <c r="VM159" s="9"/>
      <c r="VN159" s="9"/>
      <c r="VO159" s="9"/>
      <c r="VP159" s="9"/>
      <c r="VQ159" s="9"/>
      <c r="VR159" s="9"/>
      <c r="VS159" s="9"/>
      <c r="VT159" s="9"/>
      <c r="VU159" s="9"/>
      <c r="VV159" s="9"/>
      <c r="VW159" s="9"/>
      <c r="VX159" s="9"/>
      <c r="VY159" s="9"/>
      <c r="VZ159" s="9"/>
      <c r="WA159" s="9"/>
      <c r="WB159" s="9"/>
      <c r="WC159" s="9"/>
      <c r="WD159" s="9"/>
      <c r="WE159" s="9"/>
      <c r="WF159" s="9"/>
      <c r="WG159" s="9"/>
      <c r="WH159" s="9"/>
      <c r="WI159" s="9"/>
      <c r="WJ159" s="9"/>
      <c r="WK159" s="9"/>
      <c r="WL159" s="9"/>
      <c r="WM159" s="9"/>
      <c r="WN159" s="9"/>
      <c r="WO159" s="9"/>
      <c r="WP159" s="9"/>
      <c r="WQ159" s="9"/>
      <c r="WR159" s="9"/>
      <c r="WS159" s="9"/>
      <c r="WT159" s="9"/>
      <c r="WU159" s="9"/>
      <c r="WV159" s="9"/>
      <c r="WW159" s="9"/>
      <c r="WX159" s="9"/>
      <c r="WY159" s="9"/>
      <c r="WZ159" s="9"/>
      <c r="XA159" s="9"/>
      <c r="XB159" s="9"/>
      <c r="XC159" s="9"/>
      <c r="XD159" s="9"/>
      <c r="XE159" s="9"/>
      <c r="XF159" s="9"/>
      <c r="XG159" s="9"/>
      <c r="XH159" s="9"/>
      <c r="XI159" s="9"/>
      <c r="XJ159" s="9"/>
      <c r="XK159" s="9"/>
      <c r="XL159" s="9"/>
      <c r="XM159" s="9"/>
      <c r="XN159" s="9"/>
      <c r="XO159" s="9"/>
      <c r="XP159" s="9"/>
      <c r="XQ159" s="9"/>
      <c r="XR159" s="9"/>
      <c r="XS159" s="9"/>
      <c r="XT159" s="9"/>
      <c r="XU159" s="9"/>
      <c r="XV159" s="9"/>
      <c r="XW159" s="9"/>
      <c r="XX159" s="9"/>
      <c r="XY159" s="9"/>
      <c r="XZ159" s="9"/>
      <c r="YA159" s="9"/>
      <c r="YB159" s="9"/>
      <c r="YC159" s="9"/>
      <c r="YD159" s="9"/>
      <c r="YE159" s="9"/>
      <c r="YF159" s="9"/>
      <c r="YG159" s="9"/>
      <c r="YH159" s="9"/>
      <c r="YI159" s="9"/>
      <c r="YJ159" s="9"/>
      <c r="YK159" s="9"/>
      <c r="YL159" s="9"/>
      <c r="YM159" s="9"/>
      <c r="YN159" s="9"/>
      <c r="YO159" s="9"/>
      <c r="YP159" s="9"/>
      <c r="YQ159" s="9"/>
      <c r="YR159" s="9"/>
      <c r="YS159" s="9"/>
      <c r="YT159" s="9"/>
      <c r="YU159" s="9"/>
      <c r="YV159" s="9"/>
      <c r="YW159" s="9"/>
      <c r="YX159" s="9"/>
      <c r="YY159" s="9"/>
      <c r="YZ159" s="9"/>
      <c r="ZA159" s="9"/>
      <c r="ZB159" s="9"/>
      <c r="ZC159" s="9"/>
      <c r="ZD159" s="9"/>
      <c r="ZE159" s="9"/>
      <c r="ZF159" s="9"/>
      <c r="ZG159" s="9"/>
      <c r="ZH159" s="9"/>
      <c r="ZI159" s="9"/>
      <c r="ZJ159" s="9"/>
      <c r="ZK159" s="9"/>
      <c r="ZL159" s="9"/>
      <c r="ZM159" s="9"/>
      <c r="ZN159" s="9"/>
      <c r="ZO159" s="9"/>
      <c r="ZP159" s="9"/>
      <c r="ZQ159" s="9"/>
      <c r="ZR159" s="9"/>
      <c r="ZS159" s="9"/>
      <c r="ZT159" s="9"/>
      <c r="ZU159" s="9"/>
      <c r="ZV159" s="9"/>
      <c r="ZW159" s="9"/>
      <c r="ZX159" s="9"/>
      <c r="ZY159" s="9"/>
      <c r="ZZ159" s="9"/>
      <c r="AAA159" s="9"/>
      <c r="AAB159" s="9"/>
      <c r="AAC159" s="9"/>
      <c r="AAD159" s="9"/>
      <c r="AAE159" s="9"/>
      <c r="AAF159" s="9"/>
      <c r="AAG159" s="9"/>
      <c r="AAH159" s="9"/>
      <c r="AAI159" s="9"/>
      <c r="AAJ159" s="9"/>
      <c r="AAK159" s="9"/>
      <c r="AAL159" s="9"/>
      <c r="AAM159" s="9"/>
      <c r="AAN159" s="9"/>
      <c r="AAO159" s="9"/>
      <c r="AAP159" s="9"/>
      <c r="AAQ159" s="9"/>
      <c r="AAR159" s="9"/>
      <c r="AAS159" s="9"/>
      <c r="AAT159" s="9"/>
      <c r="AAU159" s="9"/>
      <c r="AAV159" s="9"/>
      <c r="AAW159" s="9"/>
      <c r="AAX159" s="9"/>
      <c r="AAY159" s="9"/>
      <c r="AAZ159" s="9"/>
      <c r="ABA159" s="9"/>
      <c r="ABB159" s="9"/>
      <c r="ABC159" s="9"/>
      <c r="ABD159" s="9"/>
      <c r="ABE159" s="9"/>
      <c r="ABF159" s="9"/>
      <c r="ABG159" s="9"/>
      <c r="ABH159" s="9"/>
      <c r="ABI159" s="9"/>
      <c r="ABJ159" s="9"/>
      <c r="ABK159" s="9"/>
      <c r="ABL159" s="9"/>
      <c r="ABM159" s="9"/>
      <c r="ABN159" s="9"/>
      <c r="ABO159" s="9"/>
      <c r="ABP159" s="9"/>
      <c r="ABQ159" s="9"/>
      <c r="ABR159" s="9"/>
      <c r="ABS159" s="9"/>
      <c r="ABT159" s="9"/>
      <c r="ABU159" s="9"/>
      <c r="ABV159" s="9"/>
      <c r="ABW159" s="9"/>
      <c r="ABX159" s="9"/>
      <c r="ABY159" s="9"/>
      <c r="ABZ159" s="9"/>
      <c r="ACA159" s="9"/>
      <c r="ACB159" s="9"/>
      <c r="ACC159" s="9"/>
      <c r="ACD159" s="9"/>
      <c r="ACE159" s="9"/>
      <c r="ACF159" s="9"/>
      <c r="ACG159" s="9"/>
      <c r="ACH159" s="9"/>
      <c r="ACI159" s="9"/>
      <c r="ACJ159" s="9"/>
      <c r="ACK159" s="9"/>
      <c r="ACL159" s="9"/>
      <c r="ACM159" s="9"/>
      <c r="ACN159" s="9"/>
      <c r="ACO159" s="9"/>
      <c r="ACP159" s="9"/>
      <c r="ACQ159" s="9"/>
      <c r="ACR159" s="9"/>
      <c r="ACS159" s="9"/>
      <c r="ACT159" s="9"/>
      <c r="ACU159" s="9"/>
      <c r="ACV159" s="9"/>
      <c r="ACW159" s="9"/>
      <c r="ACX159" s="9"/>
      <c r="ACY159" s="9"/>
      <c r="ACZ159" s="9"/>
      <c r="ADA159" s="9"/>
      <c r="ADB159" s="9"/>
      <c r="ADC159" s="9"/>
      <c r="ADD159" s="9"/>
      <c r="ADE159" s="9"/>
      <c r="ADF159" s="9"/>
      <c r="ADG159" s="9"/>
      <c r="ADH159" s="9"/>
      <c r="ADI159" s="9"/>
      <c r="ADJ159" s="9"/>
      <c r="ADK159" s="9"/>
      <c r="ADL159" s="9"/>
      <c r="ADM159" s="9"/>
      <c r="ADN159" s="9"/>
      <c r="ADO159" s="9"/>
      <c r="ADP159" s="9"/>
      <c r="ADQ159" s="9"/>
      <c r="ADR159" s="9"/>
      <c r="ADS159" s="9"/>
      <c r="ADT159" s="9"/>
      <c r="ADU159" s="9"/>
      <c r="ADV159" s="9"/>
      <c r="ADW159" s="9"/>
      <c r="ADX159" s="9"/>
      <c r="ADY159" s="9"/>
      <c r="ADZ159" s="9"/>
      <c r="AEA159" s="9"/>
      <c r="AEB159" s="9"/>
      <c r="AEC159" s="9"/>
      <c r="AED159" s="9"/>
      <c r="AEE159" s="9"/>
      <c r="AEF159" s="9"/>
      <c r="AEG159" s="9"/>
      <c r="AEH159" s="9"/>
      <c r="AEI159" s="9"/>
      <c r="AEJ159" s="9"/>
      <c r="AEK159" s="9"/>
      <c r="AEL159" s="9"/>
      <c r="AEM159" s="9"/>
      <c r="AEN159" s="9"/>
      <c r="AEO159" s="9"/>
      <c r="AEP159" s="9"/>
      <c r="AEQ159" s="9"/>
      <c r="AER159" s="9"/>
      <c r="AES159" s="9"/>
      <c r="AET159" s="9"/>
      <c r="AEU159" s="9"/>
      <c r="AEV159" s="9"/>
      <c r="AEW159" s="9"/>
      <c r="AEX159" s="9"/>
      <c r="AEY159" s="9"/>
      <c r="AEZ159" s="9"/>
      <c r="AFA159" s="9"/>
      <c r="AFB159" s="9"/>
      <c r="AFC159" s="9"/>
      <c r="AFD159" s="9"/>
      <c r="AFE159" s="9"/>
      <c r="AFF159" s="9"/>
      <c r="AFG159" s="9"/>
      <c r="AFH159" s="9"/>
      <c r="AFI159" s="9"/>
      <c r="AFJ159" s="9"/>
      <c r="AFK159" s="9"/>
      <c r="AFL159" s="9"/>
      <c r="AFM159" s="9"/>
      <c r="AFN159" s="9"/>
      <c r="AFO159" s="9"/>
      <c r="AFP159" s="9"/>
      <c r="AFQ159" s="9"/>
      <c r="AFR159" s="9"/>
      <c r="AFS159" s="9"/>
      <c r="AFT159" s="9"/>
      <c r="AFU159" s="9"/>
      <c r="AFV159" s="9"/>
      <c r="AFW159" s="9"/>
      <c r="AFX159" s="9"/>
      <c r="AFY159" s="9"/>
      <c r="AFZ159" s="9"/>
      <c r="AGA159" s="9"/>
      <c r="AGB159" s="9"/>
      <c r="AGC159" s="9"/>
      <c r="AGD159" s="9"/>
      <c r="AGE159" s="9"/>
      <c r="AGF159" s="9"/>
      <c r="AGG159" s="9"/>
      <c r="AGH159" s="9"/>
      <c r="AGI159" s="9"/>
      <c r="AGJ159" s="9"/>
      <c r="AGK159" s="9"/>
      <c r="AGL159" s="9"/>
      <c r="AGM159" s="9"/>
      <c r="AGN159" s="9"/>
      <c r="AGO159" s="9"/>
      <c r="AGP159" s="9"/>
      <c r="AGQ159" s="9"/>
      <c r="AGR159" s="9"/>
      <c r="AGS159" s="9"/>
      <c r="AGT159" s="9"/>
      <c r="AGU159" s="9"/>
      <c r="AGV159" s="9"/>
      <c r="AGW159" s="9"/>
      <c r="AGX159" s="9"/>
      <c r="AGY159" s="9"/>
      <c r="AGZ159" s="9"/>
      <c r="AHA159" s="9"/>
      <c r="AHB159" s="9"/>
      <c r="AHC159" s="9"/>
      <c r="AHD159" s="9"/>
      <c r="AHE159" s="9"/>
      <c r="AHF159" s="9"/>
      <c r="AHG159" s="9"/>
      <c r="AHH159" s="9"/>
      <c r="AHI159" s="9"/>
      <c r="AHJ159" s="9"/>
      <c r="AHK159" s="9"/>
      <c r="AHL159" s="9"/>
      <c r="AHM159" s="9"/>
      <c r="AHN159" s="9"/>
      <c r="AHO159" s="9"/>
      <c r="AHP159" s="9"/>
      <c r="AHQ159" s="9"/>
      <c r="AHR159" s="9"/>
      <c r="AHS159" s="9"/>
      <c r="AHT159" s="9"/>
      <c r="AHU159" s="9"/>
      <c r="AHV159" s="9"/>
      <c r="AHW159" s="9"/>
      <c r="AHX159" s="9"/>
      <c r="AHY159" s="9"/>
      <c r="AHZ159" s="9"/>
      <c r="AIA159" s="9"/>
      <c r="AIB159" s="9"/>
      <c r="AIC159" s="9"/>
      <c r="AID159" s="9"/>
      <c r="AIE159" s="9"/>
      <c r="AIF159" s="9"/>
      <c r="AIG159" s="9"/>
      <c r="AIH159" s="9"/>
      <c r="AII159" s="9"/>
      <c r="AIJ159" s="9"/>
      <c r="AIK159" s="9"/>
      <c r="AIL159" s="9"/>
      <c r="AIM159" s="9"/>
      <c r="AIN159" s="9"/>
      <c r="AIO159" s="9"/>
      <c r="AIP159" s="9"/>
      <c r="AIQ159" s="9"/>
      <c r="AIR159" s="9"/>
      <c r="AIS159" s="9"/>
      <c r="AIT159" s="9"/>
      <c r="AIU159" s="9"/>
      <c r="AIV159" s="9"/>
      <c r="AIW159" s="9"/>
      <c r="AIX159" s="9"/>
      <c r="AIY159" s="9"/>
      <c r="AIZ159" s="9"/>
      <c r="AJA159" s="9"/>
      <c r="AJB159" s="9"/>
      <c r="AJC159" s="9"/>
      <c r="AJD159" s="9"/>
      <c r="AJE159" s="9"/>
      <c r="AJF159" s="9"/>
      <c r="AJG159" s="9"/>
      <c r="AJH159" s="9"/>
      <c r="AJI159" s="9"/>
      <c r="AJJ159" s="9"/>
      <c r="AJK159" s="9"/>
      <c r="AJL159" s="9"/>
      <c r="AJM159" s="9"/>
      <c r="AJN159" s="9"/>
      <c r="AJO159" s="9"/>
      <c r="AJP159" s="9"/>
      <c r="AJQ159" s="9"/>
      <c r="AJR159" s="9"/>
      <c r="AJS159" s="9"/>
      <c r="AJT159" s="9"/>
      <c r="AJU159" s="9"/>
      <c r="AJV159" s="9"/>
      <c r="AJW159" s="9"/>
      <c r="AJX159" s="9"/>
      <c r="AJY159" s="9"/>
      <c r="AJZ159" s="9"/>
      <c r="AKA159" s="9"/>
      <c r="AKB159" s="9"/>
      <c r="AKC159" s="9"/>
      <c r="AKD159" s="9"/>
      <c r="AKE159" s="9"/>
      <c r="AKF159" s="9"/>
      <c r="AKG159" s="9"/>
      <c r="AKH159" s="9"/>
      <c r="AKI159" s="9"/>
      <c r="AKJ159" s="9"/>
      <c r="AKK159" s="9"/>
      <c r="AKL159" s="9"/>
      <c r="AKM159" s="9"/>
      <c r="AKN159" s="9"/>
      <c r="AKO159" s="9"/>
      <c r="AKP159" s="9"/>
      <c r="AKQ159" s="9"/>
      <c r="AKR159" s="9"/>
      <c r="AKS159" s="9"/>
      <c r="AKT159" s="9"/>
      <c r="AKU159" s="9"/>
      <c r="AKV159" s="9"/>
      <c r="AKW159" s="9"/>
      <c r="AKX159" s="9"/>
      <c r="AKY159" s="9"/>
      <c r="AKZ159" s="9"/>
      <c r="ALA159" s="9"/>
      <c r="ALB159" s="9"/>
      <c r="ALC159" s="9"/>
      <c r="ALD159" s="9"/>
      <c r="ALE159" s="9"/>
      <c r="ALF159" s="9"/>
      <c r="ALG159" s="9"/>
      <c r="ALH159" s="9"/>
      <c r="ALI159" s="9"/>
      <c r="ALJ159" s="9"/>
      <c r="ALK159" s="9"/>
      <c r="ALL159" s="9"/>
      <c r="ALM159" s="9"/>
      <c r="ALN159" s="9"/>
      <c r="ALO159" s="9"/>
      <c r="ALP159" s="9"/>
      <c r="ALQ159" s="9"/>
      <c r="ALR159" s="9"/>
      <c r="ALS159" s="9"/>
      <c r="ALT159" s="9"/>
      <c r="ALU159" s="9"/>
      <c r="ALV159" s="9"/>
      <c r="ALW159" s="9"/>
      <c r="ALX159" s="9"/>
      <c r="ALY159" s="9"/>
      <c r="ALZ159" s="9"/>
      <c r="AMA159" s="9"/>
      <c r="AMB159" s="9"/>
      <c r="AMC159" s="9"/>
      <c r="AMD159" s="9"/>
      <c r="AME159" s="9"/>
      <c r="AMF159" s="9"/>
      <c r="AMG159" s="9"/>
      <c r="AMH159" s="9"/>
      <c r="AMI159" s="9"/>
      <c r="AMJ159" s="9"/>
      <c r="AMK159" s="9"/>
      <c r="AML159" s="9"/>
      <c r="AMM159" s="9"/>
      <c r="AMN159" s="9"/>
      <c r="AMO159" s="9"/>
    </row>
    <row r="160" spans="1:1029" s="13" customFormat="1" x14ac:dyDescent="0.2">
      <c r="A160" t="s">
        <v>365</v>
      </c>
      <c r="B160" s="42" t="s">
        <v>645</v>
      </c>
      <c r="C160" s="43" t="s">
        <v>391</v>
      </c>
      <c r="D160" s="44">
        <v>45.4</v>
      </c>
      <c r="E160" s="44">
        <v>-27.1</v>
      </c>
      <c r="F160" s="44" t="s">
        <v>33</v>
      </c>
      <c r="G160" s="44" t="s">
        <v>34</v>
      </c>
      <c r="H160" s="44">
        <v>2162</v>
      </c>
      <c r="I160" s="45" t="s">
        <v>21</v>
      </c>
      <c r="J160" s="44" t="s">
        <v>202</v>
      </c>
      <c r="K160" s="44" t="s">
        <v>204</v>
      </c>
      <c r="L160" s="44"/>
      <c r="M160" s="44" t="s">
        <v>221</v>
      </c>
      <c r="N160" s="44" t="s">
        <v>375</v>
      </c>
      <c r="O160" s="44">
        <v>100</v>
      </c>
      <c r="P160" s="44">
        <v>125</v>
      </c>
      <c r="Q160" s="44">
        <v>35.244799999999998</v>
      </c>
      <c r="R160" s="44" t="s">
        <v>86</v>
      </c>
      <c r="S160" s="44" t="s">
        <v>69</v>
      </c>
      <c r="T160" s="44">
        <v>3</v>
      </c>
      <c r="U160" s="44">
        <v>42.868227642276423</v>
      </c>
      <c r="V160" s="42">
        <v>1</v>
      </c>
      <c r="W160" s="46">
        <v>0.68</v>
      </c>
      <c r="X160" s="46">
        <v>0</v>
      </c>
      <c r="Y160" s="46">
        <v>0</v>
      </c>
      <c r="Z160" s="46">
        <v>1.58</v>
      </c>
      <c r="AA160" s="46">
        <v>0</v>
      </c>
      <c r="AB160" s="46">
        <v>0</v>
      </c>
      <c r="AC160" s="46">
        <v>0.43234001666666666</v>
      </c>
      <c r="AD160" s="46">
        <v>0.20535510979321805</v>
      </c>
      <c r="AE160" s="46">
        <v>0.20180082682204639</v>
      </c>
      <c r="AF160" s="47">
        <v>0.59527052500000011</v>
      </c>
      <c r="AG160" s="9">
        <f t="shared" si="2"/>
        <v>8.9999999999999993E-3</v>
      </c>
      <c r="AH160" s="47">
        <v>8.9999999999999993E-3</v>
      </c>
      <c r="AI160" s="10"/>
      <c r="AJ160" s="10"/>
      <c r="AK160" s="9"/>
      <c r="AL160" s="9"/>
      <c r="AM160" s="67">
        <v>11.7553</v>
      </c>
      <c r="AN160" s="67">
        <v>2.2290000000000001</v>
      </c>
      <c r="AO160" s="67">
        <v>2.23E-2</v>
      </c>
      <c r="AP160" s="9">
        <v>12.31966627001186</v>
      </c>
      <c r="AQ160" s="9">
        <v>0.19276957021056781</v>
      </c>
      <c r="AR160">
        <v>1.9285605274543122E-3</v>
      </c>
      <c r="AS160" s="9">
        <v>12.466853379871745</v>
      </c>
      <c r="AT160" s="9">
        <v>7.9771353462928962E-2</v>
      </c>
      <c r="AU160" s="9">
        <v>12.498619959870608</v>
      </c>
      <c r="AV160" s="9">
        <v>5.3085868510143505E-2</v>
      </c>
      <c r="AW160" s="46">
        <v>10.068471145629895</v>
      </c>
      <c r="AX160" s="46">
        <v>0.90611159370275729</v>
      </c>
      <c r="AY160" s="46">
        <v>9.708327139303611</v>
      </c>
      <c r="AZ160" s="46">
        <v>0.60069751739501953</v>
      </c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  <c r="KM160" s="9"/>
      <c r="KN160" s="9"/>
      <c r="KO160" s="9"/>
      <c r="KP160" s="9"/>
      <c r="KQ160" s="9"/>
      <c r="KR160" s="9"/>
      <c r="KS160" s="9"/>
      <c r="KT160" s="9"/>
      <c r="KU160" s="9"/>
      <c r="KV160" s="9"/>
      <c r="KW160" s="9"/>
      <c r="KX160" s="9"/>
      <c r="KY160" s="9"/>
      <c r="KZ160" s="9"/>
      <c r="LA160" s="9"/>
      <c r="LB160" s="9"/>
      <c r="LC160" s="9"/>
      <c r="LD160" s="9"/>
      <c r="LE160" s="9"/>
      <c r="LF160" s="9"/>
      <c r="LG160" s="9"/>
      <c r="LH160" s="9"/>
      <c r="LI160" s="9"/>
      <c r="LJ160" s="9"/>
      <c r="LK160" s="9"/>
      <c r="LL160" s="9"/>
      <c r="LM160" s="9"/>
      <c r="LN160" s="9"/>
      <c r="LO160" s="9"/>
      <c r="LP160" s="9"/>
      <c r="LQ160" s="9"/>
      <c r="LR160" s="9"/>
      <c r="LS160" s="9"/>
      <c r="LT160" s="9"/>
      <c r="LU160" s="9"/>
      <c r="LV160" s="9"/>
      <c r="LW160" s="9"/>
      <c r="LX160" s="9"/>
      <c r="LY160" s="9"/>
      <c r="LZ160" s="9"/>
      <c r="MA160" s="9"/>
      <c r="MB160" s="9"/>
      <c r="MC160" s="9"/>
      <c r="MD160" s="9"/>
      <c r="ME160" s="9"/>
      <c r="MF160" s="9"/>
      <c r="MG160" s="9"/>
      <c r="MH160" s="9"/>
      <c r="MI160" s="9"/>
      <c r="MJ160" s="9"/>
      <c r="MK160" s="9"/>
      <c r="ML160" s="9"/>
      <c r="MM160" s="9"/>
      <c r="MN160" s="9"/>
      <c r="MO160" s="9"/>
      <c r="MP160" s="9"/>
      <c r="MQ160" s="9"/>
      <c r="MR160" s="9"/>
      <c r="MS160" s="9"/>
      <c r="MT160" s="9"/>
      <c r="MU160" s="9"/>
      <c r="MV160" s="9"/>
      <c r="MW160" s="9"/>
      <c r="MX160" s="9"/>
      <c r="MY160" s="9"/>
      <c r="MZ160" s="9"/>
      <c r="NA160" s="9"/>
      <c r="NB160" s="9"/>
      <c r="NC160" s="9"/>
      <c r="ND160" s="9"/>
      <c r="NE160" s="9"/>
      <c r="NF160" s="9"/>
      <c r="NG160" s="9"/>
      <c r="NH160" s="9"/>
      <c r="NI160" s="9"/>
      <c r="NJ160" s="9"/>
      <c r="NK160" s="9"/>
      <c r="NL160" s="9"/>
      <c r="NM160" s="9"/>
      <c r="NN160" s="9"/>
      <c r="NO160" s="9"/>
      <c r="NP160" s="9"/>
      <c r="NQ160" s="9"/>
      <c r="NR160" s="9"/>
      <c r="NS160" s="9"/>
      <c r="NT160" s="9"/>
      <c r="NU160" s="9"/>
      <c r="NV160" s="9"/>
      <c r="NW160" s="9"/>
      <c r="NX160" s="9"/>
      <c r="NY160" s="9"/>
      <c r="NZ160" s="9"/>
      <c r="OA160" s="9"/>
      <c r="OB160" s="9"/>
      <c r="OC160" s="9"/>
      <c r="OD160" s="9"/>
      <c r="OE160" s="9"/>
      <c r="OF160" s="9"/>
      <c r="OG160" s="9"/>
      <c r="OH160" s="9"/>
      <c r="OI160" s="9"/>
      <c r="OJ160" s="9"/>
      <c r="OK160" s="9"/>
      <c r="OL160" s="9"/>
      <c r="OM160" s="9"/>
      <c r="ON160" s="9"/>
      <c r="OO160" s="9"/>
      <c r="OP160" s="9"/>
      <c r="OQ160" s="9"/>
      <c r="OR160" s="9"/>
      <c r="OS160" s="9"/>
      <c r="OT160" s="9"/>
      <c r="OU160" s="9"/>
      <c r="OV160" s="9"/>
      <c r="OW160" s="9"/>
      <c r="OX160" s="9"/>
      <c r="OY160" s="9"/>
      <c r="OZ160" s="9"/>
      <c r="PA160" s="9"/>
      <c r="PB160" s="9"/>
      <c r="PC160" s="9"/>
      <c r="PD160" s="9"/>
      <c r="PE160" s="9"/>
      <c r="PF160" s="9"/>
      <c r="PG160" s="9"/>
      <c r="PH160" s="9"/>
      <c r="PI160" s="9"/>
      <c r="PJ160" s="9"/>
      <c r="PK160" s="9"/>
      <c r="PL160" s="9"/>
      <c r="PM160" s="9"/>
      <c r="PN160" s="9"/>
      <c r="PO160" s="9"/>
      <c r="PP160" s="9"/>
      <c r="PQ160" s="9"/>
      <c r="PR160" s="9"/>
      <c r="PS160" s="9"/>
      <c r="PT160" s="9"/>
      <c r="PU160" s="9"/>
      <c r="PV160" s="9"/>
      <c r="PW160" s="9"/>
      <c r="PX160" s="9"/>
      <c r="PY160" s="9"/>
      <c r="PZ160" s="9"/>
      <c r="QA160" s="9"/>
      <c r="QB160" s="9"/>
      <c r="QC160" s="9"/>
      <c r="QD160" s="9"/>
      <c r="QE160" s="9"/>
      <c r="QF160" s="9"/>
      <c r="QG160" s="9"/>
      <c r="QH160" s="9"/>
      <c r="QI160" s="9"/>
      <c r="QJ160" s="9"/>
      <c r="QK160" s="9"/>
      <c r="QL160" s="9"/>
      <c r="QM160" s="9"/>
      <c r="QN160" s="9"/>
      <c r="QO160" s="9"/>
      <c r="QP160" s="9"/>
      <c r="QQ160" s="9"/>
      <c r="QR160" s="9"/>
      <c r="QS160" s="9"/>
      <c r="QT160" s="9"/>
      <c r="QU160" s="9"/>
      <c r="QV160" s="9"/>
      <c r="QW160" s="9"/>
      <c r="QX160" s="9"/>
      <c r="QY160" s="9"/>
      <c r="QZ160" s="9"/>
      <c r="RA160" s="9"/>
      <c r="RB160" s="9"/>
      <c r="RC160" s="9"/>
      <c r="RD160" s="9"/>
      <c r="RE160" s="9"/>
      <c r="RF160" s="9"/>
      <c r="RG160" s="9"/>
      <c r="RH160" s="9"/>
      <c r="RI160" s="9"/>
      <c r="RJ160" s="9"/>
      <c r="RK160" s="9"/>
      <c r="RL160" s="9"/>
      <c r="RM160" s="9"/>
      <c r="RN160" s="9"/>
      <c r="RO160" s="9"/>
      <c r="RP160" s="9"/>
      <c r="RQ160" s="9"/>
      <c r="RR160" s="9"/>
      <c r="RS160" s="9"/>
      <c r="RT160" s="9"/>
      <c r="RU160" s="9"/>
      <c r="RV160" s="9"/>
      <c r="RW160" s="9"/>
      <c r="RX160" s="9"/>
      <c r="RY160" s="9"/>
      <c r="RZ160" s="9"/>
      <c r="SA160" s="9"/>
      <c r="SB160" s="9"/>
      <c r="SC160" s="9"/>
      <c r="SD160" s="9"/>
      <c r="SE160" s="9"/>
      <c r="SF160" s="9"/>
      <c r="SG160" s="9"/>
      <c r="SH160" s="9"/>
      <c r="SI160" s="9"/>
      <c r="SJ160" s="9"/>
      <c r="SK160" s="9"/>
      <c r="SL160" s="9"/>
      <c r="SM160" s="9"/>
      <c r="SN160" s="9"/>
      <c r="SO160" s="9"/>
      <c r="SP160" s="9"/>
      <c r="SQ160" s="9"/>
      <c r="SR160" s="9"/>
      <c r="SS160" s="9"/>
      <c r="ST160" s="9"/>
      <c r="SU160" s="9"/>
      <c r="SV160" s="9"/>
      <c r="SW160" s="9"/>
      <c r="SX160" s="9"/>
      <c r="SY160" s="9"/>
      <c r="SZ160" s="9"/>
      <c r="TA160" s="9"/>
      <c r="TB160" s="9"/>
      <c r="TC160" s="9"/>
      <c r="TD160" s="9"/>
      <c r="TE160" s="9"/>
      <c r="TF160" s="9"/>
      <c r="TG160" s="9"/>
      <c r="TH160" s="9"/>
      <c r="TI160" s="9"/>
      <c r="TJ160" s="9"/>
      <c r="TK160" s="9"/>
      <c r="TL160" s="9"/>
      <c r="TM160" s="9"/>
      <c r="TN160" s="9"/>
      <c r="TO160" s="9"/>
      <c r="TP160" s="9"/>
      <c r="TQ160" s="9"/>
      <c r="TR160" s="9"/>
      <c r="TS160" s="9"/>
      <c r="TT160" s="9"/>
      <c r="TU160" s="9"/>
      <c r="TV160" s="9"/>
      <c r="TW160" s="9"/>
      <c r="TX160" s="9"/>
      <c r="TY160" s="9"/>
      <c r="TZ160" s="9"/>
      <c r="UA160" s="9"/>
      <c r="UB160" s="9"/>
      <c r="UC160" s="9"/>
      <c r="UD160" s="9"/>
      <c r="UE160" s="9"/>
      <c r="UF160" s="9"/>
      <c r="UG160" s="9"/>
      <c r="UH160" s="9"/>
      <c r="UI160" s="9"/>
      <c r="UJ160" s="9"/>
      <c r="UK160" s="9"/>
      <c r="UL160" s="9"/>
      <c r="UM160" s="9"/>
      <c r="UN160" s="9"/>
      <c r="UO160" s="9"/>
      <c r="UP160" s="9"/>
      <c r="UQ160" s="9"/>
      <c r="UR160" s="9"/>
      <c r="US160" s="9"/>
      <c r="UT160" s="9"/>
      <c r="UU160" s="9"/>
      <c r="UV160" s="9"/>
      <c r="UW160" s="9"/>
      <c r="UX160" s="9"/>
      <c r="UY160" s="9"/>
      <c r="UZ160" s="9"/>
      <c r="VA160" s="9"/>
      <c r="VB160" s="9"/>
      <c r="VC160" s="9"/>
      <c r="VD160" s="9"/>
      <c r="VE160" s="9"/>
      <c r="VF160" s="9"/>
      <c r="VG160" s="9"/>
      <c r="VH160" s="9"/>
      <c r="VI160" s="9"/>
      <c r="VJ160" s="9"/>
      <c r="VK160" s="9"/>
      <c r="VL160" s="9"/>
      <c r="VM160" s="9"/>
      <c r="VN160" s="9"/>
      <c r="VO160" s="9"/>
      <c r="VP160" s="9"/>
      <c r="VQ160" s="9"/>
      <c r="VR160" s="9"/>
      <c r="VS160" s="9"/>
      <c r="VT160" s="9"/>
      <c r="VU160" s="9"/>
      <c r="VV160" s="9"/>
      <c r="VW160" s="9"/>
      <c r="VX160" s="9"/>
      <c r="VY160" s="9"/>
      <c r="VZ160" s="9"/>
      <c r="WA160" s="9"/>
      <c r="WB160" s="9"/>
      <c r="WC160" s="9"/>
      <c r="WD160" s="9"/>
      <c r="WE160" s="9"/>
      <c r="WF160" s="9"/>
      <c r="WG160" s="9"/>
      <c r="WH160" s="9"/>
      <c r="WI160" s="9"/>
      <c r="WJ160" s="9"/>
      <c r="WK160" s="9"/>
      <c r="WL160" s="9"/>
      <c r="WM160" s="9"/>
      <c r="WN160" s="9"/>
      <c r="WO160" s="9"/>
      <c r="WP160" s="9"/>
      <c r="WQ160" s="9"/>
      <c r="WR160" s="9"/>
      <c r="WS160" s="9"/>
      <c r="WT160" s="9"/>
      <c r="WU160" s="9"/>
      <c r="WV160" s="9"/>
      <c r="WW160" s="9"/>
      <c r="WX160" s="9"/>
      <c r="WY160" s="9"/>
      <c r="WZ160" s="9"/>
      <c r="XA160" s="9"/>
      <c r="XB160" s="9"/>
      <c r="XC160" s="9"/>
      <c r="XD160" s="9"/>
      <c r="XE160" s="9"/>
      <c r="XF160" s="9"/>
      <c r="XG160" s="9"/>
      <c r="XH160" s="9"/>
      <c r="XI160" s="9"/>
      <c r="XJ160" s="9"/>
      <c r="XK160" s="9"/>
      <c r="XL160" s="9"/>
      <c r="XM160" s="9"/>
      <c r="XN160" s="9"/>
      <c r="XO160" s="9"/>
      <c r="XP160" s="9"/>
      <c r="XQ160" s="9"/>
      <c r="XR160" s="9"/>
      <c r="XS160" s="9"/>
      <c r="XT160" s="9"/>
      <c r="XU160" s="9"/>
      <c r="XV160" s="9"/>
      <c r="XW160" s="9"/>
      <c r="XX160" s="9"/>
      <c r="XY160" s="9"/>
      <c r="XZ160" s="9"/>
      <c r="YA160" s="9"/>
      <c r="YB160" s="9"/>
      <c r="YC160" s="9"/>
      <c r="YD160" s="9"/>
      <c r="YE160" s="9"/>
      <c r="YF160" s="9"/>
      <c r="YG160" s="9"/>
      <c r="YH160" s="9"/>
      <c r="YI160" s="9"/>
      <c r="YJ160" s="9"/>
      <c r="YK160" s="9"/>
      <c r="YL160" s="9"/>
      <c r="YM160" s="9"/>
      <c r="YN160" s="9"/>
      <c r="YO160" s="9"/>
      <c r="YP160" s="9"/>
      <c r="YQ160" s="9"/>
      <c r="YR160" s="9"/>
      <c r="YS160" s="9"/>
      <c r="YT160" s="9"/>
      <c r="YU160" s="9"/>
      <c r="YV160" s="9"/>
      <c r="YW160" s="9"/>
      <c r="YX160" s="9"/>
      <c r="YY160" s="9"/>
      <c r="YZ160" s="9"/>
      <c r="ZA160" s="9"/>
      <c r="ZB160" s="9"/>
      <c r="ZC160" s="9"/>
      <c r="ZD160" s="9"/>
      <c r="ZE160" s="9"/>
      <c r="ZF160" s="9"/>
      <c r="ZG160" s="9"/>
      <c r="ZH160" s="9"/>
      <c r="ZI160" s="9"/>
      <c r="ZJ160" s="9"/>
      <c r="ZK160" s="9"/>
      <c r="ZL160" s="9"/>
      <c r="ZM160" s="9"/>
      <c r="ZN160" s="9"/>
      <c r="ZO160" s="9"/>
      <c r="ZP160" s="9"/>
      <c r="ZQ160" s="9"/>
      <c r="ZR160" s="9"/>
      <c r="ZS160" s="9"/>
      <c r="ZT160" s="9"/>
      <c r="ZU160" s="9"/>
      <c r="ZV160" s="9"/>
      <c r="ZW160" s="9"/>
      <c r="ZX160" s="9"/>
      <c r="ZY160" s="9"/>
      <c r="ZZ160" s="9"/>
      <c r="AAA160" s="9"/>
      <c r="AAB160" s="9"/>
      <c r="AAC160" s="9"/>
      <c r="AAD160" s="9"/>
      <c r="AAE160" s="9"/>
      <c r="AAF160" s="9"/>
      <c r="AAG160" s="9"/>
      <c r="AAH160" s="9"/>
      <c r="AAI160" s="9"/>
      <c r="AAJ160" s="9"/>
      <c r="AAK160" s="9"/>
      <c r="AAL160" s="9"/>
      <c r="AAM160" s="9"/>
      <c r="AAN160" s="9"/>
      <c r="AAO160" s="9"/>
      <c r="AAP160" s="9"/>
      <c r="AAQ160" s="9"/>
      <c r="AAR160" s="9"/>
      <c r="AAS160" s="9"/>
      <c r="AAT160" s="9"/>
      <c r="AAU160" s="9"/>
      <c r="AAV160" s="9"/>
      <c r="AAW160" s="9"/>
      <c r="AAX160" s="9"/>
      <c r="AAY160" s="9"/>
      <c r="AAZ160" s="9"/>
      <c r="ABA160" s="9"/>
      <c r="ABB160" s="9"/>
      <c r="ABC160" s="9"/>
      <c r="ABD160" s="9"/>
      <c r="ABE160" s="9"/>
      <c r="ABF160" s="9"/>
      <c r="ABG160" s="9"/>
      <c r="ABH160" s="9"/>
      <c r="ABI160" s="9"/>
      <c r="ABJ160" s="9"/>
      <c r="ABK160" s="9"/>
      <c r="ABL160" s="9"/>
      <c r="ABM160" s="9"/>
      <c r="ABN160" s="9"/>
      <c r="ABO160" s="9"/>
      <c r="ABP160" s="9"/>
      <c r="ABQ160" s="9"/>
      <c r="ABR160" s="9"/>
      <c r="ABS160" s="9"/>
      <c r="ABT160" s="9"/>
      <c r="ABU160" s="9"/>
      <c r="ABV160" s="9"/>
      <c r="ABW160" s="9"/>
      <c r="ABX160" s="9"/>
      <c r="ABY160" s="9"/>
      <c r="ABZ160" s="9"/>
      <c r="ACA160" s="9"/>
      <c r="ACB160" s="9"/>
      <c r="ACC160" s="9"/>
      <c r="ACD160" s="9"/>
      <c r="ACE160" s="9"/>
      <c r="ACF160" s="9"/>
      <c r="ACG160" s="9"/>
      <c r="ACH160" s="9"/>
      <c r="ACI160" s="9"/>
      <c r="ACJ160" s="9"/>
      <c r="ACK160" s="9"/>
      <c r="ACL160" s="9"/>
      <c r="ACM160" s="9"/>
      <c r="ACN160" s="9"/>
      <c r="ACO160" s="9"/>
      <c r="ACP160" s="9"/>
      <c r="ACQ160" s="9"/>
      <c r="ACR160" s="9"/>
      <c r="ACS160" s="9"/>
      <c r="ACT160" s="9"/>
      <c r="ACU160" s="9"/>
      <c r="ACV160" s="9"/>
      <c r="ACW160" s="9"/>
      <c r="ACX160" s="9"/>
      <c r="ACY160" s="9"/>
      <c r="ACZ160" s="9"/>
      <c r="ADA160" s="9"/>
      <c r="ADB160" s="9"/>
      <c r="ADC160" s="9"/>
      <c r="ADD160" s="9"/>
      <c r="ADE160" s="9"/>
      <c r="ADF160" s="9"/>
      <c r="ADG160" s="9"/>
      <c r="ADH160" s="9"/>
      <c r="ADI160" s="9"/>
      <c r="ADJ160" s="9"/>
      <c r="ADK160" s="9"/>
      <c r="ADL160" s="9"/>
      <c r="ADM160" s="9"/>
      <c r="ADN160" s="9"/>
      <c r="ADO160" s="9"/>
      <c r="ADP160" s="9"/>
      <c r="ADQ160" s="9"/>
      <c r="ADR160" s="9"/>
      <c r="ADS160" s="9"/>
      <c r="ADT160" s="9"/>
      <c r="ADU160" s="9"/>
      <c r="ADV160" s="9"/>
      <c r="ADW160" s="9"/>
      <c r="ADX160" s="9"/>
      <c r="ADY160" s="9"/>
      <c r="ADZ160" s="9"/>
      <c r="AEA160" s="9"/>
      <c r="AEB160" s="9"/>
      <c r="AEC160" s="9"/>
      <c r="AED160" s="9"/>
      <c r="AEE160" s="9"/>
      <c r="AEF160" s="9"/>
      <c r="AEG160" s="9"/>
      <c r="AEH160" s="9"/>
      <c r="AEI160" s="9"/>
      <c r="AEJ160" s="9"/>
      <c r="AEK160" s="9"/>
      <c r="AEL160" s="9"/>
      <c r="AEM160" s="9"/>
      <c r="AEN160" s="9"/>
      <c r="AEO160" s="9"/>
      <c r="AEP160" s="9"/>
      <c r="AEQ160" s="9"/>
      <c r="AER160" s="9"/>
      <c r="AES160" s="9"/>
      <c r="AET160" s="9"/>
      <c r="AEU160" s="9"/>
      <c r="AEV160" s="9"/>
      <c r="AEW160" s="9"/>
      <c r="AEX160" s="9"/>
      <c r="AEY160" s="9"/>
      <c r="AEZ160" s="9"/>
      <c r="AFA160" s="9"/>
      <c r="AFB160" s="9"/>
      <c r="AFC160" s="9"/>
      <c r="AFD160" s="9"/>
      <c r="AFE160" s="9"/>
      <c r="AFF160" s="9"/>
      <c r="AFG160" s="9"/>
      <c r="AFH160" s="9"/>
      <c r="AFI160" s="9"/>
      <c r="AFJ160" s="9"/>
      <c r="AFK160" s="9"/>
      <c r="AFL160" s="9"/>
      <c r="AFM160" s="9"/>
      <c r="AFN160" s="9"/>
      <c r="AFO160" s="9"/>
      <c r="AFP160" s="9"/>
      <c r="AFQ160" s="9"/>
      <c r="AFR160" s="9"/>
      <c r="AFS160" s="9"/>
      <c r="AFT160" s="9"/>
      <c r="AFU160" s="9"/>
      <c r="AFV160" s="9"/>
      <c r="AFW160" s="9"/>
      <c r="AFX160" s="9"/>
      <c r="AFY160" s="9"/>
      <c r="AFZ160" s="9"/>
      <c r="AGA160" s="9"/>
      <c r="AGB160" s="9"/>
      <c r="AGC160" s="9"/>
      <c r="AGD160" s="9"/>
      <c r="AGE160" s="9"/>
      <c r="AGF160" s="9"/>
      <c r="AGG160" s="9"/>
      <c r="AGH160" s="9"/>
      <c r="AGI160" s="9"/>
      <c r="AGJ160" s="9"/>
      <c r="AGK160" s="9"/>
      <c r="AGL160" s="9"/>
      <c r="AGM160" s="9"/>
      <c r="AGN160" s="9"/>
      <c r="AGO160" s="9"/>
      <c r="AGP160" s="9"/>
      <c r="AGQ160" s="9"/>
      <c r="AGR160" s="9"/>
      <c r="AGS160" s="9"/>
      <c r="AGT160" s="9"/>
      <c r="AGU160" s="9"/>
      <c r="AGV160" s="9"/>
      <c r="AGW160" s="9"/>
      <c r="AGX160" s="9"/>
      <c r="AGY160" s="9"/>
      <c r="AGZ160" s="9"/>
      <c r="AHA160" s="9"/>
      <c r="AHB160" s="9"/>
      <c r="AHC160" s="9"/>
      <c r="AHD160" s="9"/>
      <c r="AHE160" s="9"/>
      <c r="AHF160" s="9"/>
      <c r="AHG160" s="9"/>
      <c r="AHH160" s="9"/>
      <c r="AHI160" s="9"/>
      <c r="AHJ160" s="9"/>
      <c r="AHK160" s="9"/>
      <c r="AHL160" s="9"/>
      <c r="AHM160" s="9"/>
      <c r="AHN160" s="9"/>
      <c r="AHO160" s="9"/>
      <c r="AHP160" s="9"/>
      <c r="AHQ160" s="9"/>
      <c r="AHR160" s="9"/>
      <c r="AHS160" s="9"/>
      <c r="AHT160" s="9"/>
      <c r="AHU160" s="9"/>
      <c r="AHV160" s="9"/>
      <c r="AHW160" s="9"/>
      <c r="AHX160" s="9"/>
      <c r="AHY160" s="9"/>
      <c r="AHZ160" s="9"/>
      <c r="AIA160" s="9"/>
      <c r="AIB160" s="9"/>
      <c r="AIC160" s="9"/>
      <c r="AID160" s="9"/>
      <c r="AIE160" s="9"/>
      <c r="AIF160" s="9"/>
      <c r="AIG160" s="9"/>
      <c r="AIH160" s="9"/>
      <c r="AII160" s="9"/>
      <c r="AIJ160" s="9"/>
      <c r="AIK160" s="9"/>
      <c r="AIL160" s="9"/>
      <c r="AIM160" s="9"/>
      <c r="AIN160" s="9"/>
      <c r="AIO160" s="9"/>
      <c r="AIP160" s="9"/>
      <c r="AIQ160" s="9"/>
      <c r="AIR160" s="9"/>
      <c r="AIS160" s="9"/>
      <c r="AIT160" s="9"/>
      <c r="AIU160" s="9"/>
      <c r="AIV160" s="9"/>
      <c r="AIW160" s="9"/>
      <c r="AIX160" s="9"/>
      <c r="AIY160" s="9"/>
      <c r="AIZ160" s="9"/>
      <c r="AJA160" s="9"/>
      <c r="AJB160" s="9"/>
      <c r="AJC160" s="9"/>
      <c r="AJD160" s="9"/>
      <c r="AJE160" s="9"/>
      <c r="AJF160" s="9"/>
      <c r="AJG160" s="9"/>
      <c r="AJH160" s="9"/>
      <c r="AJI160" s="9"/>
      <c r="AJJ160" s="9"/>
      <c r="AJK160" s="9"/>
      <c r="AJL160" s="9"/>
      <c r="AJM160" s="9"/>
      <c r="AJN160" s="9"/>
      <c r="AJO160" s="9"/>
      <c r="AJP160" s="9"/>
      <c r="AJQ160" s="9"/>
      <c r="AJR160" s="9"/>
      <c r="AJS160" s="9"/>
      <c r="AJT160" s="9"/>
      <c r="AJU160" s="9"/>
      <c r="AJV160" s="9"/>
      <c r="AJW160" s="9"/>
      <c r="AJX160" s="9"/>
      <c r="AJY160" s="9"/>
      <c r="AJZ160" s="9"/>
      <c r="AKA160" s="9"/>
      <c r="AKB160" s="9"/>
      <c r="AKC160" s="9"/>
      <c r="AKD160" s="9"/>
      <c r="AKE160" s="9"/>
      <c r="AKF160" s="9"/>
      <c r="AKG160" s="9"/>
      <c r="AKH160" s="9"/>
      <c r="AKI160" s="9"/>
      <c r="AKJ160" s="9"/>
      <c r="AKK160" s="9"/>
      <c r="AKL160" s="9"/>
      <c r="AKM160" s="9"/>
      <c r="AKN160" s="9"/>
      <c r="AKO160" s="9"/>
      <c r="AKP160" s="9"/>
      <c r="AKQ160" s="9"/>
      <c r="AKR160" s="9"/>
      <c r="AKS160" s="9"/>
      <c r="AKT160" s="9"/>
      <c r="AKU160" s="9"/>
      <c r="AKV160" s="9"/>
      <c r="AKW160" s="9"/>
      <c r="AKX160" s="9"/>
      <c r="AKY160" s="9"/>
      <c r="AKZ160" s="9"/>
      <c r="ALA160" s="9"/>
      <c r="ALB160" s="9"/>
      <c r="ALC160" s="9"/>
      <c r="ALD160" s="9"/>
      <c r="ALE160" s="9"/>
      <c r="ALF160" s="9"/>
      <c r="ALG160" s="9"/>
      <c r="ALH160" s="9"/>
      <c r="ALI160" s="9"/>
      <c r="ALJ160" s="9"/>
      <c r="ALK160" s="9"/>
      <c r="ALL160" s="9"/>
      <c r="ALM160" s="9"/>
      <c r="ALN160" s="9"/>
      <c r="ALO160" s="9"/>
      <c r="ALP160" s="9"/>
      <c r="ALQ160" s="9"/>
      <c r="ALR160" s="9"/>
      <c r="ALS160" s="9"/>
      <c r="ALT160" s="9"/>
      <c r="ALU160" s="9"/>
      <c r="ALV160" s="9"/>
      <c r="ALW160" s="9"/>
      <c r="ALX160" s="9"/>
      <c r="ALY160" s="9"/>
      <c r="ALZ160" s="9"/>
      <c r="AMA160" s="9"/>
      <c r="AMB160" s="9"/>
      <c r="AMC160" s="9"/>
      <c r="AMD160" s="9"/>
      <c r="AME160" s="9"/>
      <c r="AMF160" s="9"/>
      <c r="AMG160" s="9"/>
      <c r="AMH160" s="9"/>
      <c r="AMI160" s="9"/>
      <c r="AMJ160" s="9"/>
      <c r="AMK160" s="9"/>
      <c r="AML160" s="9"/>
      <c r="AMM160" s="9"/>
      <c r="AMN160" s="9"/>
      <c r="AMO160" s="9"/>
    </row>
    <row r="161" spans="1:1029" s="13" customFormat="1" x14ac:dyDescent="0.2">
      <c r="A161" t="s">
        <v>365</v>
      </c>
      <c r="B161" s="42" t="s">
        <v>646</v>
      </c>
      <c r="C161" s="43" t="s">
        <v>392</v>
      </c>
      <c r="D161" s="44">
        <v>0.3</v>
      </c>
      <c r="E161" s="44">
        <v>158.80000000000001</v>
      </c>
      <c r="F161" s="44" t="s">
        <v>36</v>
      </c>
      <c r="G161" s="44" t="s">
        <v>37</v>
      </c>
      <c r="H161" s="44">
        <v>2367</v>
      </c>
      <c r="I161" s="54" t="s">
        <v>13</v>
      </c>
      <c r="J161" s="44" t="s">
        <v>190</v>
      </c>
      <c r="K161" s="44" t="s">
        <v>191</v>
      </c>
      <c r="L161" s="44"/>
      <c r="M161" s="44" t="s">
        <v>221</v>
      </c>
      <c r="N161" s="44" t="s">
        <v>253</v>
      </c>
      <c r="O161" s="44">
        <v>50</v>
      </c>
      <c r="P161" s="44">
        <v>100</v>
      </c>
      <c r="Q161" s="44">
        <v>34.743454545454533</v>
      </c>
      <c r="R161" s="44" t="s">
        <v>68</v>
      </c>
      <c r="S161" s="44" t="s">
        <v>68</v>
      </c>
      <c r="T161" s="44">
        <v>5</v>
      </c>
      <c r="U161" s="44">
        <v>39</v>
      </c>
      <c r="V161" s="42">
        <v>1</v>
      </c>
      <c r="W161" s="46">
        <v>1.58</v>
      </c>
      <c r="X161" s="46">
        <v>0</v>
      </c>
      <c r="Y161" s="46">
        <v>0</v>
      </c>
      <c r="Z161" s="46">
        <v>-2.23</v>
      </c>
      <c r="AA161" s="46">
        <v>0</v>
      </c>
      <c r="AB161" s="46">
        <v>0</v>
      </c>
      <c r="AC161" s="46">
        <v>0.24528308399999998</v>
      </c>
      <c r="AD161" s="46">
        <v>0.20033227722054761</v>
      </c>
      <c r="AE161" s="46">
        <v>0.20006649959269562</v>
      </c>
      <c r="AF161" s="47">
        <v>0.59398343600000003</v>
      </c>
      <c r="AG161" s="9">
        <f t="shared" si="2"/>
        <v>8.0000000000000002E-3</v>
      </c>
      <c r="AH161" s="47">
        <v>8.0000000000000002E-3</v>
      </c>
      <c r="AI161" s="10"/>
      <c r="AJ161" s="10"/>
      <c r="AK161" s="9"/>
      <c r="AL161" s="9"/>
      <c r="AM161" s="67">
        <v>26.38</v>
      </c>
      <c r="AN161" s="67">
        <v>1.8640000000000001</v>
      </c>
      <c r="AO161" s="67">
        <v>1.864E-2</v>
      </c>
      <c r="AP161" s="9">
        <v>11.146007911978113</v>
      </c>
      <c r="AQ161" s="9">
        <v>0.13872506091494813</v>
      </c>
      <c r="AR161">
        <v>1.3872506091494813E-3</v>
      </c>
      <c r="AS161" s="9">
        <v>10.941105453304214</v>
      </c>
      <c r="AT161" s="9">
        <v>5.3957671118413002E-3</v>
      </c>
      <c r="AU161" s="9">
        <v>11.096827848447822</v>
      </c>
      <c r="AV161" s="9">
        <v>0.21276213710386441</v>
      </c>
      <c r="AW161" s="46">
        <v>29.171753623268817</v>
      </c>
      <c r="AX161" s="46">
        <v>7.4547210167962619E-2</v>
      </c>
      <c r="AY161" s="46">
        <v>27.043010150892528</v>
      </c>
      <c r="AZ161" s="46">
        <v>2.8778362274169993</v>
      </c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  <c r="KM161" s="9"/>
      <c r="KN161" s="9"/>
      <c r="KO161" s="9"/>
      <c r="KP161" s="9"/>
      <c r="KQ161" s="9"/>
      <c r="KR161" s="9"/>
      <c r="KS161" s="9"/>
      <c r="KT161" s="9"/>
      <c r="KU161" s="9"/>
      <c r="KV161" s="9"/>
      <c r="KW161" s="9"/>
      <c r="KX161" s="9"/>
      <c r="KY161" s="9"/>
      <c r="KZ161" s="9"/>
      <c r="LA161" s="9"/>
      <c r="LB161" s="9"/>
      <c r="LC161" s="9"/>
      <c r="LD161" s="9"/>
      <c r="LE161" s="9"/>
      <c r="LF161" s="9"/>
      <c r="LG161" s="9"/>
      <c r="LH161" s="9"/>
      <c r="LI161" s="9"/>
      <c r="LJ161" s="9"/>
      <c r="LK161" s="9"/>
      <c r="LL161" s="9"/>
      <c r="LM161" s="9"/>
      <c r="LN161" s="9"/>
      <c r="LO161" s="9"/>
      <c r="LP161" s="9"/>
      <c r="LQ161" s="9"/>
      <c r="LR161" s="9"/>
      <c r="LS161" s="9"/>
      <c r="LT161" s="9"/>
      <c r="LU161" s="9"/>
      <c r="LV161" s="9"/>
      <c r="LW161" s="9"/>
      <c r="LX161" s="9"/>
      <c r="LY161" s="9"/>
      <c r="LZ161" s="9"/>
      <c r="MA161" s="9"/>
      <c r="MB161" s="9"/>
      <c r="MC161" s="9"/>
      <c r="MD161" s="9"/>
      <c r="ME161" s="9"/>
      <c r="MF161" s="9"/>
      <c r="MG161" s="9"/>
      <c r="MH161" s="9"/>
      <c r="MI161" s="9"/>
      <c r="MJ161" s="9"/>
      <c r="MK161" s="9"/>
      <c r="ML161" s="9"/>
      <c r="MM161" s="9"/>
      <c r="MN161" s="9"/>
      <c r="MO161" s="9"/>
      <c r="MP161" s="9"/>
      <c r="MQ161" s="9"/>
      <c r="MR161" s="9"/>
      <c r="MS161" s="9"/>
      <c r="MT161" s="9"/>
      <c r="MU161" s="9"/>
      <c r="MV161" s="9"/>
      <c r="MW161" s="9"/>
      <c r="MX161" s="9"/>
      <c r="MY161" s="9"/>
      <c r="MZ161" s="9"/>
      <c r="NA161" s="9"/>
      <c r="NB161" s="9"/>
      <c r="NC161" s="9"/>
      <c r="ND161" s="9"/>
      <c r="NE161" s="9"/>
      <c r="NF161" s="9"/>
      <c r="NG161" s="9"/>
      <c r="NH161" s="9"/>
      <c r="NI161" s="9"/>
      <c r="NJ161" s="9"/>
      <c r="NK161" s="9"/>
      <c r="NL161" s="9"/>
      <c r="NM161" s="9"/>
      <c r="NN161" s="9"/>
      <c r="NO161" s="9"/>
      <c r="NP161" s="9"/>
      <c r="NQ161" s="9"/>
      <c r="NR161" s="9"/>
      <c r="NS161" s="9"/>
      <c r="NT161" s="9"/>
      <c r="NU161" s="9"/>
      <c r="NV161" s="9"/>
      <c r="NW161" s="9"/>
      <c r="NX161" s="9"/>
      <c r="NY161" s="9"/>
      <c r="NZ161" s="9"/>
      <c r="OA161" s="9"/>
      <c r="OB161" s="9"/>
      <c r="OC161" s="9"/>
      <c r="OD161" s="9"/>
      <c r="OE161" s="9"/>
      <c r="OF161" s="9"/>
      <c r="OG161" s="9"/>
      <c r="OH161" s="9"/>
      <c r="OI161" s="9"/>
      <c r="OJ161" s="9"/>
      <c r="OK161" s="9"/>
      <c r="OL161" s="9"/>
      <c r="OM161" s="9"/>
      <c r="ON161" s="9"/>
      <c r="OO161" s="9"/>
      <c r="OP161" s="9"/>
      <c r="OQ161" s="9"/>
      <c r="OR161" s="9"/>
      <c r="OS161" s="9"/>
      <c r="OT161" s="9"/>
      <c r="OU161" s="9"/>
      <c r="OV161" s="9"/>
      <c r="OW161" s="9"/>
      <c r="OX161" s="9"/>
      <c r="OY161" s="9"/>
      <c r="OZ161" s="9"/>
      <c r="PA161" s="9"/>
      <c r="PB161" s="9"/>
      <c r="PC161" s="9"/>
      <c r="PD161" s="9"/>
      <c r="PE161" s="9"/>
      <c r="PF161" s="9"/>
      <c r="PG161" s="9"/>
      <c r="PH161" s="9"/>
      <c r="PI161" s="9"/>
      <c r="PJ161" s="9"/>
      <c r="PK161" s="9"/>
      <c r="PL161" s="9"/>
      <c r="PM161" s="9"/>
      <c r="PN161" s="9"/>
      <c r="PO161" s="9"/>
      <c r="PP161" s="9"/>
      <c r="PQ161" s="9"/>
      <c r="PR161" s="9"/>
      <c r="PS161" s="9"/>
      <c r="PT161" s="9"/>
      <c r="PU161" s="9"/>
      <c r="PV161" s="9"/>
      <c r="PW161" s="9"/>
      <c r="PX161" s="9"/>
      <c r="PY161" s="9"/>
      <c r="PZ161" s="9"/>
      <c r="QA161" s="9"/>
      <c r="QB161" s="9"/>
      <c r="QC161" s="9"/>
      <c r="QD161" s="9"/>
      <c r="QE161" s="9"/>
      <c r="QF161" s="9"/>
      <c r="QG161" s="9"/>
      <c r="QH161" s="9"/>
      <c r="QI161" s="9"/>
      <c r="QJ161" s="9"/>
      <c r="QK161" s="9"/>
      <c r="QL161" s="9"/>
      <c r="QM161" s="9"/>
      <c r="QN161" s="9"/>
      <c r="QO161" s="9"/>
      <c r="QP161" s="9"/>
      <c r="QQ161" s="9"/>
      <c r="QR161" s="9"/>
      <c r="QS161" s="9"/>
      <c r="QT161" s="9"/>
      <c r="QU161" s="9"/>
      <c r="QV161" s="9"/>
      <c r="QW161" s="9"/>
      <c r="QX161" s="9"/>
      <c r="QY161" s="9"/>
      <c r="QZ161" s="9"/>
      <c r="RA161" s="9"/>
      <c r="RB161" s="9"/>
      <c r="RC161" s="9"/>
      <c r="RD161" s="9"/>
      <c r="RE161" s="9"/>
      <c r="RF161" s="9"/>
      <c r="RG161" s="9"/>
      <c r="RH161" s="9"/>
      <c r="RI161" s="9"/>
      <c r="RJ161" s="9"/>
      <c r="RK161" s="9"/>
      <c r="RL161" s="9"/>
      <c r="RM161" s="9"/>
      <c r="RN161" s="9"/>
      <c r="RO161" s="9"/>
      <c r="RP161" s="9"/>
      <c r="RQ161" s="9"/>
      <c r="RR161" s="9"/>
      <c r="RS161" s="9"/>
      <c r="RT161" s="9"/>
      <c r="RU161" s="9"/>
      <c r="RV161" s="9"/>
      <c r="RW161" s="9"/>
      <c r="RX161" s="9"/>
      <c r="RY161" s="9"/>
      <c r="RZ161" s="9"/>
      <c r="SA161" s="9"/>
      <c r="SB161" s="9"/>
      <c r="SC161" s="9"/>
      <c r="SD161" s="9"/>
      <c r="SE161" s="9"/>
      <c r="SF161" s="9"/>
      <c r="SG161" s="9"/>
      <c r="SH161" s="9"/>
      <c r="SI161" s="9"/>
      <c r="SJ161" s="9"/>
      <c r="SK161" s="9"/>
      <c r="SL161" s="9"/>
      <c r="SM161" s="9"/>
      <c r="SN161" s="9"/>
      <c r="SO161" s="9"/>
      <c r="SP161" s="9"/>
      <c r="SQ161" s="9"/>
      <c r="SR161" s="9"/>
      <c r="SS161" s="9"/>
      <c r="ST161" s="9"/>
      <c r="SU161" s="9"/>
      <c r="SV161" s="9"/>
      <c r="SW161" s="9"/>
      <c r="SX161" s="9"/>
      <c r="SY161" s="9"/>
      <c r="SZ161" s="9"/>
      <c r="TA161" s="9"/>
      <c r="TB161" s="9"/>
      <c r="TC161" s="9"/>
      <c r="TD161" s="9"/>
      <c r="TE161" s="9"/>
      <c r="TF161" s="9"/>
      <c r="TG161" s="9"/>
      <c r="TH161" s="9"/>
      <c r="TI161" s="9"/>
      <c r="TJ161" s="9"/>
      <c r="TK161" s="9"/>
      <c r="TL161" s="9"/>
      <c r="TM161" s="9"/>
      <c r="TN161" s="9"/>
      <c r="TO161" s="9"/>
      <c r="TP161" s="9"/>
      <c r="TQ161" s="9"/>
      <c r="TR161" s="9"/>
      <c r="TS161" s="9"/>
      <c r="TT161" s="9"/>
      <c r="TU161" s="9"/>
      <c r="TV161" s="9"/>
      <c r="TW161" s="9"/>
      <c r="TX161" s="9"/>
      <c r="TY161" s="9"/>
      <c r="TZ161" s="9"/>
      <c r="UA161" s="9"/>
      <c r="UB161" s="9"/>
      <c r="UC161" s="9"/>
      <c r="UD161" s="9"/>
      <c r="UE161" s="9"/>
      <c r="UF161" s="9"/>
      <c r="UG161" s="9"/>
      <c r="UH161" s="9"/>
      <c r="UI161" s="9"/>
      <c r="UJ161" s="9"/>
      <c r="UK161" s="9"/>
      <c r="UL161" s="9"/>
      <c r="UM161" s="9"/>
      <c r="UN161" s="9"/>
      <c r="UO161" s="9"/>
      <c r="UP161" s="9"/>
      <c r="UQ161" s="9"/>
      <c r="UR161" s="9"/>
      <c r="US161" s="9"/>
      <c r="UT161" s="9"/>
      <c r="UU161" s="9"/>
      <c r="UV161" s="9"/>
      <c r="UW161" s="9"/>
      <c r="UX161" s="9"/>
      <c r="UY161" s="9"/>
      <c r="UZ161" s="9"/>
      <c r="VA161" s="9"/>
      <c r="VB161" s="9"/>
      <c r="VC161" s="9"/>
      <c r="VD161" s="9"/>
      <c r="VE161" s="9"/>
      <c r="VF161" s="9"/>
      <c r="VG161" s="9"/>
      <c r="VH161" s="9"/>
      <c r="VI161" s="9"/>
      <c r="VJ161" s="9"/>
      <c r="VK161" s="9"/>
      <c r="VL161" s="9"/>
      <c r="VM161" s="9"/>
      <c r="VN161" s="9"/>
      <c r="VO161" s="9"/>
      <c r="VP161" s="9"/>
      <c r="VQ161" s="9"/>
      <c r="VR161" s="9"/>
      <c r="VS161" s="9"/>
      <c r="VT161" s="9"/>
      <c r="VU161" s="9"/>
      <c r="VV161" s="9"/>
      <c r="VW161" s="9"/>
      <c r="VX161" s="9"/>
      <c r="VY161" s="9"/>
      <c r="VZ161" s="9"/>
      <c r="WA161" s="9"/>
      <c r="WB161" s="9"/>
      <c r="WC161" s="9"/>
      <c r="WD161" s="9"/>
      <c r="WE161" s="9"/>
      <c r="WF161" s="9"/>
      <c r="WG161" s="9"/>
      <c r="WH161" s="9"/>
      <c r="WI161" s="9"/>
      <c r="WJ161" s="9"/>
      <c r="WK161" s="9"/>
      <c r="WL161" s="9"/>
      <c r="WM161" s="9"/>
      <c r="WN161" s="9"/>
      <c r="WO161" s="9"/>
      <c r="WP161" s="9"/>
      <c r="WQ161" s="9"/>
      <c r="WR161" s="9"/>
      <c r="WS161" s="9"/>
      <c r="WT161" s="9"/>
      <c r="WU161" s="9"/>
      <c r="WV161" s="9"/>
      <c r="WW161" s="9"/>
      <c r="WX161" s="9"/>
      <c r="WY161" s="9"/>
      <c r="WZ161" s="9"/>
      <c r="XA161" s="9"/>
      <c r="XB161" s="9"/>
      <c r="XC161" s="9"/>
      <c r="XD161" s="9"/>
      <c r="XE161" s="9"/>
      <c r="XF161" s="9"/>
      <c r="XG161" s="9"/>
      <c r="XH161" s="9"/>
      <c r="XI161" s="9"/>
      <c r="XJ161" s="9"/>
      <c r="XK161" s="9"/>
      <c r="XL161" s="9"/>
      <c r="XM161" s="9"/>
      <c r="XN161" s="9"/>
      <c r="XO161" s="9"/>
      <c r="XP161" s="9"/>
      <c r="XQ161" s="9"/>
      <c r="XR161" s="9"/>
      <c r="XS161" s="9"/>
      <c r="XT161" s="9"/>
      <c r="XU161" s="9"/>
      <c r="XV161" s="9"/>
      <c r="XW161" s="9"/>
      <c r="XX161" s="9"/>
      <c r="XY161" s="9"/>
      <c r="XZ161" s="9"/>
      <c r="YA161" s="9"/>
      <c r="YB161" s="9"/>
      <c r="YC161" s="9"/>
      <c r="YD161" s="9"/>
      <c r="YE161" s="9"/>
      <c r="YF161" s="9"/>
      <c r="YG161" s="9"/>
      <c r="YH161" s="9"/>
      <c r="YI161" s="9"/>
      <c r="YJ161" s="9"/>
      <c r="YK161" s="9"/>
      <c r="YL161" s="9"/>
      <c r="YM161" s="9"/>
      <c r="YN161" s="9"/>
      <c r="YO161" s="9"/>
      <c r="YP161" s="9"/>
      <c r="YQ161" s="9"/>
      <c r="YR161" s="9"/>
      <c r="YS161" s="9"/>
      <c r="YT161" s="9"/>
      <c r="YU161" s="9"/>
      <c r="YV161" s="9"/>
      <c r="YW161" s="9"/>
      <c r="YX161" s="9"/>
      <c r="YY161" s="9"/>
      <c r="YZ161" s="9"/>
      <c r="ZA161" s="9"/>
      <c r="ZB161" s="9"/>
      <c r="ZC161" s="9"/>
      <c r="ZD161" s="9"/>
      <c r="ZE161" s="9"/>
      <c r="ZF161" s="9"/>
      <c r="ZG161" s="9"/>
      <c r="ZH161" s="9"/>
      <c r="ZI161" s="9"/>
      <c r="ZJ161" s="9"/>
      <c r="ZK161" s="9"/>
      <c r="ZL161" s="9"/>
      <c r="ZM161" s="9"/>
      <c r="ZN161" s="9"/>
      <c r="ZO161" s="9"/>
      <c r="ZP161" s="9"/>
      <c r="ZQ161" s="9"/>
      <c r="ZR161" s="9"/>
      <c r="ZS161" s="9"/>
      <c r="ZT161" s="9"/>
      <c r="ZU161" s="9"/>
      <c r="ZV161" s="9"/>
      <c r="ZW161" s="9"/>
      <c r="ZX161" s="9"/>
      <c r="ZY161" s="9"/>
      <c r="ZZ161" s="9"/>
      <c r="AAA161" s="9"/>
      <c r="AAB161" s="9"/>
      <c r="AAC161" s="9"/>
      <c r="AAD161" s="9"/>
      <c r="AAE161" s="9"/>
      <c r="AAF161" s="9"/>
      <c r="AAG161" s="9"/>
      <c r="AAH161" s="9"/>
      <c r="AAI161" s="9"/>
      <c r="AAJ161" s="9"/>
      <c r="AAK161" s="9"/>
      <c r="AAL161" s="9"/>
      <c r="AAM161" s="9"/>
      <c r="AAN161" s="9"/>
      <c r="AAO161" s="9"/>
      <c r="AAP161" s="9"/>
      <c r="AAQ161" s="9"/>
      <c r="AAR161" s="9"/>
      <c r="AAS161" s="9"/>
      <c r="AAT161" s="9"/>
      <c r="AAU161" s="9"/>
      <c r="AAV161" s="9"/>
      <c r="AAW161" s="9"/>
      <c r="AAX161" s="9"/>
      <c r="AAY161" s="9"/>
      <c r="AAZ161" s="9"/>
      <c r="ABA161" s="9"/>
      <c r="ABB161" s="9"/>
      <c r="ABC161" s="9"/>
      <c r="ABD161" s="9"/>
      <c r="ABE161" s="9"/>
      <c r="ABF161" s="9"/>
      <c r="ABG161" s="9"/>
      <c r="ABH161" s="9"/>
      <c r="ABI161" s="9"/>
      <c r="ABJ161" s="9"/>
      <c r="ABK161" s="9"/>
      <c r="ABL161" s="9"/>
      <c r="ABM161" s="9"/>
      <c r="ABN161" s="9"/>
      <c r="ABO161" s="9"/>
      <c r="ABP161" s="9"/>
      <c r="ABQ161" s="9"/>
      <c r="ABR161" s="9"/>
      <c r="ABS161" s="9"/>
      <c r="ABT161" s="9"/>
      <c r="ABU161" s="9"/>
      <c r="ABV161" s="9"/>
      <c r="ABW161" s="9"/>
      <c r="ABX161" s="9"/>
      <c r="ABY161" s="9"/>
      <c r="ABZ161" s="9"/>
      <c r="ACA161" s="9"/>
      <c r="ACB161" s="9"/>
      <c r="ACC161" s="9"/>
      <c r="ACD161" s="9"/>
      <c r="ACE161" s="9"/>
      <c r="ACF161" s="9"/>
      <c r="ACG161" s="9"/>
      <c r="ACH161" s="9"/>
      <c r="ACI161" s="9"/>
      <c r="ACJ161" s="9"/>
      <c r="ACK161" s="9"/>
      <c r="ACL161" s="9"/>
      <c r="ACM161" s="9"/>
      <c r="ACN161" s="9"/>
      <c r="ACO161" s="9"/>
      <c r="ACP161" s="9"/>
      <c r="ACQ161" s="9"/>
      <c r="ACR161" s="9"/>
      <c r="ACS161" s="9"/>
      <c r="ACT161" s="9"/>
      <c r="ACU161" s="9"/>
      <c r="ACV161" s="9"/>
      <c r="ACW161" s="9"/>
      <c r="ACX161" s="9"/>
      <c r="ACY161" s="9"/>
      <c r="ACZ161" s="9"/>
      <c r="ADA161" s="9"/>
      <c r="ADB161" s="9"/>
      <c r="ADC161" s="9"/>
      <c r="ADD161" s="9"/>
      <c r="ADE161" s="9"/>
      <c r="ADF161" s="9"/>
      <c r="ADG161" s="9"/>
      <c r="ADH161" s="9"/>
      <c r="ADI161" s="9"/>
      <c r="ADJ161" s="9"/>
      <c r="ADK161" s="9"/>
      <c r="ADL161" s="9"/>
      <c r="ADM161" s="9"/>
      <c r="ADN161" s="9"/>
      <c r="ADO161" s="9"/>
      <c r="ADP161" s="9"/>
      <c r="ADQ161" s="9"/>
      <c r="ADR161" s="9"/>
      <c r="ADS161" s="9"/>
      <c r="ADT161" s="9"/>
      <c r="ADU161" s="9"/>
      <c r="ADV161" s="9"/>
      <c r="ADW161" s="9"/>
      <c r="ADX161" s="9"/>
      <c r="ADY161" s="9"/>
      <c r="ADZ161" s="9"/>
      <c r="AEA161" s="9"/>
      <c r="AEB161" s="9"/>
      <c r="AEC161" s="9"/>
      <c r="AED161" s="9"/>
      <c r="AEE161" s="9"/>
      <c r="AEF161" s="9"/>
      <c r="AEG161" s="9"/>
      <c r="AEH161" s="9"/>
      <c r="AEI161" s="9"/>
      <c r="AEJ161" s="9"/>
      <c r="AEK161" s="9"/>
      <c r="AEL161" s="9"/>
      <c r="AEM161" s="9"/>
      <c r="AEN161" s="9"/>
      <c r="AEO161" s="9"/>
      <c r="AEP161" s="9"/>
      <c r="AEQ161" s="9"/>
      <c r="AER161" s="9"/>
      <c r="AES161" s="9"/>
      <c r="AET161" s="9"/>
      <c r="AEU161" s="9"/>
      <c r="AEV161" s="9"/>
      <c r="AEW161" s="9"/>
      <c r="AEX161" s="9"/>
      <c r="AEY161" s="9"/>
      <c r="AEZ161" s="9"/>
      <c r="AFA161" s="9"/>
      <c r="AFB161" s="9"/>
      <c r="AFC161" s="9"/>
      <c r="AFD161" s="9"/>
      <c r="AFE161" s="9"/>
      <c r="AFF161" s="9"/>
      <c r="AFG161" s="9"/>
      <c r="AFH161" s="9"/>
      <c r="AFI161" s="9"/>
      <c r="AFJ161" s="9"/>
      <c r="AFK161" s="9"/>
      <c r="AFL161" s="9"/>
      <c r="AFM161" s="9"/>
      <c r="AFN161" s="9"/>
      <c r="AFO161" s="9"/>
      <c r="AFP161" s="9"/>
      <c r="AFQ161" s="9"/>
      <c r="AFR161" s="9"/>
      <c r="AFS161" s="9"/>
      <c r="AFT161" s="9"/>
      <c r="AFU161" s="9"/>
      <c r="AFV161" s="9"/>
      <c r="AFW161" s="9"/>
      <c r="AFX161" s="9"/>
      <c r="AFY161" s="9"/>
      <c r="AFZ161" s="9"/>
      <c r="AGA161" s="9"/>
      <c r="AGB161" s="9"/>
      <c r="AGC161" s="9"/>
      <c r="AGD161" s="9"/>
      <c r="AGE161" s="9"/>
      <c r="AGF161" s="9"/>
      <c r="AGG161" s="9"/>
      <c r="AGH161" s="9"/>
      <c r="AGI161" s="9"/>
      <c r="AGJ161" s="9"/>
      <c r="AGK161" s="9"/>
      <c r="AGL161" s="9"/>
      <c r="AGM161" s="9"/>
      <c r="AGN161" s="9"/>
      <c r="AGO161" s="9"/>
      <c r="AGP161" s="9"/>
      <c r="AGQ161" s="9"/>
      <c r="AGR161" s="9"/>
      <c r="AGS161" s="9"/>
      <c r="AGT161" s="9"/>
      <c r="AGU161" s="9"/>
      <c r="AGV161" s="9"/>
      <c r="AGW161" s="9"/>
      <c r="AGX161" s="9"/>
      <c r="AGY161" s="9"/>
      <c r="AGZ161" s="9"/>
      <c r="AHA161" s="9"/>
      <c r="AHB161" s="9"/>
      <c r="AHC161" s="9"/>
      <c r="AHD161" s="9"/>
      <c r="AHE161" s="9"/>
      <c r="AHF161" s="9"/>
      <c r="AHG161" s="9"/>
      <c r="AHH161" s="9"/>
      <c r="AHI161" s="9"/>
      <c r="AHJ161" s="9"/>
      <c r="AHK161" s="9"/>
      <c r="AHL161" s="9"/>
      <c r="AHM161" s="9"/>
      <c r="AHN161" s="9"/>
      <c r="AHO161" s="9"/>
      <c r="AHP161" s="9"/>
      <c r="AHQ161" s="9"/>
      <c r="AHR161" s="9"/>
      <c r="AHS161" s="9"/>
      <c r="AHT161" s="9"/>
      <c r="AHU161" s="9"/>
      <c r="AHV161" s="9"/>
      <c r="AHW161" s="9"/>
      <c r="AHX161" s="9"/>
      <c r="AHY161" s="9"/>
      <c r="AHZ161" s="9"/>
      <c r="AIA161" s="9"/>
      <c r="AIB161" s="9"/>
      <c r="AIC161" s="9"/>
      <c r="AID161" s="9"/>
      <c r="AIE161" s="9"/>
      <c r="AIF161" s="9"/>
      <c r="AIG161" s="9"/>
      <c r="AIH161" s="9"/>
      <c r="AII161" s="9"/>
      <c r="AIJ161" s="9"/>
      <c r="AIK161" s="9"/>
      <c r="AIL161" s="9"/>
      <c r="AIM161" s="9"/>
      <c r="AIN161" s="9"/>
      <c r="AIO161" s="9"/>
      <c r="AIP161" s="9"/>
      <c r="AIQ161" s="9"/>
      <c r="AIR161" s="9"/>
      <c r="AIS161" s="9"/>
      <c r="AIT161" s="9"/>
      <c r="AIU161" s="9"/>
      <c r="AIV161" s="9"/>
      <c r="AIW161" s="9"/>
      <c r="AIX161" s="9"/>
      <c r="AIY161" s="9"/>
      <c r="AIZ161" s="9"/>
      <c r="AJA161" s="9"/>
      <c r="AJB161" s="9"/>
      <c r="AJC161" s="9"/>
      <c r="AJD161" s="9"/>
      <c r="AJE161" s="9"/>
      <c r="AJF161" s="9"/>
      <c r="AJG161" s="9"/>
      <c r="AJH161" s="9"/>
      <c r="AJI161" s="9"/>
      <c r="AJJ161" s="9"/>
      <c r="AJK161" s="9"/>
      <c r="AJL161" s="9"/>
      <c r="AJM161" s="9"/>
      <c r="AJN161" s="9"/>
      <c r="AJO161" s="9"/>
      <c r="AJP161" s="9"/>
      <c r="AJQ161" s="9"/>
      <c r="AJR161" s="9"/>
      <c r="AJS161" s="9"/>
      <c r="AJT161" s="9"/>
      <c r="AJU161" s="9"/>
      <c r="AJV161" s="9"/>
      <c r="AJW161" s="9"/>
      <c r="AJX161" s="9"/>
      <c r="AJY161" s="9"/>
      <c r="AJZ161" s="9"/>
      <c r="AKA161" s="9"/>
      <c r="AKB161" s="9"/>
      <c r="AKC161" s="9"/>
      <c r="AKD161" s="9"/>
      <c r="AKE161" s="9"/>
      <c r="AKF161" s="9"/>
      <c r="AKG161" s="9"/>
      <c r="AKH161" s="9"/>
      <c r="AKI161" s="9"/>
      <c r="AKJ161" s="9"/>
      <c r="AKK161" s="9"/>
      <c r="AKL161" s="9"/>
      <c r="AKM161" s="9"/>
      <c r="AKN161" s="9"/>
      <c r="AKO161" s="9"/>
      <c r="AKP161" s="9"/>
      <c r="AKQ161" s="9"/>
      <c r="AKR161" s="9"/>
      <c r="AKS161" s="9"/>
      <c r="AKT161" s="9"/>
      <c r="AKU161" s="9"/>
      <c r="AKV161" s="9"/>
      <c r="AKW161" s="9"/>
      <c r="AKX161" s="9"/>
      <c r="AKY161" s="9"/>
      <c r="AKZ161" s="9"/>
      <c r="ALA161" s="9"/>
      <c r="ALB161" s="9"/>
      <c r="ALC161" s="9"/>
      <c r="ALD161" s="9"/>
      <c r="ALE161" s="9"/>
      <c r="ALF161" s="9"/>
      <c r="ALG161" s="9"/>
      <c r="ALH161" s="9"/>
      <c r="ALI161" s="9"/>
      <c r="ALJ161" s="9"/>
      <c r="ALK161" s="9"/>
      <c r="ALL161" s="9"/>
      <c r="ALM161" s="9"/>
      <c r="ALN161" s="9"/>
      <c r="ALO161" s="9"/>
      <c r="ALP161" s="9"/>
      <c r="ALQ161" s="9"/>
      <c r="ALR161" s="9"/>
      <c r="ALS161" s="9"/>
      <c r="ALT161" s="9"/>
      <c r="ALU161" s="9"/>
      <c r="ALV161" s="9"/>
      <c r="ALW161" s="9"/>
      <c r="ALX161" s="9"/>
      <c r="ALY161" s="9"/>
      <c r="ALZ161" s="9"/>
      <c r="AMA161" s="9"/>
      <c r="AMB161" s="9"/>
      <c r="AMC161" s="9"/>
      <c r="AMD161" s="9"/>
      <c r="AME161" s="9"/>
      <c r="AMF161" s="9"/>
      <c r="AMG161" s="9"/>
      <c r="AMH161" s="9"/>
      <c r="AMI161" s="9"/>
      <c r="AMJ161" s="9"/>
      <c r="AMK161" s="9"/>
      <c r="AML161" s="9"/>
      <c r="AMM161" s="9"/>
      <c r="AMN161" s="9"/>
      <c r="AMO161" s="9"/>
    </row>
    <row r="162" spans="1:1029" s="13" customFormat="1" x14ac:dyDescent="0.2">
      <c r="A162" t="s">
        <v>365</v>
      </c>
      <c r="B162" s="51" t="s">
        <v>647</v>
      </c>
      <c r="C162" s="43" t="s">
        <v>392</v>
      </c>
      <c r="D162" s="44">
        <v>0.3</v>
      </c>
      <c r="E162" s="44">
        <v>158.80000000000001</v>
      </c>
      <c r="F162" s="44" t="s">
        <v>36</v>
      </c>
      <c r="G162" s="44" t="s">
        <v>37</v>
      </c>
      <c r="H162" s="44">
        <v>2367</v>
      </c>
      <c r="I162" s="54" t="s">
        <v>27</v>
      </c>
      <c r="J162" s="44" t="s">
        <v>206</v>
      </c>
      <c r="K162" s="44" t="s">
        <v>192</v>
      </c>
      <c r="L162" s="44"/>
      <c r="M162" s="44" t="s">
        <v>221</v>
      </c>
      <c r="N162" s="44" t="s">
        <v>226</v>
      </c>
      <c r="O162" s="44">
        <v>50</v>
      </c>
      <c r="P162" s="44">
        <v>100</v>
      </c>
      <c r="Q162" s="44">
        <v>35.093636363636364</v>
      </c>
      <c r="R162" s="44" t="s">
        <v>68</v>
      </c>
      <c r="S162" s="44" t="s">
        <v>68</v>
      </c>
      <c r="T162" s="44">
        <v>5</v>
      </c>
      <c r="U162" s="44">
        <v>39</v>
      </c>
      <c r="V162" s="48">
        <v>2</v>
      </c>
      <c r="W162" s="49">
        <v>1.885</v>
      </c>
      <c r="X162" s="49">
        <v>2.1213203435596288E-2</v>
      </c>
      <c r="Y162" s="49">
        <v>1.4999999999999902E-2</v>
      </c>
      <c r="Z162" s="49">
        <v>-1.88</v>
      </c>
      <c r="AA162" s="49">
        <v>2.828427124746177E-2</v>
      </c>
      <c r="AB162" s="49">
        <v>1.9999999999999907E-2</v>
      </c>
      <c r="AC162" s="46">
        <v>0.27868037333333334</v>
      </c>
      <c r="AD162" s="46">
        <v>0.20050212674736531</v>
      </c>
      <c r="AE162" s="46">
        <v>0.20016751553820827</v>
      </c>
      <c r="AF162" s="50">
        <v>0.60657930300000007</v>
      </c>
      <c r="AG162" s="9">
        <f t="shared" si="2"/>
        <v>3.3221375646520761E-3</v>
      </c>
      <c r="AH162" s="50">
        <v>2.3491060000000452E-3</v>
      </c>
      <c r="AI162" s="10"/>
      <c r="AJ162" s="10"/>
      <c r="AK162" s="9"/>
      <c r="AL162" s="9"/>
      <c r="AM162" s="67">
        <v>26.0505</v>
      </c>
      <c r="AN162" s="67">
        <v>2.129</v>
      </c>
      <c r="AO162" s="67">
        <v>2.129E-2</v>
      </c>
      <c r="AP162" s="9">
        <v>11.170570918197065</v>
      </c>
      <c r="AQ162" s="9">
        <v>0.15897129506696381</v>
      </c>
      <c r="AR162">
        <v>1.5897129506696381E-3</v>
      </c>
      <c r="AS162" s="9">
        <v>10.991279158528881</v>
      </c>
      <c r="AT162" s="9">
        <v>3.8146563235429691E-2</v>
      </c>
      <c r="AU162" s="9">
        <v>11.225025843488734</v>
      </c>
      <c r="AV162" s="9">
        <v>0.30567616340820147</v>
      </c>
      <c r="AW162" s="46">
        <v>28.480935356833719</v>
      </c>
      <c r="AX162" s="46">
        <v>0.52342331512992424</v>
      </c>
      <c r="AY162" s="46">
        <v>25.323875879669199</v>
      </c>
      <c r="AZ162" s="46">
        <v>4.0639705657958984</v>
      </c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  <c r="KM162" s="9"/>
      <c r="KN162" s="9"/>
      <c r="KO162" s="9"/>
      <c r="KP162" s="9"/>
      <c r="KQ162" s="9"/>
      <c r="KR162" s="9"/>
      <c r="KS162" s="9"/>
      <c r="KT162" s="9"/>
      <c r="KU162" s="9"/>
      <c r="KV162" s="9"/>
      <c r="KW162" s="9"/>
      <c r="KX162" s="9"/>
      <c r="KY162" s="9"/>
      <c r="KZ162" s="9"/>
      <c r="LA162" s="9"/>
      <c r="LB162" s="9"/>
      <c r="LC162" s="9"/>
      <c r="LD162" s="9"/>
      <c r="LE162" s="9"/>
      <c r="LF162" s="9"/>
      <c r="LG162" s="9"/>
      <c r="LH162" s="9"/>
      <c r="LI162" s="9"/>
      <c r="LJ162" s="9"/>
      <c r="LK162" s="9"/>
      <c r="LL162" s="9"/>
      <c r="LM162" s="9"/>
      <c r="LN162" s="9"/>
      <c r="LO162" s="9"/>
      <c r="LP162" s="9"/>
      <c r="LQ162" s="9"/>
      <c r="LR162" s="9"/>
      <c r="LS162" s="9"/>
      <c r="LT162" s="9"/>
      <c r="LU162" s="9"/>
      <c r="LV162" s="9"/>
      <c r="LW162" s="9"/>
      <c r="LX162" s="9"/>
      <c r="LY162" s="9"/>
      <c r="LZ162" s="9"/>
      <c r="MA162" s="9"/>
      <c r="MB162" s="9"/>
      <c r="MC162" s="9"/>
      <c r="MD162" s="9"/>
      <c r="ME162" s="9"/>
      <c r="MF162" s="9"/>
      <c r="MG162" s="9"/>
      <c r="MH162" s="9"/>
      <c r="MI162" s="9"/>
      <c r="MJ162" s="9"/>
      <c r="MK162" s="9"/>
      <c r="ML162" s="9"/>
      <c r="MM162" s="9"/>
      <c r="MN162" s="9"/>
      <c r="MO162" s="9"/>
      <c r="MP162" s="9"/>
      <c r="MQ162" s="9"/>
      <c r="MR162" s="9"/>
      <c r="MS162" s="9"/>
      <c r="MT162" s="9"/>
      <c r="MU162" s="9"/>
      <c r="MV162" s="9"/>
      <c r="MW162" s="9"/>
      <c r="MX162" s="9"/>
      <c r="MY162" s="9"/>
      <c r="MZ162" s="9"/>
      <c r="NA162" s="9"/>
      <c r="NB162" s="9"/>
      <c r="NC162" s="9"/>
      <c r="ND162" s="9"/>
      <c r="NE162" s="9"/>
      <c r="NF162" s="9"/>
      <c r="NG162" s="9"/>
      <c r="NH162" s="9"/>
      <c r="NI162" s="9"/>
      <c r="NJ162" s="9"/>
      <c r="NK162" s="9"/>
      <c r="NL162" s="9"/>
      <c r="NM162" s="9"/>
      <c r="NN162" s="9"/>
      <c r="NO162" s="9"/>
      <c r="NP162" s="9"/>
      <c r="NQ162" s="9"/>
      <c r="NR162" s="9"/>
      <c r="NS162" s="9"/>
      <c r="NT162" s="9"/>
      <c r="NU162" s="9"/>
      <c r="NV162" s="9"/>
      <c r="NW162" s="9"/>
      <c r="NX162" s="9"/>
      <c r="NY162" s="9"/>
      <c r="NZ162" s="9"/>
      <c r="OA162" s="9"/>
      <c r="OB162" s="9"/>
      <c r="OC162" s="9"/>
      <c r="OD162" s="9"/>
      <c r="OE162" s="9"/>
      <c r="OF162" s="9"/>
      <c r="OG162" s="9"/>
      <c r="OH162" s="9"/>
      <c r="OI162" s="9"/>
      <c r="OJ162" s="9"/>
      <c r="OK162" s="9"/>
      <c r="OL162" s="9"/>
      <c r="OM162" s="9"/>
      <c r="ON162" s="9"/>
      <c r="OO162" s="9"/>
      <c r="OP162" s="9"/>
      <c r="OQ162" s="9"/>
      <c r="OR162" s="9"/>
      <c r="OS162" s="9"/>
      <c r="OT162" s="9"/>
      <c r="OU162" s="9"/>
      <c r="OV162" s="9"/>
      <c r="OW162" s="9"/>
      <c r="OX162" s="9"/>
      <c r="OY162" s="9"/>
      <c r="OZ162" s="9"/>
      <c r="PA162" s="9"/>
      <c r="PB162" s="9"/>
      <c r="PC162" s="9"/>
      <c r="PD162" s="9"/>
      <c r="PE162" s="9"/>
      <c r="PF162" s="9"/>
      <c r="PG162" s="9"/>
      <c r="PH162" s="9"/>
      <c r="PI162" s="9"/>
      <c r="PJ162" s="9"/>
      <c r="PK162" s="9"/>
      <c r="PL162" s="9"/>
      <c r="PM162" s="9"/>
      <c r="PN162" s="9"/>
      <c r="PO162" s="9"/>
      <c r="PP162" s="9"/>
      <c r="PQ162" s="9"/>
      <c r="PR162" s="9"/>
      <c r="PS162" s="9"/>
      <c r="PT162" s="9"/>
      <c r="PU162" s="9"/>
      <c r="PV162" s="9"/>
      <c r="PW162" s="9"/>
      <c r="PX162" s="9"/>
      <c r="PY162" s="9"/>
      <c r="PZ162" s="9"/>
      <c r="QA162" s="9"/>
      <c r="QB162" s="9"/>
      <c r="QC162" s="9"/>
      <c r="QD162" s="9"/>
      <c r="QE162" s="9"/>
      <c r="QF162" s="9"/>
      <c r="QG162" s="9"/>
      <c r="QH162" s="9"/>
      <c r="QI162" s="9"/>
      <c r="QJ162" s="9"/>
      <c r="QK162" s="9"/>
      <c r="QL162" s="9"/>
      <c r="QM162" s="9"/>
      <c r="QN162" s="9"/>
      <c r="QO162" s="9"/>
      <c r="QP162" s="9"/>
      <c r="QQ162" s="9"/>
      <c r="QR162" s="9"/>
      <c r="QS162" s="9"/>
      <c r="QT162" s="9"/>
      <c r="QU162" s="9"/>
      <c r="QV162" s="9"/>
      <c r="QW162" s="9"/>
      <c r="QX162" s="9"/>
      <c r="QY162" s="9"/>
      <c r="QZ162" s="9"/>
      <c r="RA162" s="9"/>
      <c r="RB162" s="9"/>
      <c r="RC162" s="9"/>
      <c r="RD162" s="9"/>
      <c r="RE162" s="9"/>
      <c r="RF162" s="9"/>
      <c r="RG162" s="9"/>
      <c r="RH162" s="9"/>
      <c r="RI162" s="9"/>
      <c r="RJ162" s="9"/>
      <c r="RK162" s="9"/>
      <c r="RL162" s="9"/>
      <c r="RM162" s="9"/>
      <c r="RN162" s="9"/>
      <c r="RO162" s="9"/>
      <c r="RP162" s="9"/>
      <c r="RQ162" s="9"/>
      <c r="RR162" s="9"/>
      <c r="RS162" s="9"/>
      <c r="RT162" s="9"/>
      <c r="RU162" s="9"/>
      <c r="RV162" s="9"/>
      <c r="RW162" s="9"/>
      <c r="RX162" s="9"/>
      <c r="RY162" s="9"/>
      <c r="RZ162" s="9"/>
      <c r="SA162" s="9"/>
      <c r="SB162" s="9"/>
      <c r="SC162" s="9"/>
      <c r="SD162" s="9"/>
      <c r="SE162" s="9"/>
      <c r="SF162" s="9"/>
      <c r="SG162" s="9"/>
      <c r="SH162" s="9"/>
      <c r="SI162" s="9"/>
      <c r="SJ162" s="9"/>
      <c r="SK162" s="9"/>
      <c r="SL162" s="9"/>
      <c r="SM162" s="9"/>
      <c r="SN162" s="9"/>
      <c r="SO162" s="9"/>
      <c r="SP162" s="9"/>
      <c r="SQ162" s="9"/>
      <c r="SR162" s="9"/>
      <c r="SS162" s="9"/>
      <c r="ST162" s="9"/>
      <c r="SU162" s="9"/>
      <c r="SV162" s="9"/>
      <c r="SW162" s="9"/>
      <c r="SX162" s="9"/>
      <c r="SY162" s="9"/>
      <c r="SZ162" s="9"/>
      <c r="TA162" s="9"/>
      <c r="TB162" s="9"/>
      <c r="TC162" s="9"/>
      <c r="TD162" s="9"/>
      <c r="TE162" s="9"/>
      <c r="TF162" s="9"/>
      <c r="TG162" s="9"/>
      <c r="TH162" s="9"/>
      <c r="TI162" s="9"/>
      <c r="TJ162" s="9"/>
      <c r="TK162" s="9"/>
      <c r="TL162" s="9"/>
      <c r="TM162" s="9"/>
      <c r="TN162" s="9"/>
      <c r="TO162" s="9"/>
      <c r="TP162" s="9"/>
      <c r="TQ162" s="9"/>
      <c r="TR162" s="9"/>
      <c r="TS162" s="9"/>
      <c r="TT162" s="9"/>
      <c r="TU162" s="9"/>
      <c r="TV162" s="9"/>
      <c r="TW162" s="9"/>
      <c r="TX162" s="9"/>
      <c r="TY162" s="9"/>
      <c r="TZ162" s="9"/>
      <c r="UA162" s="9"/>
      <c r="UB162" s="9"/>
      <c r="UC162" s="9"/>
      <c r="UD162" s="9"/>
      <c r="UE162" s="9"/>
      <c r="UF162" s="9"/>
      <c r="UG162" s="9"/>
      <c r="UH162" s="9"/>
      <c r="UI162" s="9"/>
      <c r="UJ162" s="9"/>
      <c r="UK162" s="9"/>
      <c r="UL162" s="9"/>
      <c r="UM162" s="9"/>
      <c r="UN162" s="9"/>
      <c r="UO162" s="9"/>
      <c r="UP162" s="9"/>
      <c r="UQ162" s="9"/>
      <c r="UR162" s="9"/>
      <c r="US162" s="9"/>
      <c r="UT162" s="9"/>
      <c r="UU162" s="9"/>
      <c r="UV162" s="9"/>
      <c r="UW162" s="9"/>
      <c r="UX162" s="9"/>
      <c r="UY162" s="9"/>
      <c r="UZ162" s="9"/>
      <c r="VA162" s="9"/>
      <c r="VB162" s="9"/>
      <c r="VC162" s="9"/>
      <c r="VD162" s="9"/>
      <c r="VE162" s="9"/>
      <c r="VF162" s="9"/>
      <c r="VG162" s="9"/>
      <c r="VH162" s="9"/>
      <c r="VI162" s="9"/>
      <c r="VJ162" s="9"/>
      <c r="VK162" s="9"/>
      <c r="VL162" s="9"/>
      <c r="VM162" s="9"/>
      <c r="VN162" s="9"/>
      <c r="VO162" s="9"/>
      <c r="VP162" s="9"/>
      <c r="VQ162" s="9"/>
      <c r="VR162" s="9"/>
      <c r="VS162" s="9"/>
      <c r="VT162" s="9"/>
      <c r="VU162" s="9"/>
      <c r="VV162" s="9"/>
      <c r="VW162" s="9"/>
      <c r="VX162" s="9"/>
      <c r="VY162" s="9"/>
      <c r="VZ162" s="9"/>
      <c r="WA162" s="9"/>
      <c r="WB162" s="9"/>
      <c r="WC162" s="9"/>
      <c r="WD162" s="9"/>
      <c r="WE162" s="9"/>
      <c r="WF162" s="9"/>
      <c r="WG162" s="9"/>
      <c r="WH162" s="9"/>
      <c r="WI162" s="9"/>
      <c r="WJ162" s="9"/>
      <c r="WK162" s="9"/>
      <c r="WL162" s="9"/>
      <c r="WM162" s="9"/>
      <c r="WN162" s="9"/>
      <c r="WO162" s="9"/>
      <c r="WP162" s="9"/>
      <c r="WQ162" s="9"/>
      <c r="WR162" s="9"/>
      <c r="WS162" s="9"/>
      <c r="WT162" s="9"/>
      <c r="WU162" s="9"/>
      <c r="WV162" s="9"/>
      <c r="WW162" s="9"/>
      <c r="WX162" s="9"/>
      <c r="WY162" s="9"/>
      <c r="WZ162" s="9"/>
      <c r="XA162" s="9"/>
      <c r="XB162" s="9"/>
      <c r="XC162" s="9"/>
      <c r="XD162" s="9"/>
      <c r="XE162" s="9"/>
      <c r="XF162" s="9"/>
      <c r="XG162" s="9"/>
      <c r="XH162" s="9"/>
      <c r="XI162" s="9"/>
      <c r="XJ162" s="9"/>
      <c r="XK162" s="9"/>
      <c r="XL162" s="9"/>
      <c r="XM162" s="9"/>
      <c r="XN162" s="9"/>
      <c r="XO162" s="9"/>
      <c r="XP162" s="9"/>
      <c r="XQ162" s="9"/>
      <c r="XR162" s="9"/>
      <c r="XS162" s="9"/>
      <c r="XT162" s="9"/>
      <c r="XU162" s="9"/>
      <c r="XV162" s="9"/>
      <c r="XW162" s="9"/>
      <c r="XX162" s="9"/>
      <c r="XY162" s="9"/>
      <c r="XZ162" s="9"/>
      <c r="YA162" s="9"/>
      <c r="YB162" s="9"/>
      <c r="YC162" s="9"/>
      <c r="YD162" s="9"/>
      <c r="YE162" s="9"/>
      <c r="YF162" s="9"/>
      <c r="YG162" s="9"/>
      <c r="YH162" s="9"/>
      <c r="YI162" s="9"/>
      <c r="YJ162" s="9"/>
      <c r="YK162" s="9"/>
      <c r="YL162" s="9"/>
      <c r="YM162" s="9"/>
      <c r="YN162" s="9"/>
      <c r="YO162" s="9"/>
      <c r="YP162" s="9"/>
      <c r="YQ162" s="9"/>
      <c r="YR162" s="9"/>
      <c r="YS162" s="9"/>
      <c r="YT162" s="9"/>
      <c r="YU162" s="9"/>
      <c r="YV162" s="9"/>
      <c r="YW162" s="9"/>
      <c r="YX162" s="9"/>
      <c r="YY162" s="9"/>
      <c r="YZ162" s="9"/>
      <c r="ZA162" s="9"/>
      <c r="ZB162" s="9"/>
      <c r="ZC162" s="9"/>
      <c r="ZD162" s="9"/>
      <c r="ZE162" s="9"/>
      <c r="ZF162" s="9"/>
      <c r="ZG162" s="9"/>
      <c r="ZH162" s="9"/>
      <c r="ZI162" s="9"/>
      <c r="ZJ162" s="9"/>
      <c r="ZK162" s="9"/>
      <c r="ZL162" s="9"/>
      <c r="ZM162" s="9"/>
      <c r="ZN162" s="9"/>
      <c r="ZO162" s="9"/>
      <c r="ZP162" s="9"/>
      <c r="ZQ162" s="9"/>
      <c r="ZR162" s="9"/>
      <c r="ZS162" s="9"/>
      <c r="ZT162" s="9"/>
      <c r="ZU162" s="9"/>
      <c r="ZV162" s="9"/>
      <c r="ZW162" s="9"/>
      <c r="ZX162" s="9"/>
      <c r="ZY162" s="9"/>
      <c r="ZZ162" s="9"/>
      <c r="AAA162" s="9"/>
      <c r="AAB162" s="9"/>
      <c r="AAC162" s="9"/>
      <c r="AAD162" s="9"/>
      <c r="AAE162" s="9"/>
      <c r="AAF162" s="9"/>
      <c r="AAG162" s="9"/>
      <c r="AAH162" s="9"/>
      <c r="AAI162" s="9"/>
      <c r="AAJ162" s="9"/>
      <c r="AAK162" s="9"/>
      <c r="AAL162" s="9"/>
      <c r="AAM162" s="9"/>
      <c r="AAN162" s="9"/>
      <c r="AAO162" s="9"/>
      <c r="AAP162" s="9"/>
      <c r="AAQ162" s="9"/>
      <c r="AAR162" s="9"/>
      <c r="AAS162" s="9"/>
      <c r="AAT162" s="9"/>
      <c r="AAU162" s="9"/>
      <c r="AAV162" s="9"/>
      <c r="AAW162" s="9"/>
      <c r="AAX162" s="9"/>
      <c r="AAY162" s="9"/>
      <c r="AAZ162" s="9"/>
      <c r="ABA162" s="9"/>
      <c r="ABB162" s="9"/>
      <c r="ABC162" s="9"/>
      <c r="ABD162" s="9"/>
      <c r="ABE162" s="9"/>
      <c r="ABF162" s="9"/>
      <c r="ABG162" s="9"/>
      <c r="ABH162" s="9"/>
      <c r="ABI162" s="9"/>
      <c r="ABJ162" s="9"/>
      <c r="ABK162" s="9"/>
      <c r="ABL162" s="9"/>
      <c r="ABM162" s="9"/>
      <c r="ABN162" s="9"/>
      <c r="ABO162" s="9"/>
      <c r="ABP162" s="9"/>
      <c r="ABQ162" s="9"/>
      <c r="ABR162" s="9"/>
      <c r="ABS162" s="9"/>
      <c r="ABT162" s="9"/>
      <c r="ABU162" s="9"/>
      <c r="ABV162" s="9"/>
      <c r="ABW162" s="9"/>
      <c r="ABX162" s="9"/>
      <c r="ABY162" s="9"/>
      <c r="ABZ162" s="9"/>
      <c r="ACA162" s="9"/>
      <c r="ACB162" s="9"/>
      <c r="ACC162" s="9"/>
      <c r="ACD162" s="9"/>
      <c r="ACE162" s="9"/>
      <c r="ACF162" s="9"/>
      <c r="ACG162" s="9"/>
      <c r="ACH162" s="9"/>
      <c r="ACI162" s="9"/>
      <c r="ACJ162" s="9"/>
      <c r="ACK162" s="9"/>
      <c r="ACL162" s="9"/>
      <c r="ACM162" s="9"/>
      <c r="ACN162" s="9"/>
      <c r="ACO162" s="9"/>
      <c r="ACP162" s="9"/>
      <c r="ACQ162" s="9"/>
      <c r="ACR162" s="9"/>
      <c r="ACS162" s="9"/>
      <c r="ACT162" s="9"/>
      <c r="ACU162" s="9"/>
      <c r="ACV162" s="9"/>
      <c r="ACW162" s="9"/>
      <c r="ACX162" s="9"/>
      <c r="ACY162" s="9"/>
      <c r="ACZ162" s="9"/>
      <c r="ADA162" s="9"/>
      <c r="ADB162" s="9"/>
      <c r="ADC162" s="9"/>
      <c r="ADD162" s="9"/>
      <c r="ADE162" s="9"/>
      <c r="ADF162" s="9"/>
      <c r="ADG162" s="9"/>
      <c r="ADH162" s="9"/>
      <c r="ADI162" s="9"/>
      <c r="ADJ162" s="9"/>
      <c r="ADK162" s="9"/>
      <c r="ADL162" s="9"/>
      <c r="ADM162" s="9"/>
      <c r="ADN162" s="9"/>
      <c r="ADO162" s="9"/>
      <c r="ADP162" s="9"/>
      <c r="ADQ162" s="9"/>
      <c r="ADR162" s="9"/>
      <c r="ADS162" s="9"/>
      <c r="ADT162" s="9"/>
      <c r="ADU162" s="9"/>
      <c r="ADV162" s="9"/>
      <c r="ADW162" s="9"/>
      <c r="ADX162" s="9"/>
      <c r="ADY162" s="9"/>
      <c r="ADZ162" s="9"/>
      <c r="AEA162" s="9"/>
      <c r="AEB162" s="9"/>
      <c r="AEC162" s="9"/>
      <c r="AED162" s="9"/>
      <c r="AEE162" s="9"/>
      <c r="AEF162" s="9"/>
      <c r="AEG162" s="9"/>
      <c r="AEH162" s="9"/>
      <c r="AEI162" s="9"/>
      <c r="AEJ162" s="9"/>
      <c r="AEK162" s="9"/>
      <c r="AEL162" s="9"/>
      <c r="AEM162" s="9"/>
      <c r="AEN162" s="9"/>
      <c r="AEO162" s="9"/>
      <c r="AEP162" s="9"/>
      <c r="AEQ162" s="9"/>
      <c r="AER162" s="9"/>
      <c r="AES162" s="9"/>
      <c r="AET162" s="9"/>
      <c r="AEU162" s="9"/>
      <c r="AEV162" s="9"/>
      <c r="AEW162" s="9"/>
      <c r="AEX162" s="9"/>
      <c r="AEY162" s="9"/>
      <c r="AEZ162" s="9"/>
      <c r="AFA162" s="9"/>
      <c r="AFB162" s="9"/>
      <c r="AFC162" s="9"/>
      <c r="AFD162" s="9"/>
      <c r="AFE162" s="9"/>
      <c r="AFF162" s="9"/>
      <c r="AFG162" s="9"/>
      <c r="AFH162" s="9"/>
      <c r="AFI162" s="9"/>
      <c r="AFJ162" s="9"/>
      <c r="AFK162" s="9"/>
      <c r="AFL162" s="9"/>
      <c r="AFM162" s="9"/>
      <c r="AFN162" s="9"/>
      <c r="AFO162" s="9"/>
      <c r="AFP162" s="9"/>
      <c r="AFQ162" s="9"/>
      <c r="AFR162" s="9"/>
      <c r="AFS162" s="9"/>
      <c r="AFT162" s="9"/>
      <c r="AFU162" s="9"/>
      <c r="AFV162" s="9"/>
      <c r="AFW162" s="9"/>
      <c r="AFX162" s="9"/>
      <c r="AFY162" s="9"/>
      <c r="AFZ162" s="9"/>
      <c r="AGA162" s="9"/>
      <c r="AGB162" s="9"/>
      <c r="AGC162" s="9"/>
      <c r="AGD162" s="9"/>
      <c r="AGE162" s="9"/>
      <c r="AGF162" s="9"/>
      <c r="AGG162" s="9"/>
      <c r="AGH162" s="9"/>
      <c r="AGI162" s="9"/>
      <c r="AGJ162" s="9"/>
      <c r="AGK162" s="9"/>
      <c r="AGL162" s="9"/>
      <c r="AGM162" s="9"/>
      <c r="AGN162" s="9"/>
      <c r="AGO162" s="9"/>
      <c r="AGP162" s="9"/>
      <c r="AGQ162" s="9"/>
      <c r="AGR162" s="9"/>
      <c r="AGS162" s="9"/>
      <c r="AGT162" s="9"/>
      <c r="AGU162" s="9"/>
      <c r="AGV162" s="9"/>
      <c r="AGW162" s="9"/>
      <c r="AGX162" s="9"/>
      <c r="AGY162" s="9"/>
      <c r="AGZ162" s="9"/>
      <c r="AHA162" s="9"/>
      <c r="AHB162" s="9"/>
      <c r="AHC162" s="9"/>
      <c r="AHD162" s="9"/>
      <c r="AHE162" s="9"/>
      <c r="AHF162" s="9"/>
      <c r="AHG162" s="9"/>
      <c r="AHH162" s="9"/>
      <c r="AHI162" s="9"/>
      <c r="AHJ162" s="9"/>
      <c r="AHK162" s="9"/>
      <c r="AHL162" s="9"/>
      <c r="AHM162" s="9"/>
      <c r="AHN162" s="9"/>
      <c r="AHO162" s="9"/>
      <c r="AHP162" s="9"/>
      <c r="AHQ162" s="9"/>
      <c r="AHR162" s="9"/>
      <c r="AHS162" s="9"/>
      <c r="AHT162" s="9"/>
      <c r="AHU162" s="9"/>
      <c r="AHV162" s="9"/>
      <c r="AHW162" s="9"/>
      <c r="AHX162" s="9"/>
      <c r="AHY162" s="9"/>
      <c r="AHZ162" s="9"/>
      <c r="AIA162" s="9"/>
      <c r="AIB162" s="9"/>
      <c r="AIC162" s="9"/>
      <c r="AID162" s="9"/>
      <c r="AIE162" s="9"/>
      <c r="AIF162" s="9"/>
      <c r="AIG162" s="9"/>
      <c r="AIH162" s="9"/>
      <c r="AII162" s="9"/>
      <c r="AIJ162" s="9"/>
      <c r="AIK162" s="9"/>
      <c r="AIL162" s="9"/>
      <c r="AIM162" s="9"/>
      <c r="AIN162" s="9"/>
      <c r="AIO162" s="9"/>
      <c r="AIP162" s="9"/>
      <c r="AIQ162" s="9"/>
      <c r="AIR162" s="9"/>
      <c r="AIS162" s="9"/>
      <c r="AIT162" s="9"/>
      <c r="AIU162" s="9"/>
      <c r="AIV162" s="9"/>
      <c r="AIW162" s="9"/>
      <c r="AIX162" s="9"/>
      <c r="AIY162" s="9"/>
      <c r="AIZ162" s="9"/>
      <c r="AJA162" s="9"/>
      <c r="AJB162" s="9"/>
      <c r="AJC162" s="9"/>
      <c r="AJD162" s="9"/>
      <c r="AJE162" s="9"/>
      <c r="AJF162" s="9"/>
      <c r="AJG162" s="9"/>
      <c r="AJH162" s="9"/>
      <c r="AJI162" s="9"/>
      <c r="AJJ162" s="9"/>
      <c r="AJK162" s="9"/>
      <c r="AJL162" s="9"/>
      <c r="AJM162" s="9"/>
      <c r="AJN162" s="9"/>
      <c r="AJO162" s="9"/>
      <c r="AJP162" s="9"/>
      <c r="AJQ162" s="9"/>
      <c r="AJR162" s="9"/>
      <c r="AJS162" s="9"/>
      <c r="AJT162" s="9"/>
      <c r="AJU162" s="9"/>
      <c r="AJV162" s="9"/>
      <c r="AJW162" s="9"/>
      <c r="AJX162" s="9"/>
      <c r="AJY162" s="9"/>
      <c r="AJZ162" s="9"/>
      <c r="AKA162" s="9"/>
      <c r="AKB162" s="9"/>
      <c r="AKC162" s="9"/>
      <c r="AKD162" s="9"/>
      <c r="AKE162" s="9"/>
      <c r="AKF162" s="9"/>
      <c r="AKG162" s="9"/>
      <c r="AKH162" s="9"/>
      <c r="AKI162" s="9"/>
      <c r="AKJ162" s="9"/>
      <c r="AKK162" s="9"/>
      <c r="AKL162" s="9"/>
      <c r="AKM162" s="9"/>
      <c r="AKN162" s="9"/>
      <c r="AKO162" s="9"/>
      <c r="AKP162" s="9"/>
      <c r="AKQ162" s="9"/>
      <c r="AKR162" s="9"/>
      <c r="AKS162" s="9"/>
      <c r="AKT162" s="9"/>
      <c r="AKU162" s="9"/>
      <c r="AKV162" s="9"/>
      <c r="AKW162" s="9"/>
      <c r="AKX162" s="9"/>
      <c r="AKY162" s="9"/>
      <c r="AKZ162" s="9"/>
      <c r="ALA162" s="9"/>
      <c r="ALB162" s="9"/>
      <c r="ALC162" s="9"/>
      <c r="ALD162" s="9"/>
      <c r="ALE162" s="9"/>
      <c r="ALF162" s="9"/>
      <c r="ALG162" s="9"/>
      <c r="ALH162" s="9"/>
      <c r="ALI162" s="9"/>
      <c r="ALJ162" s="9"/>
      <c r="ALK162" s="9"/>
      <c r="ALL162" s="9"/>
      <c r="ALM162" s="9"/>
      <c r="ALN162" s="9"/>
      <c r="ALO162" s="9"/>
      <c r="ALP162" s="9"/>
      <c r="ALQ162" s="9"/>
      <c r="ALR162" s="9"/>
      <c r="ALS162" s="9"/>
      <c r="ALT162" s="9"/>
      <c r="ALU162" s="9"/>
      <c r="ALV162" s="9"/>
      <c r="ALW162" s="9"/>
      <c r="ALX162" s="9"/>
      <c r="ALY162" s="9"/>
      <c r="ALZ162" s="9"/>
      <c r="AMA162" s="9"/>
      <c r="AMB162" s="9"/>
      <c r="AMC162" s="9"/>
      <c r="AMD162" s="9"/>
      <c r="AME162" s="9"/>
      <c r="AMF162" s="9"/>
      <c r="AMG162" s="9"/>
      <c r="AMH162" s="9"/>
      <c r="AMI162" s="9"/>
      <c r="AMJ162" s="9"/>
      <c r="AMK162" s="9"/>
      <c r="AML162" s="9"/>
      <c r="AMM162" s="9"/>
      <c r="AMN162" s="9"/>
      <c r="AMO162" s="9"/>
    </row>
    <row r="163" spans="1:1029" s="13" customFormat="1" x14ac:dyDescent="0.2">
      <c r="A163" t="s">
        <v>88</v>
      </c>
      <c r="B163" s="51" t="s">
        <v>393</v>
      </c>
      <c r="C163" s="43" t="s">
        <v>394</v>
      </c>
      <c r="D163" s="44">
        <v>50.542999999999999</v>
      </c>
      <c r="E163" s="44">
        <v>-26.547000000000001</v>
      </c>
      <c r="F163" s="44" t="s">
        <v>33</v>
      </c>
      <c r="G163" s="44" t="s">
        <v>34</v>
      </c>
      <c r="H163" s="44">
        <v>3013</v>
      </c>
      <c r="I163" s="45" t="s">
        <v>6</v>
      </c>
      <c r="J163" s="44" t="s">
        <v>188</v>
      </c>
      <c r="K163" s="44" t="s">
        <v>189</v>
      </c>
      <c r="L163" s="44"/>
      <c r="M163" s="44" t="s">
        <v>221</v>
      </c>
      <c r="N163" s="44" t="s">
        <v>231</v>
      </c>
      <c r="O163" s="44">
        <v>0</v>
      </c>
      <c r="P163" s="44">
        <v>150</v>
      </c>
      <c r="Q163" s="44">
        <v>35.283380952380945</v>
      </c>
      <c r="R163" s="44" t="s">
        <v>68</v>
      </c>
      <c r="S163" s="44" t="s">
        <v>68</v>
      </c>
      <c r="T163" s="44">
        <v>5</v>
      </c>
      <c r="U163" s="44">
        <v>31.227414634146342</v>
      </c>
      <c r="V163" s="48">
        <v>8</v>
      </c>
      <c r="W163" s="49">
        <v>-0.29085179137499995</v>
      </c>
      <c r="X163" s="49">
        <v>4.4704598340288351E-2</v>
      </c>
      <c r="Y163" s="49">
        <v>1.5805462318319384E-2</v>
      </c>
      <c r="Z163" s="49">
        <v>1.4504473065686521</v>
      </c>
      <c r="AA163" s="49">
        <v>6.9704251593623104E-2</v>
      </c>
      <c r="AB163" s="49">
        <v>2.4644174489692052E-2</v>
      </c>
      <c r="AC163" s="46">
        <v>0.4442622414285714</v>
      </c>
      <c r="AD163" s="46">
        <v>0.20030461843009101</v>
      </c>
      <c r="AE163" s="46">
        <v>0.20004354531823615</v>
      </c>
      <c r="AF163" s="50">
        <v>0.61044311658838402</v>
      </c>
      <c r="AG163" s="9">
        <f t="shared" si="2"/>
        <v>1.46781755779519E-2</v>
      </c>
      <c r="AH163" s="50">
        <v>5.1895187433082792E-3</v>
      </c>
      <c r="AI163" s="10"/>
      <c r="AJ163" s="10"/>
      <c r="AK163" s="9"/>
      <c r="AL163" s="9"/>
      <c r="AM163" s="67">
        <v>13.1577</v>
      </c>
      <c r="AN163" s="67">
        <v>2.4249999999999998</v>
      </c>
      <c r="AO163" s="67">
        <v>2.4250000000000001E-2</v>
      </c>
      <c r="AP163" s="9">
        <v>12.248995561773372</v>
      </c>
      <c r="AQ163" s="9">
        <v>0.20749574138104165</v>
      </c>
      <c r="AR163">
        <v>2.0749574138104166E-3</v>
      </c>
      <c r="AS163" s="9">
        <v>12.313777692098773</v>
      </c>
      <c r="AT163" s="9">
        <v>4.125496238954713E-2</v>
      </c>
      <c r="AU163" s="9">
        <v>12.464078137305842</v>
      </c>
      <c r="AV163" s="9">
        <v>2.5610215272416591E-2</v>
      </c>
      <c r="AW163" s="46">
        <v>11.823414212181447</v>
      </c>
      <c r="AX163" s="46">
        <v>0.47737452223488125</v>
      </c>
      <c r="AY163" s="46">
        <v>10.1</v>
      </c>
      <c r="AZ163" s="46">
        <v>0.29099999999999998</v>
      </c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  <c r="KM163" s="9"/>
      <c r="KN163" s="9"/>
      <c r="KO163" s="9"/>
      <c r="KP163" s="9"/>
      <c r="KQ163" s="9"/>
      <c r="KR163" s="9"/>
      <c r="KS163" s="9"/>
      <c r="KT163" s="9"/>
      <c r="KU163" s="9"/>
      <c r="KV163" s="9"/>
      <c r="KW163" s="9"/>
      <c r="KX163" s="9"/>
      <c r="KY163" s="9"/>
      <c r="KZ163" s="9"/>
      <c r="LA163" s="9"/>
      <c r="LB163" s="9"/>
      <c r="LC163" s="9"/>
      <c r="LD163" s="9"/>
      <c r="LE163" s="9"/>
      <c r="LF163" s="9"/>
      <c r="LG163" s="9"/>
      <c r="LH163" s="9"/>
      <c r="LI163" s="9"/>
      <c r="LJ163" s="9"/>
      <c r="LK163" s="9"/>
      <c r="LL163" s="9"/>
      <c r="LM163" s="9"/>
      <c r="LN163" s="9"/>
      <c r="LO163" s="9"/>
      <c r="LP163" s="9"/>
      <c r="LQ163" s="9"/>
      <c r="LR163" s="9"/>
      <c r="LS163" s="9"/>
      <c r="LT163" s="9"/>
      <c r="LU163" s="9"/>
      <c r="LV163" s="9"/>
      <c r="LW163" s="9"/>
      <c r="LX163" s="9"/>
      <c r="LY163" s="9"/>
      <c r="LZ163" s="9"/>
      <c r="MA163" s="9"/>
      <c r="MB163" s="9"/>
      <c r="MC163" s="9"/>
      <c r="MD163" s="9"/>
      <c r="ME163" s="9"/>
      <c r="MF163" s="9"/>
      <c r="MG163" s="9"/>
      <c r="MH163" s="9"/>
      <c r="MI163" s="9"/>
      <c r="MJ163" s="9"/>
      <c r="MK163" s="9"/>
      <c r="ML163" s="9"/>
      <c r="MM163" s="9"/>
      <c r="MN163" s="9"/>
      <c r="MO163" s="9"/>
      <c r="MP163" s="9"/>
      <c r="MQ163" s="9"/>
      <c r="MR163" s="9"/>
      <c r="MS163" s="9"/>
      <c r="MT163" s="9"/>
      <c r="MU163" s="9"/>
      <c r="MV163" s="9"/>
      <c r="MW163" s="9"/>
      <c r="MX163" s="9"/>
      <c r="MY163" s="9"/>
      <c r="MZ163" s="9"/>
      <c r="NA163" s="9"/>
      <c r="NB163" s="9"/>
      <c r="NC163" s="9"/>
      <c r="ND163" s="9"/>
      <c r="NE163" s="9"/>
      <c r="NF163" s="9"/>
      <c r="NG163" s="9"/>
      <c r="NH163" s="9"/>
      <c r="NI163" s="9"/>
      <c r="NJ163" s="9"/>
      <c r="NK163" s="9"/>
      <c r="NL163" s="9"/>
      <c r="NM163" s="9"/>
      <c r="NN163" s="9"/>
      <c r="NO163" s="9"/>
      <c r="NP163" s="9"/>
      <c r="NQ163" s="9"/>
      <c r="NR163" s="9"/>
      <c r="NS163" s="9"/>
      <c r="NT163" s="9"/>
      <c r="NU163" s="9"/>
      <c r="NV163" s="9"/>
      <c r="NW163" s="9"/>
      <c r="NX163" s="9"/>
      <c r="NY163" s="9"/>
      <c r="NZ163" s="9"/>
      <c r="OA163" s="9"/>
      <c r="OB163" s="9"/>
      <c r="OC163" s="9"/>
      <c r="OD163" s="9"/>
      <c r="OE163" s="9"/>
      <c r="OF163" s="9"/>
      <c r="OG163" s="9"/>
      <c r="OH163" s="9"/>
      <c r="OI163" s="9"/>
      <c r="OJ163" s="9"/>
      <c r="OK163" s="9"/>
      <c r="OL163" s="9"/>
      <c r="OM163" s="9"/>
      <c r="ON163" s="9"/>
      <c r="OO163" s="9"/>
      <c r="OP163" s="9"/>
      <c r="OQ163" s="9"/>
      <c r="OR163" s="9"/>
      <c r="OS163" s="9"/>
      <c r="OT163" s="9"/>
      <c r="OU163" s="9"/>
      <c r="OV163" s="9"/>
      <c r="OW163" s="9"/>
      <c r="OX163" s="9"/>
      <c r="OY163" s="9"/>
      <c r="OZ163" s="9"/>
      <c r="PA163" s="9"/>
      <c r="PB163" s="9"/>
      <c r="PC163" s="9"/>
      <c r="PD163" s="9"/>
      <c r="PE163" s="9"/>
      <c r="PF163" s="9"/>
      <c r="PG163" s="9"/>
      <c r="PH163" s="9"/>
      <c r="PI163" s="9"/>
      <c r="PJ163" s="9"/>
      <c r="PK163" s="9"/>
      <c r="PL163" s="9"/>
      <c r="PM163" s="9"/>
      <c r="PN163" s="9"/>
      <c r="PO163" s="9"/>
      <c r="PP163" s="9"/>
      <c r="PQ163" s="9"/>
      <c r="PR163" s="9"/>
      <c r="PS163" s="9"/>
      <c r="PT163" s="9"/>
      <c r="PU163" s="9"/>
      <c r="PV163" s="9"/>
      <c r="PW163" s="9"/>
      <c r="PX163" s="9"/>
      <c r="PY163" s="9"/>
      <c r="PZ163" s="9"/>
      <c r="QA163" s="9"/>
      <c r="QB163" s="9"/>
      <c r="QC163" s="9"/>
      <c r="QD163" s="9"/>
      <c r="QE163" s="9"/>
      <c r="QF163" s="9"/>
      <c r="QG163" s="9"/>
      <c r="QH163" s="9"/>
      <c r="QI163" s="9"/>
      <c r="QJ163" s="9"/>
      <c r="QK163" s="9"/>
      <c r="QL163" s="9"/>
      <c r="QM163" s="9"/>
      <c r="QN163" s="9"/>
      <c r="QO163" s="9"/>
      <c r="QP163" s="9"/>
      <c r="QQ163" s="9"/>
      <c r="QR163" s="9"/>
      <c r="QS163" s="9"/>
      <c r="QT163" s="9"/>
      <c r="QU163" s="9"/>
      <c r="QV163" s="9"/>
      <c r="QW163" s="9"/>
      <c r="QX163" s="9"/>
      <c r="QY163" s="9"/>
      <c r="QZ163" s="9"/>
      <c r="RA163" s="9"/>
      <c r="RB163" s="9"/>
      <c r="RC163" s="9"/>
      <c r="RD163" s="9"/>
      <c r="RE163" s="9"/>
      <c r="RF163" s="9"/>
      <c r="RG163" s="9"/>
      <c r="RH163" s="9"/>
      <c r="RI163" s="9"/>
      <c r="RJ163" s="9"/>
      <c r="RK163" s="9"/>
      <c r="RL163" s="9"/>
      <c r="RM163" s="9"/>
      <c r="RN163" s="9"/>
      <c r="RO163" s="9"/>
      <c r="RP163" s="9"/>
      <c r="RQ163" s="9"/>
      <c r="RR163" s="9"/>
      <c r="RS163" s="9"/>
      <c r="RT163" s="9"/>
      <c r="RU163" s="9"/>
      <c r="RV163" s="9"/>
      <c r="RW163" s="9"/>
      <c r="RX163" s="9"/>
      <c r="RY163" s="9"/>
      <c r="RZ163" s="9"/>
      <c r="SA163" s="9"/>
      <c r="SB163" s="9"/>
      <c r="SC163" s="9"/>
      <c r="SD163" s="9"/>
      <c r="SE163" s="9"/>
      <c r="SF163" s="9"/>
      <c r="SG163" s="9"/>
      <c r="SH163" s="9"/>
      <c r="SI163" s="9"/>
      <c r="SJ163" s="9"/>
      <c r="SK163" s="9"/>
      <c r="SL163" s="9"/>
      <c r="SM163" s="9"/>
      <c r="SN163" s="9"/>
      <c r="SO163" s="9"/>
      <c r="SP163" s="9"/>
      <c r="SQ163" s="9"/>
      <c r="SR163" s="9"/>
      <c r="SS163" s="9"/>
      <c r="ST163" s="9"/>
      <c r="SU163" s="9"/>
      <c r="SV163" s="9"/>
      <c r="SW163" s="9"/>
      <c r="SX163" s="9"/>
      <c r="SY163" s="9"/>
      <c r="SZ163" s="9"/>
      <c r="TA163" s="9"/>
      <c r="TB163" s="9"/>
      <c r="TC163" s="9"/>
      <c r="TD163" s="9"/>
      <c r="TE163" s="9"/>
      <c r="TF163" s="9"/>
      <c r="TG163" s="9"/>
      <c r="TH163" s="9"/>
      <c r="TI163" s="9"/>
      <c r="TJ163" s="9"/>
      <c r="TK163" s="9"/>
      <c r="TL163" s="9"/>
      <c r="TM163" s="9"/>
      <c r="TN163" s="9"/>
      <c r="TO163" s="9"/>
      <c r="TP163" s="9"/>
      <c r="TQ163" s="9"/>
      <c r="TR163" s="9"/>
      <c r="TS163" s="9"/>
      <c r="TT163" s="9"/>
      <c r="TU163" s="9"/>
      <c r="TV163" s="9"/>
      <c r="TW163" s="9"/>
      <c r="TX163" s="9"/>
      <c r="TY163" s="9"/>
      <c r="TZ163" s="9"/>
      <c r="UA163" s="9"/>
      <c r="UB163" s="9"/>
      <c r="UC163" s="9"/>
      <c r="UD163" s="9"/>
      <c r="UE163" s="9"/>
      <c r="UF163" s="9"/>
      <c r="UG163" s="9"/>
      <c r="UH163" s="9"/>
      <c r="UI163" s="9"/>
      <c r="UJ163" s="9"/>
      <c r="UK163" s="9"/>
      <c r="UL163" s="9"/>
      <c r="UM163" s="9"/>
      <c r="UN163" s="9"/>
      <c r="UO163" s="9"/>
      <c r="UP163" s="9"/>
      <c r="UQ163" s="9"/>
      <c r="UR163" s="9"/>
      <c r="US163" s="9"/>
      <c r="UT163" s="9"/>
      <c r="UU163" s="9"/>
      <c r="UV163" s="9"/>
      <c r="UW163" s="9"/>
      <c r="UX163" s="9"/>
      <c r="UY163" s="9"/>
      <c r="UZ163" s="9"/>
      <c r="VA163" s="9"/>
      <c r="VB163" s="9"/>
      <c r="VC163" s="9"/>
      <c r="VD163" s="9"/>
      <c r="VE163" s="9"/>
      <c r="VF163" s="9"/>
      <c r="VG163" s="9"/>
      <c r="VH163" s="9"/>
      <c r="VI163" s="9"/>
      <c r="VJ163" s="9"/>
      <c r="VK163" s="9"/>
      <c r="VL163" s="9"/>
      <c r="VM163" s="9"/>
      <c r="VN163" s="9"/>
      <c r="VO163" s="9"/>
      <c r="VP163" s="9"/>
      <c r="VQ163" s="9"/>
      <c r="VR163" s="9"/>
      <c r="VS163" s="9"/>
      <c r="VT163" s="9"/>
      <c r="VU163" s="9"/>
      <c r="VV163" s="9"/>
      <c r="VW163" s="9"/>
      <c r="VX163" s="9"/>
      <c r="VY163" s="9"/>
      <c r="VZ163" s="9"/>
      <c r="WA163" s="9"/>
      <c r="WB163" s="9"/>
      <c r="WC163" s="9"/>
      <c r="WD163" s="9"/>
      <c r="WE163" s="9"/>
      <c r="WF163" s="9"/>
      <c r="WG163" s="9"/>
      <c r="WH163" s="9"/>
      <c r="WI163" s="9"/>
      <c r="WJ163" s="9"/>
      <c r="WK163" s="9"/>
      <c r="WL163" s="9"/>
      <c r="WM163" s="9"/>
      <c r="WN163" s="9"/>
      <c r="WO163" s="9"/>
      <c r="WP163" s="9"/>
      <c r="WQ163" s="9"/>
      <c r="WR163" s="9"/>
      <c r="WS163" s="9"/>
      <c r="WT163" s="9"/>
      <c r="WU163" s="9"/>
      <c r="WV163" s="9"/>
      <c r="WW163" s="9"/>
      <c r="WX163" s="9"/>
      <c r="WY163" s="9"/>
      <c r="WZ163" s="9"/>
      <c r="XA163" s="9"/>
      <c r="XB163" s="9"/>
      <c r="XC163" s="9"/>
      <c r="XD163" s="9"/>
      <c r="XE163" s="9"/>
      <c r="XF163" s="9"/>
      <c r="XG163" s="9"/>
      <c r="XH163" s="9"/>
      <c r="XI163" s="9"/>
      <c r="XJ163" s="9"/>
      <c r="XK163" s="9"/>
      <c r="XL163" s="9"/>
      <c r="XM163" s="9"/>
      <c r="XN163" s="9"/>
      <c r="XO163" s="9"/>
      <c r="XP163" s="9"/>
      <c r="XQ163" s="9"/>
      <c r="XR163" s="9"/>
      <c r="XS163" s="9"/>
      <c r="XT163" s="9"/>
      <c r="XU163" s="9"/>
      <c r="XV163" s="9"/>
      <c r="XW163" s="9"/>
      <c r="XX163" s="9"/>
      <c r="XY163" s="9"/>
      <c r="XZ163" s="9"/>
      <c r="YA163" s="9"/>
      <c r="YB163" s="9"/>
      <c r="YC163" s="9"/>
      <c r="YD163" s="9"/>
      <c r="YE163" s="9"/>
      <c r="YF163" s="9"/>
      <c r="YG163" s="9"/>
      <c r="YH163" s="9"/>
      <c r="YI163" s="9"/>
      <c r="YJ163" s="9"/>
      <c r="YK163" s="9"/>
      <c r="YL163" s="9"/>
      <c r="YM163" s="9"/>
      <c r="YN163" s="9"/>
      <c r="YO163" s="9"/>
      <c r="YP163" s="9"/>
      <c r="YQ163" s="9"/>
      <c r="YR163" s="9"/>
      <c r="YS163" s="9"/>
      <c r="YT163" s="9"/>
      <c r="YU163" s="9"/>
      <c r="YV163" s="9"/>
      <c r="YW163" s="9"/>
      <c r="YX163" s="9"/>
      <c r="YY163" s="9"/>
      <c r="YZ163" s="9"/>
      <c r="ZA163" s="9"/>
      <c r="ZB163" s="9"/>
      <c r="ZC163" s="9"/>
      <c r="ZD163" s="9"/>
      <c r="ZE163" s="9"/>
      <c r="ZF163" s="9"/>
      <c r="ZG163" s="9"/>
      <c r="ZH163" s="9"/>
      <c r="ZI163" s="9"/>
      <c r="ZJ163" s="9"/>
      <c r="ZK163" s="9"/>
      <c r="ZL163" s="9"/>
      <c r="ZM163" s="9"/>
      <c r="ZN163" s="9"/>
      <c r="ZO163" s="9"/>
      <c r="ZP163" s="9"/>
      <c r="ZQ163" s="9"/>
      <c r="ZR163" s="9"/>
      <c r="ZS163" s="9"/>
      <c r="ZT163" s="9"/>
      <c r="ZU163" s="9"/>
      <c r="ZV163" s="9"/>
      <c r="ZW163" s="9"/>
      <c r="ZX163" s="9"/>
      <c r="ZY163" s="9"/>
      <c r="ZZ163" s="9"/>
      <c r="AAA163" s="9"/>
      <c r="AAB163" s="9"/>
      <c r="AAC163" s="9"/>
      <c r="AAD163" s="9"/>
      <c r="AAE163" s="9"/>
      <c r="AAF163" s="9"/>
      <c r="AAG163" s="9"/>
      <c r="AAH163" s="9"/>
      <c r="AAI163" s="9"/>
      <c r="AAJ163" s="9"/>
      <c r="AAK163" s="9"/>
      <c r="AAL163" s="9"/>
      <c r="AAM163" s="9"/>
      <c r="AAN163" s="9"/>
      <c r="AAO163" s="9"/>
      <c r="AAP163" s="9"/>
      <c r="AAQ163" s="9"/>
      <c r="AAR163" s="9"/>
      <c r="AAS163" s="9"/>
      <c r="AAT163" s="9"/>
      <c r="AAU163" s="9"/>
      <c r="AAV163" s="9"/>
      <c r="AAW163" s="9"/>
      <c r="AAX163" s="9"/>
      <c r="AAY163" s="9"/>
      <c r="AAZ163" s="9"/>
      <c r="ABA163" s="9"/>
      <c r="ABB163" s="9"/>
      <c r="ABC163" s="9"/>
      <c r="ABD163" s="9"/>
      <c r="ABE163" s="9"/>
      <c r="ABF163" s="9"/>
      <c r="ABG163" s="9"/>
      <c r="ABH163" s="9"/>
      <c r="ABI163" s="9"/>
      <c r="ABJ163" s="9"/>
      <c r="ABK163" s="9"/>
      <c r="ABL163" s="9"/>
      <c r="ABM163" s="9"/>
      <c r="ABN163" s="9"/>
      <c r="ABO163" s="9"/>
      <c r="ABP163" s="9"/>
      <c r="ABQ163" s="9"/>
      <c r="ABR163" s="9"/>
      <c r="ABS163" s="9"/>
      <c r="ABT163" s="9"/>
      <c r="ABU163" s="9"/>
      <c r="ABV163" s="9"/>
      <c r="ABW163" s="9"/>
      <c r="ABX163" s="9"/>
      <c r="ABY163" s="9"/>
      <c r="ABZ163" s="9"/>
      <c r="ACA163" s="9"/>
      <c r="ACB163" s="9"/>
      <c r="ACC163" s="9"/>
      <c r="ACD163" s="9"/>
      <c r="ACE163" s="9"/>
      <c r="ACF163" s="9"/>
      <c r="ACG163" s="9"/>
      <c r="ACH163" s="9"/>
      <c r="ACI163" s="9"/>
      <c r="ACJ163" s="9"/>
      <c r="ACK163" s="9"/>
      <c r="ACL163" s="9"/>
      <c r="ACM163" s="9"/>
      <c r="ACN163" s="9"/>
      <c r="ACO163" s="9"/>
      <c r="ACP163" s="9"/>
      <c r="ACQ163" s="9"/>
      <c r="ACR163" s="9"/>
      <c r="ACS163" s="9"/>
      <c r="ACT163" s="9"/>
      <c r="ACU163" s="9"/>
      <c r="ACV163" s="9"/>
      <c r="ACW163" s="9"/>
      <c r="ACX163" s="9"/>
      <c r="ACY163" s="9"/>
      <c r="ACZ163" s="9"/>
      <c r="ADA163" s="9"/>
      <c r="ADB163" s="9"/>
      <c r="ADC163" s="9"/>
      <c r="ADD163" s="9"/>
      <c r="ADE163" s="9"/>
      <c r="ADF163" s="9"/>
      <c r="ADG163" s="9"/>
      <c r="ADH163" s="9"/>
      <c r="ADI163" s="9"/>
      <c r="ADJ163" s="9"/>
      <c r="ADK163" s="9"/>
      <c r="ADL163" s="9"/>
      <c r="ADM163" s="9"/>
      <c r="ADN163" s="9"/>
      <c r="ADO163" s="9"/>
      <c r="ADP163" s="9"/>
      <c r="ADQ163" s="9"/>
      <c r="ADR163" s="9"/>
      <c r="ADS163" s="9"/>
      <c r="ADT163" s="9"/>
      <c r="ADU163" s="9"/>
      <c r="ADV163" s="9"/>
      <c r="ADW163" s="9"/>
      <c r="ADX163" s="9"/>
      <c r="ADY163" s="9"/>
      <c r="ADZ163" s="9"/>
      <c r="AEA163" s="9"/>
      <c r="AEB163" s="9"/>
      <c r="AEC163" s="9"/>
      <c r="AED163" s="9"/>
      <c r="AEE163" s="9"/>
      <c r="AEF163" s="9"/>
      <c r="AEG163" s="9"/>
      <c r="AEH163" s="9"/>
      <c r="AEI163" s="9"/>
      <c r="AEJ163" s="9"/>
      <c r="AEK163" s="9"/>
      <c r="AEL163" s="9"/>
      <c r="AEM163" s="9"/>
      <c r="AEN163" s="9"/>
      <c r="AEO163" s="9"/>
      <c r="AEP163" s="9"/>
      <c r="AEQ163" s="9"/>
      <c r="AER163" s="9"/>
      <c r="AES163" s="9"/>
      <c r="AET163" s="9"/>
      <c r="AEU163" s="9"/>
      <c r="AEV163" s="9"/>
      <c r="AEW163" s="9"/>
      <c r="AEX163" s="9"/>
      <c r="AEY163" s="9"/>
      <c r="AEZ163" s="9"/>
      <c r="AFA163" s="9"/>
      <c r="AFB163" s="9"/>
      <c r="AFC163" s="9"/>
      <c r="AFD163" s="9"/>
      <c r="AFE163" s="9"/>
      <c r="AFF163" s="9"/>
      <c r="AFG163" s="9"/>
      <c r="AFH163" s="9"/>
      <c r="AFI163" s="9"/>
      <c r="AFJ163" s="9"/>
      <c r="AFK163" s="9"/>
      <c r="AFL163" s="9"/>
      <c r="AFM163" s="9"/>
      <c r="AFN163" s="9"/>
      <c r="AFO163" s="9"/>
      <c r="AFP163" s="9"/>
      <c r="AFQ163" s="9"/>
      <c r="AFR163" s="9"/>
      <c r="AFS163" s="9"/>
      <c r="AFT163" s="9"/>
      <c r="AFU163" s="9"/>
      <c r="AFV163" s="9"/>
      <c r="AFW163" s="9"/>
      <c r="AFX163" s="9"/>
      <c r="AFY163" s="9"/>
      <c r="AFZ163" s="9"/>
      <c r="AGA163" s="9"/>
      <c r="AGB163" s="9"/>
      <c r="AGC163" s="9"/>
      <c r="AGD163" s="9"/>
      <c r="AGE163" s="9"/>
      <c r="AGF163" s="9"/>
      <c r="AGG163" s="9"/>
      <c r="AGH163" s="9"/>
      <c r="AGI163" s="9"/>
      <c r="AGJ163" s="9"/>
      <c r="AGK163" s="9"/>
      <c r="AGL163" s="9"/>
      <c r="AGM163" s="9"/>
      <c r="AGN163" s="9"/>
      <c r="AGO163" s="9"/>
      <c r="AGP163" s="9"/>
      <c r="AGQ163" s="9"/>
      <c r="AGR163" s="9"/>
      <c r="AGS163" s="9"/>
      <c r="AGT163" s="9"/>
      <c r="AGU163" s="9"/>
      <c r="AGV163" s="9"/>
      <c r="AGW163" s="9"/>
      <c r="AGX163" s="9"/>
      <c r="AGY163" s="9"/>
      <c r="AGZ163" s="9"/>
      <c r="AHA163" s="9"/>
      <c r="AHB163" s="9"/>
      <c r="AHC163" s="9"/>
      <c r="AHD163" s="9"/>
      <c r="AHE163" s="9"/>
      <c r="AHF163" s="9"/>
      <c r="AHG163" s="9"/>
      <c r="AHH163" s="9"/>
      <c r="AHI163" s="9"/>
      <c r="AHJ163" s="9"/>
      <c r="AHK163" s="9"/>
      <c r="AHL163" s="9"/>
      <c r="AHM163" s="9"/>
      <c r="AHN163" s="9"/>
      <c r="AHO163" s="9"/>
      <c r="AHP163" s="9"/>
      <c r="AHQ163" s="9"/>
      <c r="AHR163" s="9"/>
      <c r="AHS163" s="9"/>
      <c r="AHT163" s="9"/>
      <c r="AHU163" s="9"/>
      <c r="AHV163" s="9"/>
      <c r="AHW163" s="9"/>
      <c r="AHX163" s="9"/>
      <c r="AHY163" s="9"/>
      <c r="AHZ163" s="9"/>
      <c r="AIA163" s="9"/>
      <c r="AIB163" s="9"/>
      <c r="AIC163" s="9"/>
      <c r="AID163" s="9"/>
      <c r="AIE163" s="9"/>
      <c r="AIF163" s="9"/>
      <c r="AIG163" s="9"/>
      <c r="AIH163" s="9"/>
      <c r="AII163" s="9"/>
      <c r="AIJ163" s="9"/>
      <c r="AIK163" s="9"/>
      <c r="AIL163" s="9"/>
      <c r="AIM163" s="9"/>
      <c r="AIN163" s="9"/>
      <c r="AIO163" s="9"/>
      <c r="AIP163" s="9"/>
      <c r="AIQ163" s="9"/>
      <c r="AIR163" s="9"/>
      <c r="AIS163" s="9"/>
      <c r="AIT163" s="9"/>
      <c r="AIU163" s="9"/>
      <c r="AIV163" s="9"/>
      <c r="AIW163" s="9"/>
      <c r="AIX163" s="9"/>
      <c r="AIY163" s="9"/>
      <c r="AIZ163" s="9"/>
      <c r="AJA163" s="9"/>
      <c r="AJB163" s="9"/>
      <c r="AJC163" s="9"/>
      <c r="AJD163" s="9"/>
      <c r="AJE163" s="9"/>
      <c r="AJF163" s="9"/>
      <c r="AJG163" s="9"/>
      <c r="AJH163" s="9"/>
      <c r="AJI163" s="9"/>
      <c r="AJJ163" s="9"/>
      <c r="AJK163" s="9"/>
      <c r="AJL163" s="9"/>
      <c r="AJM163" s="9"/>
      <c r="AJN163" s="9"/>
      <c r="AJO163" s="9"/>
      <c r="AJP163" s="9"/>
      <c r="AJQ163" s="9"/>
      <c r="AJR163" s="9"/>
      <c r="AJS163" s="9"/>
      <c r="AJT163" s="9"/>
      <c r="AJU163" s="9"/>
      <c r="AJV163" s="9"/>
      <c r="AJW163" s="9"/>
      <c r="AJX163" s="9"/>
      <c r="AJY163" s="9"/>
      <c r="AJZ163" s="9"/>
      <c r="AKA163" s="9"/>
      <c r="AKB163" s="9"/>
      <c r="AKC163" s="9"/>
      <c r="AKD163" s="9"/>
      <c r="AKE163" s="9"/>
      <c r="AKF163" s="9"/>
      <c r="AKG163" s="9"/>
      <c r="AKH163" s="9"/>
      <c r="AKI163" s="9"/>
      <c r="AKJ163" s="9"/>
      <c r="AKK163" s="9"/>
      <c r="AKL163" s="9"/>
      <c r="AKM163" s="9"/>
      <c r="AKN163" s="9"/>
      <c r="AKO163" s="9"/>
      <c r="AKP163" s="9"/>
      <c r="AKQ163" s="9"/>
      <c r="AKR163" s="9"/>
      <c r="AKS163" s="9"/>
      <c r="AKT163" s="9"/>
      <c r="AKU163" s="9"/>
      <c r="AKV163" s="9"/>
      <c r="AKW163" s="9"/>
      <c r="AKX163" s="9"/>
      <c r="AKY163" s="9"/>
      <c r="AKZ163" s="9"/>
      <c r="ALA163" s="9"/>
      <c r="ALB163" s="9"/>
      <c r="ALC163" s="9"/>
      <c r="ALD163" s="9"/>
      <c r="ALE163" s="9"/>
      <c r="ALF163" s="9"/>
      <c r="ALG163" s="9"/>
      <c r="ALH163" s="9"/>
      <c r="ALI163" s="9"/>
      <c r="ALJ163" s="9"/>
      <c r="ALK163" s="9"/>
      <c r="ALL163" s="9"/>
      <c r="ALM163" s="9"/>
      <c r="ALN163" s="9"/>
      <c r="ALO163" s="9"/>
      <c r="ALP163" s="9"/>
      <c r="ALQ163" s="9"/>
      <c r="ALR163" s="9"/>
      <c r="ALS163" s="9"/>
      <c r="ALT163" s="9"/>
      <c r="ALU163" s="9"/>
      <c r="ALV163" s="9"/>
      <c r="ALW163" s="9"/>
      <c r="ALX163" s="9"/>
      <c r="ALY163" s="9"/>
      <c r="ALZ163" s="9"/>
      <c r="AMA163" s="9"/>
      <c r="AMB163" s="9"/>
      <c r="AMC163" s="9"/>
      <c r="AMD163" s="9"/>
      <c r="AME163" s="9"/>
      <c r="AMF163" s="9"/>
      <c r="AMG163" s="9"/>
      <c r="AMH163" s="9"/>
      <c r="AMI163" s="9"/>
      <c r="AMJ163" s="9"/>
      <c r="AMK163" s="9"/>
      <c r="AML163" s="9"/>
      <c r="AMM163" s="9"/>
      <c r="AMN163" s="9"/>
      <c r="AMO163" s="9"/>
    </row>
    <row r="164" spans="1:1029" s="13" customFormat="1" x14ac:dyDescent="0.2">
      <c r="A164" t="s">
        <v>88</v>
      </c>
      <c r="B164" s="51" t="s">
        <v>395</v>
      </c>
      <c r="C164" s="43" t="s">
        <v>394</v>
      </c>
      <c r="D164" s="44">
        <v>50.542999999999999</v>
      </c>
      <c r="E164" s="44">
        <v>-26.547000000000001</v>
      </c>
      <c r="F164" s="44" t="s">
        <v>33</v>
      </c>
      <c r="G164" s="44" t="s">
        <v>34</v>
      </c>
      <c r="H164" s="44">
        <v>3013</v>
      </c>
      <c r="I164" s="45" t="s">
        <v>6</v>
      </c>
      <c r="J164" s="44" t="s">
        <v>188</v>
      </c>
      <c r="K164" s="44" t="s">
        <v>189</v>
      </c>
      <c r="L164" s="44"/>
      <c r="M164" s="44" t="s">
        <v>221</v>
      </c>
      <c r="N164" s="44" t="s">
        <v>231</v>
      </c>
      <c r="O164" s="44">
        <v>0</v>
      </c>
      <c r="P164" s="44">
        <v>150</v>
      </c>
      <c r="Q164" s="44">
        <v>35.283380952380945</v>
      </c>
      <c r="R164" s="44" t="s">
        <v>68</v>
      </c>
      <c r="S164" s="44" t="s">
        <v>68</v>
      </c>
      <c r="T164" s="44">
        <v>5</v>
      </c>
      <c r="U164" s="44">
        <v>31.227414634146342</v>
      </c>
      <c r="V164" s="48">
        <v>9</v>
      </c>
      <c r="W164" s="49">
        <v>-0.27550764788888887</v>
      </c>
      <c r="X164" s="49">
        <v>5.1941034504669706E-2</v>
      </c>
      <c r="Y164" s="49">
        <v>1.7313678168223236E-2</v>
      </c>
      <c r="Z164" s="49">
        <v>1.4551712613804713</v>
      </c>
      <c r="AA164" s="49">
        <v>4.9039592182224E-2</v>
      </c>
      <c r="AB164" s="49">
        <v>1.6346530727408E-2</v>
      </c>
      <c r="AC164" s="46">
        <v>0.4442622414285714</v>
      </c>
      <c r="AD164" s="46">
        <v>0.20030461843009101</v>
      </c>
      <c r="AE164" s="46">
        <v>0.20004354531823615</v>
      </c>
      <c r="AF164" s="50">
        <v>0.62558389784440793</v>
      </c>
      <c r="AG164" s="9">
        <f t="shared" si="2"/>
        <v>1.3029263412878172E-2</v>
      </c>
      <c r="AH164" s="50">
        <v>4.3430878042927243E-3</v>
      </c>
      <c r="AI164" s="10"/>
      <c r="AJ164" s="10"/>
      <c r="AK164" s="9"/>
      <c r="AL164" s="9"/>
      <c r="AM164" s="67">
        <v>13.6279</v>
      </c>
      <c r="AN164" s="67">
        <v>2.387</v>
      </c>
      <c r="AO164" s="67">
        <v>2.3869999999999999E-2</v>
      </c>
      <c r="AP164" s="9">
        <v>12.251396619409826</v>
      </c>
      <c r="AQ164" s="9">
        <v>0.20394935405086134</v>
      </c>
      <c r="AR164">
        <v>2.0394935405086134E-3</v>
      </c>
      <c r="AS164" s="9">
        <v>12.313777692098773</v>
      </c>
      <c r="AT164" s="9">
        <v>4.125496238954713E-2</v>
      </c>
      <c r="AU164" s="9">
        <v>12.464078137305842</v>
      </c>
      <c r="AV164" s="9">
        <v>2.5610215272416591E-2</v>
      </c>
      <c r="AW164" s="46">
        <v>11.823414212181447</v>
      </c>
      <c r="AX164" s="46">
        <v>0.47737452223488125</v>
      </c>
      <c r="AY164" s="46">
        <v>10.1</v>
      </c>
      <c r="AZ164" s="46">
        <v>0.29099999999999998</v>
      </c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  <c r="KM164" s="9"/>
      <c r="KN164" s="9"/>
      <c r="KO164" s="9"/>
      <c r="KP164" s="9"/>
      <c r="KQ164" s="9"/>
      <c r="KR164" s="9"/>
      <c r="KS164" s="9"/>
      <c r="KT164" s="9"/>
      <c r="KU164" s="9"/>
      <c r="KV164" s="9"/>
      <c r="KW164" s="9"/>
      <c r="KX164" s="9"/>
      <c r="KY164" s="9"/>
      <c r="KZ164" s="9"/>
      <c r="LA164" s="9"/>
      <c r="LB164" s="9"/>
      <c r="LC164" s="9"/>
      <c r="LD164" s="9"/>
      <c r="LE164" s="9"/>
      <c r="LF164" s="9"/>
      <c r="LG164" s="9"/>
      <c r="LH164" s="9"/>
      <c r="LI164" s="9"/>
      <c r="LJ164" s="9"/>
      <c r="LK164" s="9"/>
      <c r="LL164" s="9"/>
      <c r="LM164" s="9"/>
      <c r="LN164" s="9"/>
      <c r="LO164" s="9"/>
      <c r="LP164" s="9"/>
      <c r="LQ164" s="9"/>
      <c r="LR164" s="9"/>
      <c r="LS164" s="9"/>
      <c r="LT164" s="9"/>
      <c r="LU164" s="9"/>
      <c r="LV164" s="9"/>
      <c r="LW164" s="9"/>
      <c r="LX164" s="9"/>
      <c r="LY164" s="9"/>
      <c r="LZ164" s="9"/>
      <c r="MA164" s="9"/>
      <c r="MB164" s="9"/>
      <c r="MC164" s="9"/>
      <c r="MD164" s="9"/>
      <c r="ME164" s="9"/>
      <c r="MF164" s="9"/>
      <c r="MG164" s="9"/>
      <c r="MH164" s="9"/>
      <c r="MI164" s="9"/>
      <c r="MJ164" s="9"/>
      <c r="MK164" s="9"/>
      <c r="ML164" s="9"/>
      <c r="MM164" s="9"/>
      <c r="MN164" s="9"/>
      <c r="MO164" s="9"/>
      <c r="MP164" s="9"/>
      <c r="MQ164" s="9"/>
      <c r="MR164" s="9"/>
      <c r="MS164" s="9"/>
      <c r="MT164" s="9"/>
      <c r="MU164" s="9"/>
      <c r="MV164" s="9"/>
      <c r="MW164" s="9"/>
      <c r="MX164" s="9"/>
      <c r="MY164" s="9"/>
      <c r="MZ164" s="9"/>
      <c r="NA164" s="9"/>
      <c r="NB164" s="9"/>
      <c r="NC164" s="9"/>
      <c r="ND164" s="9"/>
      <c r="NE164" s="9"/>
      <c r="NF164" s="9"/>
      <c r="NG164" s="9"/>
      <c r="NH164" s="9"/>
      <c r="NI164" s="9"/>
      <c r="NJ164" s="9"/>
      <c r="NK164" s="9"/>
      <c r="NL164" s="9"/>
      <c r="NM164" s="9"/>
      <c r="NN164" s="9"/>
      <c r="NO164" s="9"/>
      <c r="NP164" s="9"/>
      <c r="NQ164" s="9"/>
      <c r="NR164" s="9"/>
      <c r="NS164" s="9"/>
      <c r="NT164" s="9"/>
      <c r="NU164" s="9"/>
      <c r="NV164" s="9"/>
      <c r="NW164" s="9"/>
      <c r="NX164" s="9"/>
      <c r="NY164" s="9"/>
      <c r="NZ164" s="9"/>
      <c r="OA164" s="9"/>
      <c r="OB164" s="9"/>
      <c r="OC164" s="9"/>
      <c r="OD164" s="9"/>
      <c r="OE164" s="9"/>
      <c r="OF164" s="9"/>
      <c r="OG164" s="9"/>
      <c r="OH164" s="9"/>
      <c r="OI164" s="9"/>
      <c r="OJ164" s="9"/>
      <c r="OK164" s="9"/>
      <c r="OL164" s="9"/>
      <c r="OM164" s="9"/>
      <c r="ON164" s="9"/>
      <c r="OO164" s="9"/>
      <c r="OP164" s="9"/>
      <c r="OQ164" s="9"/>
      <c r="OR164" s="9"/>
      <c r="OS164" s="9"/>
      <c r="OT164" s="9"/>
      <c r="OU164" s="9"/>
      <c r="OV164" s="9"/>
      <c r="OW164" s="9"/>
      <c r="OX164" s="9"/>
      <c r="OY164" s="9"/>
      <c r="OZ164" s="9"/>
      <c r="PA164" s="9"/>
      <c r="PB164" s="9"/>
      <c r="PC164" s="9"/>
      <c r="PD164" s="9"/>
      <c r="PE164" s="9"/>
      <c r="PF164" s="9"/>
      <c r="PG164" s="9"/>
      <c r="PH164" s="9"/>
      <c r="PI164" s="9"/>
      <c r="PJ164" s="9"/>
      <c r="PK164" s="9"/>
      <c r="PL164" s="9"/>
      <c r="PM164" s="9"/>
      <c r="PN164" s="9"/>
      <c r="PO164" s="9"/>
      <c r="PP164" s="9"/>
      <c r="PQ164" s="9"/>
      <c r="PR164" s="9"/>
      <c r="PS164" s="9"/>
      <c r="PT164" s="9"/>
      <c r="PU164" s="9"/>
      <c r="PV164" s="9"/>
      <c r="PW164" s="9"/>
      <c r="PX164" s="9"/>
      <c r="PY164" s="9"/>
      <c r="PZ164" s="9"/>
      <c r="QA164" s="9"/>
      <c r="QB164" s="9"/>
      <c r="QC164" s="9"/>
      <c r="QD164" s="9"/>
      <c r="QE164" s="9"/>
      <c r="QF164" s="9"/>
      <c r="QG164" s="9"/>
      <c r="QH164" s="9"/>
      <c r="QI164" s="9"/>
      <c r="QJ164" s="9"/>
      <c r="QK164" s="9"/>
      <c r="QL164" s="9"/>
      <c r="QM164" s="9"/>
      <c r="QN164" s="9"/>
      <c r="QO164" s="9"/>
      <c r="QP164" s="9"/>
      <c r="QQ164" s="9"/>
      <c r="QR164" s="9"/>
      <c r="QS164" s="9"/>
      <c r="QT164" s="9"/>
      <c r="QU164" s="9"/>
      <c r="QV164" s="9"/>
      <c r="QW164" s="9"/>
      <c r="QX164" s="9"/>
      <c r="QY164" s="9"/>
      <c r="QZ164" s="9"/>
      <c r="RA164" s="9"/>
      <c r="RB164" s="9"/>
      <c r="RC164" s="9"/>
      <c r="RD164" s="9"/>
      <c r="RE164" s="9"/>
      <c r="RF164" s="9"/>
      <c r="RG164" s="9"/>
      <c r="RH164" s="9"/>
      <c r="RI164" s="9"/>
      <c r="RJ164" s="9"/>
      <c r="RK164" s="9"/>
      <c r="RL164" s="9"/>
      <c r="RM164" s="9"/>
      <c r="RN164" s="9"/>
      <c r="RO164" s="9"/>
      <c r="RP164" s="9"/>
      <c r="RQ164" s="9"/>
      <c r="RR164" s="9"/>
      <c r="RS164" s="9"/>
      <c r="RT164" s="9"/>
      <c r="RU164" s="9"/>
      <c r="RV164" s="9"/>
      <c r="RW164" s="9"/>
      <c r="RX164" s="9"/>
      <c r="RY164" s="9"/>
      <c r="RZ164" s="9"/>
      <c r="SA164" s="9"/>
      <c r="SB164" s="9"/>
      <c r="SC164" s="9"/>
      <c r="SD164" s="9"/>
      <c r="SE164" s="9"/>
      <c r="SF164" s="9"/>
      <c r="SG164" s="9"/>
      <c r="SH164" s="9"/>
      <c r="SI164" s="9"/>
      <c r="SJ164" s="9"/>
      <c r="SK164" s="9"/>
      <c r="SL164" s="9"/>
      <c r="SM164" s="9"/>
      <c r="SN164" s="9"/>
      <c r="SO164" s="9"/>
      <c r="SP164" s="9"/>
      <c r="SQ164" s="9"/>
      <c r="SR164" s="9"/>
      <c r="SS164" s="9"/>
      <c r="ST164" s="9"/>
      <c r="SU164" s="9"/>
      <c r="SV164" s="9"/>
      <c r="SW164" s="9"/>
      <c r="SX164" s="9"/>
      <c r="SY164" s="9"/>
      <c r="SZ164" s="9"/>
      <c r="TA164" s="9"/>
      <c r="TB164" s="9"/>
      <c r="TC164" s="9"/>
      <c r="TD164" s="9"/>
      <c r="TE164" s="9"/>
      <c r="TF164" s="9"/>
      <c r="TG164" s="9"/>
      <c r="TH164" s="9"/>
      <c r="TI164" s="9"/>
      <c r="TJ164" s="9"/>
      <c r="TK164" s="9"/>
      <c r="TL164" s="9"/>
      <c r="TM164" s="9"/>
      <c r="TN164" s="9"/>
      <c r="TO164" s="9"/>
      <c r="TP164" s="9"/>
      <c r="TQ164" s="9"/>
      <c r="TR164" s="9"/>
      <c r="TS164" s="9"/>
      <c r="TT164" s="9"/>
      <c r="TU164" s="9"/>
      <c r="TV164" s="9"/>
      <c r="TW164" s="9"/>
      <c r="TX164" s="9"/>
      <c r="TY164" s="9"/>
      <c r="TZ164" s="9"/>
      <c r="UA164" s="9"/>
      <c r="UB164" s="9"/>
      <c r="UC164" s="9"/>
      <c r="UD164" s="9"/>
      <c r="UE164" s="9"/>
      <c r="UF164" s="9"/>
      <c r="UG164" s="9"/>
      <c r="UH164" s="9"/>
      <c r="UI164" s="9"/>
      <c r="UJ164" s="9"/>
      <c r="UK164" s="9"/>
      <c r="UL164" s="9"/>
      <c r="UM164" s="9"/>
      <c r="UN164" s="9"/>
      <c r="UO164" s="9"/>
      <c r="UP164" s="9"/>
      <c r="UQ164" s="9"/>
      <c r="UR164" s="9"/>
      <c r="US164" s="9"/>
      <c r="UT164" s="9"/>
      <c r="UU164" s="9"/>
      <c r="UV164" s="9"/>
      <c r="UW164" s="9"/>
      <c r="UX164" s="9"/>
      <c r="UY164" s="9"/>
      <c r="UZ164" s="9"/>
      <c r="VA164" s="9"/>
      <c r="VB164" s="9"/>
      <c r="VC164" s="9"/>
      <c r="VD164" s="9"/>
      <c r="VE164" s="9"/>
      <c r="VF164" s="9"/>
      <c r="VG164" s="9"/>
      <c r="VH164" s="9"/>
      <c r="VI164" s="9"/>
      <c r="VJ164" s="9"/>
      <c r="VK164" s="9"/>
      <c r="VL164" s="9"/>
      <c r="VM164" s="9"/>
      <c r="VN164" s="9"/>
      <c r="VO164" s="9"/>
      <c r="VP164" s="9"/>
      <c r="VQ164" s="9"/>
      <c r="VR164" s="9"/>
      <c r="VS164" s="9"/>
      <c r="VT164" s="9"/>
      <c r="VU164" s="9"/>
      <c r="VV164" s="9"/>
      <c r="VW164" s="9"/>
      <c r="VX164" s="9"/>
      <c r="VY164" s="9"/>
      <c r="VZ164" s="9"/>
      <c r="WA164" s="9"/>
      <c r="WB164" s="9"/>
      <c r="WC164" s="9"/>
      <c r="WD164" s="9"/>
      <c r="WE164" s="9"/>
      <c r="WF164" s="9"/>
      <c r="WG164" s="9"/>
      <c r="WH164" s="9"/>
      <c r="WI164" s="9"/>
      <c r="WJ164" s="9"/>
      <c r="WK164" s="9"/>
      <c r="WL164" s="9"/>
      <c r="WM164" s="9"/>
      <c r="WN164" s="9"/>
      <c r="WO164" s="9"/>
      <c r="WP164" s="9"/>
      <c r="WQ164" s="9"/>
      <c r="WR164" s="9"/>
      <c r="WS164" s="9"/>
      <c r="WT164" s="9"/>
      <c r="WU164" s="9"/>
      <c r="WV164" s="9"/>
      <c r="WW164" s="9"/>
      <c r="WX164" s="9"/>
      <c r="WY164" s="9"/>
      <c r="WZ164" s="9"/>
      <c r="XA164" s="9"/>
      <c r="XB164" s="9"/>
      <c r="XC164" s="9"/>
      <c r="XD164" s="9"/>
      <c r="XE164" s="9"/>
      <c r="XF164" s="9"/>
      <c r="XG164" s="9"/>
      <c r="XH164" s="9"/>
      <c r="XI164" s="9"/>
      <c r="XJ164" s="9"/>
      <c r="XK164" s="9"/>
      <c r="XL164" s="9"/>
      <c r="XM164" s="9"/>
      <c r="XN164" s="9"/>
      <c r="XO164" s="9"/>
      <c r="XP164" s="9"/>
      <c r="XQ164" s="9"/>
      <c r="XR164" s="9"/>
      <c r="XS164" s="9"/>
      <c r="XT164" s="9"/>
      <c r="XU164" s="9"/>
      <c r="XV164" s="9"/>
      <c r="XW164" s="9"/>
      <c r="XX164" s="9"/>
      <c r="XY164" s="9"/>
      <c r="XZ164" s="9"/>
      <c r="YA164" s="9"/>
      <c r="YB164" s="9"/>
      <c r="YC164" s="9"/>
      <c r="YD164" s="9"/>
      <c r="YE164" s="9"/>
      <c r="YF164" s="9"/>
      <c r="YG164" s="9"/>
      <c r="YH164" s="9"/>
      <c r="YI164" s="9"/>
      <c r="YJ164" s="9"/>
      <c r="YK164" s="9"/>
      <c r="YL164" s="9"/>
      <c r="YM164" s="9"/>
      <c r="YN164" s="9"/>
      <c r="YO164" s="9"/>
      <c r="YP164" s="9"/>
      <c r="YQ164" s="9"/>
      <c r="YR164" s="9"/>
      <c r="YS164" s="9"/>
      <c r="YT164" s="9"/>
      <c r="YU164" s="9"/>
      <c r="YV164" s="9"/>
      <c r="YW164" s="9"/>
      <c r="YX164" s="9"/>
      <c r="YY164" s="9"/>
      <c r="YZ164" s="9"/>
      <c r="ZA164" s="9"/>
      <c r="ZB164" s="9"/>
      <c r="ZC164" s="9"/>
      <c r="ZD164" s="9"/>
      <c r="ZE164" s="9"/>
      <c r="ZF164" s="9"/>
      <c r="ZG164" s="9"/>
      <c r="ZH164" s="9"/>
      <c r="ZI164" s="9"/>
      <c r="ZJ164" s="9"/>
      <c r="ZK164" s="9"/>
      <c r="ZL164" s="9"/>
      <c r="ZM164" s="9"/>
      <c r="ZN164" s="9"/>
      <c r="ZO164" s="9"/>
      <c r="ZP164" s="9"/>
      <c r="ZQ164" s="9"/>
      <c r="ZR164" s="9"/>
      <c r="ZS164" s="9"/>
      <c r="ZT164" s="9"/>
      <c r="ZU164" s="9"/>
      <c r="ZV164" s="9"/>
      <c r="ZW164" s="9"/>
      <c r="ZX164" s="9"/>
      <c r="ZY164" s="9"/>
      <c r="ZZ164" s="9"/>
      <c r="AAA164" s="9"/>
      <c r="AAB164" s="9"/>
      <c r="AAC164" s="9"/>
      <c r="AAD164" s="9"/>
      <c r="AAE164" s="9"/>
      <c r="AAF164" s="9"/>
      <c r="AAG164" s="9"/>
      <c r="AAH164" s="9"/>
      <c r="AAI164" s="9"/>
      <c r="AAJ164" s="9"/>
      <c r="AAK164" s="9"/>
      <c r="AAL164" s="9"/>
      <c r="AAM164" s="9"/>
      <c r="AAN164" s="9"/>
      <c r="AAO164" s="9"/>
      <c r="AAP164" s="9"/>
      <c r="AAQ164" s="9"/>
      <c r="AAR164" s="9"/>
      <c r="AAS164" s="9"/>
      <c r="AAT164" s="9"/>
      <c r="AAU164" s="9"/>
      <c r="AAV164" s="9"/>
      <c r="AAW164" s="9"/>
      <c r="AAX164" s="9"/>
      <c r="AAY164" s="9"/>
      <c r="AAZ164" s="9"/>
      <c r="ABA164" s="9"/>
      <c r="ABB164" s="9"/>
      <c r="ABC164" s="9"/>
      <c r="ABD164" s="9"/>
      <c r="ABE164" s="9"/>
      <c r="ABF164" s="9"/>
      <c r="ABG164" s="9"/>
      <c r="ABH164" s="9"/>
      <c r="ABI164" s="9"/>
      <c r="ABJ164" s="9"/>
      <c r="ABK164" s="9"/>
      <c r="ABL164" s="9"/>
      <c r="ABM164" s="9"/>
      <c r="ABN164" s="9"/>
      <c r="ABO164" s="9"/>
      <c r="ABP164" s="9"/>
      <c r="ABQ164" s="9"/>
      <c r="ABR164" s="9"/>
      <c r="ABS164" s="9"/>
      <c r="ABT164" s="9"/>
      <c r="ABU164" s="9"/>
      <c r="ABV164" s="9"/>
      <c r="ABW164" s="9"/>
      <c r="ABX164" s="9"/>
      <c r="ABY164" s="9"/>
      <c r="ABZ164" s="9"/>
      <c r="ACA164" s="9"/>
      <c r="ACB164" s="9"/>
      <c r="ACC164" s="9"/>
      <c r="ACD164" s="9"/>
      <c r="ACE164" s="9"/>
      <c r="ACF164" s="9"/>
      <c r="ACG164" s="9"/>
      <c r="ACH164" s="9"/>
      <c r="ACI164" s="9"/>
      <c r="ACJ164" s="9"/>
      <c r="ACK164" s="9"/>
      <c r="ACL164" s="9"/>
      <c r="ACM164" s="9"/>
      <c r="ACN164" s="9"/>
      <c r="ACO164" s="9"/>
      <c r="ACP164" s="9"/>
      <c r="ACQ164" s="9"/>
      <c r="ACR164" s="9"/>
      <c r="ACS164" s="9"/>
      <c r="ACT164" s="9"/>
      <c r="ACU164" s="9"/>
      <c r="ACV164" s="9"/>
      <c r="ACW164" s="9"/>
      <c r="ACX164" s="9"/>
      <c r="ACY164" s="9"/>
      <c r="ACZ164" s="9"/>
      <c r="ADA164" s="9"/>
      <c r="ADB164" s="9"/>
      <c r="ADC164" s="9"/>
      <c r="ADD164" s="9"/>
      <c r="ADE164" s="9"/>
      <c r="ADF164" s="9"/>
      <c r="ADG164" s="9"/>
      <c r="ADH164" s="9"/>
      <c r="ADI164" s="9"/>
      <c r="ADJ164" s="9"/>
      <c r="ADK164" s="9"/>
      <c r="ADL164" s="9"/>
      <c r="ADM164" s="9"/>
      <c r="ADN164" s="9"/>
      <c r="ADO164" s="9"/>
      <c r="ADP164" s="9"/>
      <c r="ADQ164" s="9"/>
      <c r="ADR164" s="9"/>
      <c r="ADS164" s="9"/>
      <c r="ADT164" s="9"/>
      <c r="ADU164" s="9"/>
      <c r="ADV164" s="9"/>
      <c r="ADW164" s="9"/>
      <c r="ADX164" s="9"/>
      <c r="ADY164" s="9"/>
      <c r="ADZ164" s="9"/>
      <c r="AEA164" s="9"/>
      <c r="AEB164" s="9"/>
      <c r="AEC164" s="9"/>
      <c r="AED164" s="9"/>
      <c r="AEE164" s="9"/>
      <c r="AEF164" s="9"/>
      <c r="AEG164" s="9"/>
      <c r="AEH164" s="9"/>
      <c r="AEI164" s="9"/>
      <c r="AEJ164" s="9"/>
      <c r="AEK164" s="9"/>
      <c r="AEL164" s="9"/>
      <c r="AEM164" s="9"/>
      <c r="AEN164" s="9"/>
      <c r="AEO164" s="9"/>
      <c r="AEP164" s="9"/>
      <c r="AEQ164" s="9"/>
      <c r="AER164" s="9"/>
      <c r="AES164" s="9"/>
      <c r="AET164" s="9"/>
      <c r="AEU164" s="9"/>
      <c r="AEV164" s="9"/>
      <c r="AEW164" s="9"/>
      <c r="AEX164" s="9"/>
      <c r="AEY164" s="9"/>
      <c r="AEZ164" s="9"/>
      <c r="AFA164" s="9"/>
      <c r="AFB164" s="9"/>
      <c r="AFC164" s="9"/>
      <c r="AFD164" s="9"/>
      <c r="AFE164" s="9"/>
      <c r="AFF164" s="9"/>
      <c r="AFG164" s="9"/>
      <c r="AFH164" s="9"/>
      <c r="AFI164" s="9"/>
      <c r="AFJ164" s="9"/>
      <c r="AFK164" s="9"/>
      <c r="AFL164" s="9"/>
      <c r="AFM164" s="9"/>
      <c r="AFN164" s="9"/>
      <c r="AFO164" s="9"/>
      <c r="AFP164" s="9"/>
      <c r="AFQ164" s="9"/>
      <c r="AFR164" s="9"/>
      <c r="AFS164" s="9"/>
      <c r="AFT164" s="9"/>
      <c r="AFU164" s="9"/>
      <c r="AFV164" s="9"/>
      <c r="AFW164" s="9"/>
      <c r="AFX164" s="9"/>
      <c r="AFY164" s="9"/>
      <c r="AFZ164" s="9"/>
      <c r="AGA164" s="9"/>
      <c r="AGB164" s="9"/>
      <c r="AGC164" s="9"/>
      <c r="AGD164" s="9"/>
      <c r="AGE164" s="9"/>
      <c r="AGF164" s="9"/>
      <c r="AGG164" s="9"/>
      <c r="AGH164" s="9"/>
      <c r="AGI164" s="9"/>
      <c r="AGJ164" s="9"/>
      <c r="AGK164" s="9"/>
      <c r="AGL164" s="9"/>
      <c r="AGM164" s="9"/>
      <c r="AGN164" s="9"/>
      <c r="AGO164" s="9"/>
      <c r="AGP164" s="9"/>
      <c r="AGQ164" s="9"/>
      <c r="AGR164" s="9"/>
      <c r="AGS164" s="9"/>
      <c r="AGT164" s="9"/>
      <c r="AGU164" s="9"/>
      <c r="AGV164" s="9"/>
      <c r="AGW164" s="9"/>
      <c r="AGX164" s="9"/>
      <c r="AGY164" s="9"/>
      <c r="AGZ164" s="9"/>
      <c r="AHA164" s="9"/>
      <c r="AHB164" s="9"/>
      <c r="AHC164" s="9"/>
      <c r="AHD164" s="9"/>
      <c r="AHE164" s="9"/>
      <c r="AHF164" s="9"/>
      <c r="AHG164" s="9"/>
      <c r="AHH164" s="9"/>
      <c r="AHI164" s="9"/>
      <c r="AHJ164" s="9"/>
      <c r="AHK164" s="9"/>
      <c r="AHL164" s="9"/>
      <c r="AHM164" s="9"/>
      <c r="AHN164" s="9"/>
      <c r="AHO164" s="9"/>
      <c r="AHP164" s="9"/>
      <c r="AHQ164" s="9"/>
      <c r="AHR164" s="9"/>
      <c r="AHS164" s="9"/>
      <c r="AHT164" s="9"/>
      <c r="AHU164" s="9"/>
      <c r="AHV164" s="9"/>
      <c r="AHW164" s="9"/>
      <c r="AHX164" s="9"/>
      <c r="AHY164" s="9"/>
      <c r="AHZ164" s="9"/>
      <c r="AIA164" s="9"/>
      <c r="AIB164" s="9"/>
      <c r="AIC164" s="9"/>
      <c r="AID164" s="9"/>
      <c r="AIE164" s="9"/>
      <c r="AIF164" s="9"/>
      <c r="AIG164" s="9"/>
      <c r="AIH164" s="9"/>
      <c r="AII164" s="9"/>
      <c r="AIJ164" s="9"/>
      <c r="AIK164" s="9"/>
      <c r="AIL164" s="9"/>
      <c r="AIM164" s="9"/>
      <c r="AIN164" s="9"/>
      <c r="AIO164" s="9"/>
      <c r="AIP164" s="9"/>
      <c r="AIQ164" s="9"/>
      <c r="AIR164" s="9"/>
      <c r="AIS164" s="9"/>
      <c r="AIT164" s="9"/>
      <c r="AIU164" s="9"/>
      <c r="AIV164" s="9"/>
      <c r="AIW164" s="9"/>
      <c r="AIX164" s="9"/>
      <c r="AIY164" s="9"/>
      <c r="AIZ164" s="9"/>
      <c r="AJA164" s="9"/>
      <c r="AJB164" s="9"/>
      <c r="AJC164" s="9"/>
      <c r="AJD164" s="9"/>
      <c r="AJE164" s="9"/>
      <c r="AJF164" s="9"/>
      <c r="AJG164" s="9"/>
      <c r="AJH164" s="9"/>
      <c r="AJI164" s="9"/>
      <c r="AJJ164" s="9"/>
      <c r="AJK164" s="9"/>
      <c r="AJL164" s="9"/>
      <c r="AJM164" s="9"/>
      <c r="AJN164" s="9"/>
      <c r="AJO164" s="9"/>
      <c r="AJP164" s="9"/>
      <c r="AJQ164" s="9"/>
      <c r="AJR164" s="9"/>
      <c r="AJS164" s="9"/>
      <c r="AJT164" s="9"/>
      <c r="AJU164" s="9"/>
      <c r="AJV164" s="9"/>
      <c r="AJW164" s="9"/>
      <c r="AJX164" s="9"/>
      <c r="AJY164" s="9"/>
      <c r="AJZ164" s="9"/>
      <c r="AKA164" s="9"/>
      <c r="AKB164" s="9"/>
      <c r="AKC164" s="9"/>
      <c r="AKD164" s="9"/>
      <c r="AKE164" s="9"/>
      <c r="AKF164" s="9"/>
      <c r="AKG164" s="9"/>
      <c r="AKH164" s="9"/>
      <c r="AKI164" s="9"/>
      <c r="AKJ164" s="9"/>
      <c r="AKK164" s="9"/>
      <c r="AKL164" s="9"/>
      <c r="AKM164" s="9"/>
      <c r="AKN164" s="9"/>
      <c r="AKO164" s="9"/>
      <c r="AKP164" s="9"/>
      <c r="AKQ164" s="9"/>
      <c r="AKR164" s="9"/>
      <c r="AKS164" s="9"/>
      <c r="AKT164" s="9"/>
      <c r="AKU164" s="9"/>
      <c r="AKV164" s="9"/>
      <c r="AKW164" s="9"/>
      <c r="AKX164" s="9"/>
      <c r="AKY164" s="9"/>
      <c r="AKZ164" s="9"/>
      <c r="ALA164" s="9"/>
      <c r="ALB164" s="9"/>
      <c r="ALC164" s="9"/>
      <c r="ALD164" s="9"/>
      <c r="ALE164" s="9"/>
      <c r="ALF164" s="9"/>
      <c r="ALG164" s="9"/>
      <c r="ALH164" s="9"/>
      <c r="ALI164" s="9"/>
      <c r="ALJ164" s="9"/>
      <c r="ALK164" s="9"/>
      <c r="ALL164" s="9"/>
      <c r="ALM164" s="9"/>
      <c r="ALN164" s="9"/>
      <c r="ALO164" s="9"/>
      <c r="ALP164" s="9"/>
      <c r="ALQ164" s="9"/>
      <c r="ALR164" s="9"/>
      <c r="ALS164" s="9"/>
      <c r="ALT164" s="9"/>
      <c r="ALU164" s="9"/>
      <c r="ALV164" s="9"/>
      <c r="ALW164" s="9"/>
      <c r="ALX164" s="9"/>
      <c r="ALY164" s="9"/>
      <c r="ALZ164" s="9"/>
      <c r="AMA164" s="9"/>
      <c r="AMB164" s="9"/>
      <c r="AMC164" s="9"/>
      <c r="AMD164" s="9"/>
      <c r="AME164" s="9"/>
      <c r="AMF164" s="9"/>
      <c r="AMG164" s="9"/>
      <c r="AMH164" s="9"/>
      <c r="AMI164" s="9"/>
      <c r="AMJ164" s="9"/>
      <c r="AMK164" s="9"/>
      <c r="AML164" s="9"/>
      <c r="AMM164" s="9"/>
      <c r="AMN164" s="9"/>
      <c r="AMO164" s="9"/>
    </row>
    <row r="165" spans="1:1029" s="13" customFormat="1" x14ac:dyDescent="0.2">
      <c r="A165" t="s">
        <v>88</v>
      </c>
      <c r="B165" s="51" t="s">
        <v>89</v>
      </c>
      <c r="C165" s="43" t="s">
        <v>396</v>
      </c>
      <c r="D165" s="44">
        <v>58.5</v>
      </c>
      <c r="E165" s="44">
        <v>-20.492999999999999</v>
      </c>
      <c r="F165" s="44" t="s">
        <v>33</v>
      </c>
      <c r="G165" s="44" t="s">
        <v>34</v>
      </c>
      <c r="H165" s="44">
        <v>2911</v>
      </c>
      <c r="I165" s="45" t="s">
        <v>6</v>
      </c>
      <c r="J165" s="44" t="s">
        <v>188</v>
      </c>
      <c r="K165" s="44" t="s">
        <v>189</v>
      </c>
      <c r="L165" s="44"/>
      <c r="M165" s="44" t="s">
        <v>221</v>
      </c>
      <c r="N165" s="44" t="s">
        <v>231</v>
      </c>
      <c r="O165" s="44">
        <v>25</v>
      </c>
      <c r="P165" s="44">
        <v>125</v>
      </c>
      <c r="Q165" s="44">
        <v>35.176428571428566</v>
      </c>
      <c r="R165" s="44" t="s">
        <v>68</v>
      </c>
      <c r="S165" s="44" t="s">
        <v>68</v>
      </c>
      <c r="T165" s="44">
        <v>5</v>
      </c>
      <c r="U165" s="44">
        <v>30.789847290640395</v>
      </c>
      <c r="V165" s="48">
        <v>9</v>
      </c>
      <c r="W165" s="49">
        <v>9.833902377777777E-2</v>
      </c>
      <c r="X165" s="49">
        <v>3.7591767527287004E-2</v>
      </c>
      <c r="Y165" s="49">
        <v>1.2530589175762335E-2</v>
      </c>
      <c r="Z165" s="49">
        <v>1.9428971027460693</v>
      </c>
      <c r="AA165" s="49">
        <v>7.4549189783468736E-2</v>
      </c>
      <c r="AB165" s="49">
        <v>2.4849729927822913E-2</v>
      </c>
      <c r="AC165" s="46">
        <v>0.40123570000000003</v>
      </c>
      <c r="AD165" s="46">
        <v>0.20009079907567298</v>
      </c>
      <c r="AE165" s="46">
        <v>0.20001297382017905</v>
      </c>
      <c r="AF165" s="50">
        <v>0.61727967766850667</v>
      </c>
      <c r="AG165" s="9">
        <f t="shared" si="2"/>
        <v>2.0849464054096961E-2</v>
      </c>
      <c r="AH165" s="50">
        <v>6.9498213513656537E-3</v>
      </c>
      <c r="AI165" s="10"/>
      <c r="AJ165" s="10"/>
      <c r="AK165" s="9"/>
      <c r="AL165" s="9"/>
      <c r="AM165" s="67">
        <v>11.5814</v>
      </c>
      <c r="AN165" s="67">
        <v>2.4079999999999999</v>
      </c>
      <c r="AO165" s="67">
        <v>2.4080000000000001E-2</v>
      </c>
      <c r="AP165" s="9">
        <v>12.42439371207873</v>
      </c>
      <c r="AQ165" s="9">
        <v>0.21014851230798981</v>
      </c>
      <c r="AR165">
        <v>2.1014851230798984E-3</v>
      </c>
      <c r="AS165" s="9">
        <v>12.494081045424068</v>
      </c>
      <c r="AT165" s="9">
        <v>3.1199909774375648E-2</v>
      </c>
      <c r="AU165" s="9">
        <v>12.678011564184862</v>
      </c>
      <c r="AV165" s="9">
        <v>2.1577673233684761E-2</v>
      </c>
      <c r="AW165" s="46">
        <v>9.7597015925816137</v>
      </c>
      <c r="AX165" s="46">
        <v>0.35323755032055226</v>
      </c>
      <c r="AY165" s="46">
        <v>7.7</v>
      </c>
      <c r="AZ165" s="46">
        <v>0.23899999999999999</v>
      </c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  <c r="JF165" s="9"/>
      <c r="JG165" s="9"/>
      <c r="JH165" s="9"/>
      <c r="JI165" s="9"/>
      <c r="JJ165" s="9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  <c r="JY165" s="9"/>
      <c r="JZ165" s="9"/>
      <c r="KA165" s="9"/>
      <c r="KB165" s="9"/>
      <c r="KC165" s="9"/>
      <c r="KD165" s="9"/>
      <c r="KE165" s="9"/>
      <c r="KF165" s="9"/>
      <c r="KG165" s="9"/>
      <c r="KH165" s="9"/>
      <c r="KI165" s="9"/>
      <c r="KJ165" s="9"/>
      <c r="KK165" s="9"/>
      <c r="KL165" s="9"/>
      <c r="KM165" s="9"/>
      <c r="KN165" s="9"/>
      <c r="KO165" s="9"/>
      <c r="KP165" s="9"/>
      <c r="KQ165" s="9"/>
      <c r="KR165" s="9"/>
      <c r="KS165" s="9"/>
      <c r="KT165" s="9"/>
      <c r="KU165" s="9"/>
      <c r="KV165" s="9"/>
      <c r="KW165" s="9"/>
      <c r="KX165" s="9"/>
      <c r="KY165" s="9"/>
      <c r="KZ165" s="9"/>
      <c r="LA165" s="9"/>
      <c r="LB165" s="9"/>
      <c r="LC165" s="9"/>
      <c r="LD165" s="9"/>
      <c r="LE165" s="9"/>
      <c r="LF165" s="9"/>
      <c r="LG165" s="9"/>
      <c r="LH165" s="9"/>
      <c r="LI165" s="9"/>
      <c r="LJ165" s="9"/>
      <c r="LK165" s="9"/>
      <c r="LL165" s="9"/>
      <c r="LM165" s="9"/>
      <c r="LN165" s="9"/>
      <c r="LO165" s="9"/>
      <c r="LP165" s="9"/>
      <c r="LQ165" s="9"/>
      <c r="LR165" s="9"/>
      <c r="LS165" s="9"/>
      <c r="LT165" s="9"/>
      <c r="LU165" s="9"/>
      <c r="LV165" s="9"/>
      <c r="LW165" s="9"/>
      <c r="LX165" s="9"/>
      <c r="LY165" s="9"/>
      <c r="LZ165" s="9"/>
      <c r="MA165" s="9"/>
      <c r="MB165" s="9"/>
      <c r="MC165" s="9"/>
      <c r="MD165" s="9"/>
      <c r="ME165" s="9"/>
      <c r="MF165" s="9"/>
      <c r="MG165" s="9"/>
      <c r="MH165" s="9"/>
      <c r="MI165" s="9"/>
      <c r="MJ165" s="9"/>
      <c r="MK165" s="9"/>
      <c r="ML165" s="9"/>
      <c r="MM165" s="9"/>
      <c r="MN165" s="9"/>
      <c r="MO165" s="9"/>
      <c r="MP165" s="9"/>
      <c r="MQ165" s="9"/>
      <c r="MR165" s="9"/>
      <c r="MS165" s="9"/>
      <c r="MT165" s="9"/>
      <c r="MU165" s="9"/>
      <c r="MV165" s="9"/>
      <c r="MW165" s="9"/>
      <c r="MX165" s="9"/>
      <c r="MY165" s="9"/>
      <c r="MZ165" s="9"/>
      <c r="NA165" s="9"/>
      <c r="NB165" s="9"/>
      <c r="NC165" s="9"/>
      <c r="ND165" s="9"/>
      <c r="NE165" s="9"/>
      <c r="NF165" s="9"/>
      <c r="NG165" s="9"/>
      <c r="NH165" s="9"/>
      <c r="NI165" s="9"/>
      <c r="NJ165" s="9"/>
      <c r="NK165" s="9"/>
      <c r="NL165" s="9"/>
      <c r="NM165" s="9"/>
      <c r="NN165" s="9"/>
      <c r="NO165" s="9"/>
      <c r="NP165" s="9"/>
      <c r="NQ165" s="9"/>
      <c r="NR165" s="9"/>
      <c r="NS165" s="9"/>
      <c r="NT165" s="9"/>
      <c r="NU165" s="9"/>
      <c r="NV165" s="9"/>
      <c r="NW165" s="9"/>
      <c r="NX165" s="9"/>
      <c r="NY165" s="9"/>
      <c r="NZ165" s="9"/>
      <c r="OA165" s="9"/>
      <c r="OB165" s="9"/>
      <c r="OC165" s="9"/>
      <c r="OD165" s="9"/>
      <c r="OE165" s="9"/>
      <c r="OF165" s="9"/>
      <c r="OG165" s="9"/>
      <c r="OH165" s="9"/>
      <c r="OI165" s="9"/>
      <c r="OJ165" s="9"/>
      <c r="OK165" s="9"/>
      <c r="OL165" s="9"/>
      <c r="OM165" s="9"/>
      <c r="ON165" s="9"/>
      <c r="OO165" s="9"/>
      <c r="OP165" s="9"/>
      <c r="OQ165" s="9"/>
      <c r="OR165" s="9"/>
      <c r="OS165" s="9"/>
      <c r="OT165" s="9"/>
      <c r="OU165" s="9"/>
      <c r="OV165" s="9"/>
      <c r="OW165" s="9"/>
      <c r="OX165" s="9"/>
      <c r="OY165" s="9"/>
      <c r="OZ165" s="9"/>
      <c r="PA165" s="9"/>
      <c r="PB165" s="9"/>
      <c r="PC165" s="9"/>
      <c r="PD165" s="9"/>
      <c r="PE165" s="9"/>
      <c r="PF165" s="9"/>
      <c r="PG165" s="9"/>
      <c r="PH165" s="9"/>
      <c r="PI165" s="9"/>
      <c r="PJ165" s="9"/>
      <c r="PK165" s="9"/>
      <c r="PL165" s="9"/>
      <c r="PM165" s="9"/>
      <c r="PN165" s="9"/>
      <c r="PO165" s="9"/>
      <c r="PP165" s="9"/>
      <c r="PQ165" s="9"/>
      <c r="PR165" s="9"/>
      <c r="PS165" s="9"/>
      <c r="PT165" s="9"/>
      <c r="PU165" s="9"/>
      <c r="PV165" s="9"/>
      <c r="PW165" s="9"/>
      <c r="PX165" s="9"/>
      <c r="PY165" s="9"/>
      <c r="PZ165" s="9"/>
      <c r="QA165" s="9"/>
      <c r="QB165" s="9"/>
      <c r="QC165" s="9"/>
      <c r="QD165" s="9"/>
      <c r="QE165" s="9"/>
      <c r="QF165" s="9"/>
      <c r="QG165" s="9"/>
      <c r="QH165" s="9"/>
      <c r="QI165" s="9"/>
      <c r="QJ165" s="9"/>
      <c r="QK165" s="9"/>
      <c r="QL165" s="9"/>
      <c r="QM165" s="9"/>
      <c r="QN165" s="9"/>
      <c r="QO165" s="9"/>
      <c r="QP165" s="9"/>
      <c r="QQ165" s="9"/>
      <c r="QR165" s="9"/>
      <c r="QS165" s="9"/>
      <c r="QT165" s="9"/>
      <c r="QU165" s="9"/>
      <c r="QV165" s="9"/>
      <c r="QW165" s="9"/>
      <c r="QX165" s="9"/>
      <c r="QY165" s="9"/>
      <c r="QZ165" s="9"/>
      <c r="RA165" s="9"/>
      <c r="RB165" s="9"/>
      <c r="RC165" s="9"/>
      <c r="RD165" s="9"/>
      <c r="RE165" s="9"/>
      <c r="RF165" s="9"/>
      <c r="RG165" s="9"/>
      <c r="RH165" s="9"/>
      <c r="RI165" s="9"/>
      <c r="RJ165" s="9"/>
      <c r="RK165" s="9"/>
      <c r="RL165" s="9"/>
      <c r="RM165" s="9"/>
      <c r="RN165" s="9"/>
      <c r="RO165" s="9"/>
      <c r="RP165" s="9"/>
      <c r="RQ165" s="9"/>
      <c r="RR165" s="9"/>
      <c r="RS165" s="9"/>
      <c r="RT165" s="9"/>
      <c r="RU165" s="9"/>
      <c r="RV165" s="9"/>
      <c r="RW165" s="9"/>
      <c r="RX165" s="9"/>
      <c r="RY165" s="9"/>
      <c r="RZ165" s="9"/>
      <c r="SA165" s="9"/>
      <c r="SB165" s="9"/>
      <c r="SC165" s="9"/>
      <c r="SD165" s="9"/>
      <c r="SE165" s="9"/>
      <c r="SF165" s="9"/>
      <c r="SG165" s="9"/>
      <c r="SH165" s="9"/>
      <c r="SI165" s="9"/>
      <c r="SJ165" s="9"/>
      <c r="SK165" s="9"/>
      <c r="SL165" s="9"/>
      <c r="SM165" s="9"/>
      <c r="SN165" s="9"/>
      <c r="SO165" s="9"/>
      <c r="SP165" s="9"/>
      <c r="SQ165" s="9"/>
      <c r="SR165" s="9"/>
      <c r="SS165" s="9"/>
      <c r="ST165" s="9"/>
      <c r="SU165" s="9"/>
      <c r="SV165" s="9"/>
      <c r="SW165" s="9"/>
      <c r="SX165" s="9"/>
      <c r="SY165" s="9"/>
      <c r="SZ165" s="9"/>
      <c r="TA165" s="9"/>
      <c r="TB165" s="9"/>
      <c r="TC165" s="9"/>
      <c r="TD165" s="9"/>
      <c r="TE165" s="9"/>
      <c r="TF165" s="9"/>
      <c r="TG165" s="9"/>
      <c r="TH165" s="9"/>
      <c r="TI165" s="9"/>
      <c r="TJ165" s="9"/>
      <c r="TK165" s="9"/>
      <c r="TL165" s="9"/>
      <c r="TM165" s="9"/>
      <c r="TN165" s="9"/>
      <c r="TO165" s="9"/>
      <c r="TP165" s="9"/>
      <c r="TQ165" s="9"/>
      <c r="TR165" s="9"/>
      <c r="TS165" s="9"/>
      <c r="TT165" s="9"/>
      <c r="TU165" s="9"/>
      <c r="TV165" s="9"/>
      <c r="TW165" s="9"/>
      <c r="TX165" s="9"/>
      <c r="TY165" s="9"/>
      <c r="TZ165" s="9"/>
      <c r="UA165" s="9"/>
      <c r="UB165" s="9"/>
      <c r="UC165" s="9"/>
      <c r="UD165" s="9"/>
      <c r="UE165" s="9"/>
      <c r="UF165" s="9"/>
      <c r="UG165" s="9"/>
      <c r="UH165" s="9"/>
      <c r="UI165" s="9"/>
      <c r="UJ165" s="9"/>
      <c r="UK165" s="9"/>
      <c r="UL165" s="9"/>
      <c r="UM165" s="9"/>
      <c r="UN165" s="9"/>
      <c r="UO165" s="9"/>
      <c r="UP165" s="9"/>
      <c r="UQ165" s="9"/>
      <c r="UR165" s="9"/>
      <c r="US165" s="9"/>
      <c r="UT165" s="9"/>
      <c r="UU165" s="9"/>
      <c r="UV165" s="9"/>
      <c r="UW165" s="9"/>
      <c r="UX165" s="9"/>
      <c r="UY165" s="9"/>
      <c r="UZ165" s="9"/>
      <c r="VA165" s="9"/>
      <c r="VB165" s="9"/>
      <c r="VC165" s="9"/>
      <c r="VD165" s="9"/>
      <c r="VE165" s="9"/>
      <c r="VF165" s="9"/>
      <c r="VG165" s="9"/>
      <c r="VH165" s="9"/>
      <c r="VI165" s="9"/>
      <c r="VJ165" s="9"/>
      <c r="VK165" s="9"/>
      <c r="VL165" s="9"/>
      <c r="VM165" s="9"/>
      <c r="VN165" s="9"/>
      <c r="VO165" s="9"/>
      <c r="VP165" s="9"/>
      <c r="VQ165" s="9"/>
      <c r="VR165" s="9"/>
      <c r="VS165" s="9"/>
      <c r="VT165" s="9"/>
      <c r="VU165" s="9"/>
      <c r="VV165" s="9"/>
      <c r="VW165" s="9"/>
      <c r="VX165" s="9"/>
      <c r="VY165" s="9"/>
      <c r="VZ165" s="9"/>
      <c r="WA165" s="9"/>
      <c r="WB165" s="9"/>
      <c r="WC165" s="9"/>
      <c r="WD165" s="9"/>
      <c r="WE165" s="9"/>
      <c r="WF165" s="9"/>
      <c r="WG165" s="9"/>
      <c r="WH165" s="9"/>
      <c r="WI165" s="9"/>
      <c r="WJ165" s="9"/>
      <c r="WK165" s="9"/>
      <c r="WL165" s="9"/>
      <c r="WM165" s="9"/>
      <c r="WN165" s="9"/>
      <c r="WO165" s="9"/>
      <c r="WP165" s="9"/>
      <c r="WQ165" s="9"/>
      <c r="WR165" s="9"/>
      <c r="WS165" s="9"/>
      <c r="WT165" s="9"/>
      <c r="WU165" s="9"/>
      <c r="WV165" s="9"/>
      <c r="WW165" s="9"/>
      <c r="WX165" s="9"/>
      <c r="WY165" s="9"/>
      <c r="WZ165" s="9"/>
      <c r="XA165" s="9"/>
      <c r="XB165" s="9"/>
      <c r="XC165" s="9"/>
      <c r="XD165" s="9"/>
      <c r="XE165" s="9"/>
      <c r="XF165" s="9"/>
      <c r="XG165" s="9"/>
      <c r="XH165" s="9"/>
      <c r="XI165" s="9"/>
      <c r="XJ165" s="9"/>
      <c r="XK165" s="9"/>
      <c r="XL165" s="9"/>
      <c r="XM165" s="9"/>
      <c r="XN165" s="9"/>
      <c r="XO165" s="9"/>
      <c r="XP165" s="9"/>
      <c r="XQ165" s="9"/>
      <c r="XR165" s="9"/>
      <c r="XS165" s="9"/>
      <c r="XT165" s="9"/>
      <c r="XU165" s="9"/>
      <c r="XV165" s="9"/>
      <c r="XW165" s="9"/>
      <c r="XX165" s="9"/>
      <c r="XY165" s="9"/>
      <c r="XZ165" s="9"/>
      <c r="YA165" s="9"/>
      <c r="YB165" s="9"/>
      <c r="YC165" s="9"/>
      <c r="YD165" s="9"/>
      <c r="YE165" s="9"/>
      <c r="YF165" s="9"/>
      <c r="YG165" s="9"/>
      <c r="YH165" s="9"/>
      <c r="YI165" s="9"/>
      <c r="YJ165" s="9"/>
      <c r="YK165" s="9"/>
      <c r="YL165" s="9"/>
      <c r="YM165" s="9"/>
      <c r="YN165" s="9"/>
      <c r="YO165" s="9"/>
      <c r="YP165" s="9"/>
      <c r="YQ165" s="9"/>
      <c r="YR165" s="9"/>
      <c r="YS165" s="9"/>
      <c r="YT165" s="9"/>
      <c r="YU165" s="9"/>
      <c r="YV165" s="9"/>
      <c r="YW165" s="9"/>
      <c r="YX165" s="9"/>
      <c r="YY165" s="9"/>
      <c r="YZ165" s="9"/>
      <c r="ZA165" s="9"/>
      <c r="ZB165" s="9"/>
      <c r="ZC165" s="9"/>
      <c r="ZD165" s="9"/>
      <c r="ZE165" s="9"/>
      <c r="ZF165" s="9"/>
      <c r="ZG165" s="9"/>
      <c r="ZH165" s="9"/>
      <c r="ZI165" s="9"/>
      <c r="ZJ165" s="9"/>
      <c r="ZK165" s="9"/>
      <c r="ZL165" s="9"/>
      <c r="ZM165" s="9"/>
      <c r="ZN165" s="9"/>
      <c r="ZO165" s="9"/>
      <c r="ZP165" s="9"/>
      <c r="ZQ165" s="9"/>
      <c r="ZR165" s="9"/>
      <c r="ZS165" s="9"/>
      <c r="ZT165" s="9"/>
      <c r="ZU165" s="9"/>
      <c r="ZV165" s="9"/>
      <c r="ZW165" s="9"/>
      <c r="ZX165" s="9"/>
      <c r="ZY165" s="9"/>
      <c r="ZZ165" s="9"/>
      <c r="AAA165" s="9"/>
      <c r="AAB165" s="9"/>
      <c r="AAC165" s="9"/>
      <c r="AAD165" s="9"/>
      <c r="AAE165" s="9"/>
      <c r="AAF165" s="9"/>
      <c r="AAG165" s="9"/>
      <c r="AAH165" s="9"/>
      <c r="AAI165" s="9"/>
      <c r="AAJ165" s="9"/>
      <c r="AAK165" s="9"/>
      <c r="AAL165" s="9"/>
      <c r="AAM165" s="9"/>
      <c r="AAN165" s="9"/>
      <c r="AAO165" s="9"/>
      <c r="AAP165" s="9"/>
      <c r="AAQ165" s="9"/>
      <c r="AAR165" s="9"/>
      <c r="AAS165" s="9"/>
      <c r="AAT165" s="9"/>
      <c r="AAU165" s="9"/>
      <c r="AAV165" s="9"/>
      <c r="AAW165" s="9"/>
      <c r="AAX165" s="9"/>
      <c r="AAY165" s="9"/>
      <c r="AAZ165" s="9"/>
      <c r="ABA165" s="9"/>
      <c r="ABB165" s="9"/>
      <c r="ABC165" s="9"/>
      <c r="ABD165" s="9"/>
      <c r="ABE165" s="9"/>
      <c r="ABF165" s="9"/>
      <c r="ABG165" s="9"/>
      <c r="ABH165" s="9"/>
      <c r="ABI165" s="9"/>
      <c r="ABJ165" s="9"/>
      <c r="ABK165" s="9"/>
      <c r="ABL165" s="9"/>
      <c r="ABM165" s="9"/>
      <c r="ABN165" s="9"/>
      <c r="ABO165" s="9"/>
      <c r="ABP165" s="9"/>
      <c r="ABQ165" s="9"/>
      <c r="ABR165" s="9"/>
      <c r="ABS165" s="9"/>
      <c r="ABT165" s="9"/>
      <c r="ABU165" s="9"/>
      <c r="ABV165" s="9"/>
      <c r="ABW165" s="9"/>
      <c r="ABX165" s="9"/>
      <c r="ABY165" s="9"/>
      <c r="ABZ165" s="9"/>
      <c r="ACA165" s="9"/>
      <c r="ACB165" s="9"/>
      <c r="ACC165" s="9"/>
      <c r="ACD165" s="9"/>
      <c r="ACE165" s="9"/>
      <c r="ACF165" s="9"/>
      <c r="ACG165" s="9"/>
      <c r="ACH165" s="9"/>
      <c r="ACI165" s="9"/>
      <c r="ACJ165" s="9"/>
      <c r="ACK165" s="9"/>
      <c r="ACL165" s="9"/>
      <c r="ACM165" s="9"/>
      <c r="ACN165" s="9"/>
      <c r="ACO165" s="9"/>
      <c r="ACP165" s="9"/>
      <c r="ACQ165" s="9"/>
      <c r="ACR165" s="9"/>
      <c r="ACS165" s="9"/>
      <c r="ACT165" s="9"/>
      <c r="ACU165" s="9"/>
      <c r="ACV165" s="9"/>
      <c r="ACW165" s="9"/>
      <c r="ACX165" s="9"/>
      <c r="ACY165" s="9"/>
      <c r="ACZ165" s="9"/>
      <c r="ADA165" s="9"/>
      <c r="ADB165" s="9"/>
      <c r="ADC165" s="9"/>
      <c r="ADD165" s="9"/>
      <c r="ADE165" s="9"/>
      <c r="ADF165" s="9"/>
      <c r="ADG165" s="9"/>
      <c r="ADH165" s="9"/>
      <c r="ADI165" s="9"/>
      <c r="ADJ165" s="9"/>
      <c r="ADK165" s="9"/>
      <c r="ADL165" s="9"/>
      <c r="ADM165" s="9"/>
      <c r="ADN165" s="9"/>
      <c r="ADO165" s="9"/>
      <c r="ADP165" s="9"/>
      <c r="ADQ165" s="9"/>
      <c r="ADR165" s="9"/>
      <c r="ADS165" s="9"/>
      <c r="ADT165" s="9"/>
      <c r="ADU165" s="9"/>
      <c r="ADV165" s="9"/>
      <c r="ADW165" s="9"/>
      <c r="ADX165" s="9"/>
      <c r="ADY165" s="9"/>
      <c r="ADZ165" s="9"/>
      <c r="AEA165" s="9"/>
      <c r="AEB165" s="9"/>
      <c r="AEC165" s="9"/>
      <c r="AED165" s="9"/>
      <c r="AEE165" s="9"/>
      <c r="AEF165" s="9"/>
      <c r="AEG165" s="9"/>
      <c r="AEH165" s="9"/>
      <c r="AEI165" s="9"/>
      <c r="AEJ165" s="9"/>
      <c r="AEK165" s="9"/>
      <c r="AEL165" s="9"/>
      <c r="AEM165" s="9"/>
      <c r="AEN165" s="9"/>
      <c r="AEO165" s="9"/>
      <c r="AEP165" s="9"/>
      <c r="AEQ165" s="9"/>
      <c r="AER165" s="9"/>
      <c r="AES165" s="9"/>
      <c r="AET165" s="9"/>
      <c r="AEU165" s="9"/>
      <c r="AEV165" s="9"/>
      <c r="AEW165" s="9"/>
      <c r="AEX165" s="9"/>
      <c r="AEY165" s="9"/>
      <c r="AEZ165" s="9"/>
      <c r="AFA165" s="9"/>
      <c r="AFB165" s="9"/>
      <c r="AFC165" s="9"/>
      <c r="AFD165" s="9"/>
      <c r="AFE165" s="9"/>
      <c r="AFF165" s="9"/>
      <c r="AFG165" s="9"/>
      <c r="AFH165" s="9"/>
      <c r="AFI165" s="9"/>
      <c r="AFJ165" s="9"/>
      <c r="AFK165" s="9"/>
      <c r="AFL165" s="9"/>
      <c r="AFM165" s="9"/>
      <c r="AFN165" s="9"/>
      <c r="AFO165" s="9"/>
      <c r="AFP165" s="9"/>
      <c r="AFQ165" s="9"/>
      <c r="AFR165" s="9"/>
      <c r="AFS165" s="9"/>
      <c r="AFT165" s="9"/>
      <c r="AFU165" s="9"/>
      <c r="AFV165" s="9"/>
      <c r="AFW165" s="9"/>
      <c r="AFX165" s="9"/>
      <c r="AFY165" s="9"/>
      <c r="AFZ165" s="9"/>
      <c r="AGA165" s="9"/>
      <c r="AGB165" s="9"/>
      <c r="AGC165" s="9"/>
      <c r="AGD165" s="9"/>
      <c r="AGE165" s="9"/>
      <c r="AGF165" s="9"/>
      <c r="AGG165" s="9"/>
      <c r="AGH165" s="9"/>
      <c r="AGI165" s="9"/>
      <c r="AGJ165" s="9"/>
      <c r="AGK165" s="9"/>
      <c r="AGL165" s="9"/>
      <c r="AGM165" s="9"/>
      <c r="AGN165" s="9"/>
      <c r="AGO165" s="9"/>
      <c r="AGP165" s="9"/>
      <c r="AGQ165" s="9"/>
      <c r="AGR165" s="9"/>
      <c r="AGS165" s="9"/>
      <c r="AGT165" s="9"/>
      <c r="AGU165" s="9"/>
      <c r="AGV165" s="9"/>
      <c r="AGW165" s="9"/>
      <c r="AGX165" s="9"/>
      <c r="AGY165" s="9"/>
      <c r="AGZ165" s="9"/>
      <c r="AHA165" s="9"/>
      <c r="AHB165" s="9"/>
      <c r="AHC165" s="9"/>
      <c r="AHD165" s="9"/>
      <c r="AHE165" s="9"/>
      <c r="AHF165" s="9"/>
      <c r="AHG165" s="9"/>
      <c r="AHH165" s="9"/>
      <c r="AHI165" s="9"/>
      <c r="AHJ165" s="9"/>
      <c r="AHK165" s="9"/>
      <c r="AHL165" s="9"/>
      <c r="AHM165" s="9"/>
      <c r="AHN165" s="9"/>
      <c r="AHO165" s="9"/>
      <c r="AHP165" s="9"/>
      <c r="AHQ165" s="9"/>
      <c r="AHR165" s="9"/>
      <c r="AHS165" s="9"/>
      <c r="AHT165" s="9"/>
      <c r="AHU165" s="9"/>
      <c r="AHV165" s="9"/>
      <c r="AHW165" s="9"/>
      <c r="AHX165" s="9"/>
      <c r="AHY165" s="9"/>
      <c r="AHZ165" s="9"/>
      <c r="AIA165" s="9"/>
      <c r="AIB165" s="9"/>
      <c r="AIC165" s="9"/>
      <c r="AID165" s="9"/>
      <c r="AIE165" s="9"/>
      <c r="AIF165" s="9"/>
      <c r="AIG165" s="9"/>
      <c r="AIH165" s="9"/>
      <c r="AII165" s="9"/>
      <c r="AIJ165" s="9"/>
      <c r="AIK165" s="9"/>
      <c r="AIL165" s="9"/>
      <c r="AIM165" s="9"/>
      <c r="AIN165" s="9"/>
      <c r="AIO165" s="9"/>
      <c r="AIP165" s="9"/>
      <c r="AIQ165" s="9"/>
      <c r="AIR165" s="9"/>
      <c r="AIS165" s="9"/>
      <c r="AIT165" s="9"/>
      <c r="AIU165" s="9"/>
      <c r="AIV165" s="9"/>
      <c r="AIW165" s="9"/>
      <c r="AIX165" s="9"/>
      <c r="AIY165" s="9"/>
      <c r="AIZ165" s="9"/>
      <c r="AJA165" s="9"/>
      <c r="AJB165" s="9"/>
      <c r="AJC165" s="9"/>
      <c r="AJD165" s="9"/>
      <c r="AJE165" s="9"/>
      <c r="AJF165" s="9"/>
      <c r="AJG165" s="9"/>
      <c r="AJH165" s="9"/>
      <c r="AJI165" s="9"/>
      <c r="AJJ165" s="9"/>
      <c r="AJK165" s="9"/>
      <c r="AJL165" s="9"/>
      <c r="AJM165" s="9"/>
      <c r="AJN165" s="9"/>
      <c r="AJO165" s="9"/>
      <c r="AJP165" s="9"/>
      <c r="AJQ165" s="9"/>
      <c r="AJR165" s="9"/>
      <c r="AJS165" s="9"/>
      <c r="AJT165" s="9"/>
      <c r="AJU165" s="9"/>
      <c r="AJV165" s="9"/>
      <c r="AJW165" s="9"/>
      <c r="AJX165" s="9"/>
      <c r="AJY165" s="9"/>
      <c r="AJZ165" s="9"/>
      <c r="AKA165" s="9"/>
      <c r="AKB165" s="9"/>
      <c r="AKC165" s="9"/>
      <c r="AKD165" s="9"/>
      <c r="AKE165" s="9"/>
      <c r="AKF165" s="9"/>
      <c r="AKG165" s="9"/>
      <c r="AKH165" s="9"/>
      <c r="AKI165" s="9"/>
      <c r="AKJ165" s="9"/>
      <c r="AKK165" s="9"/>
      <c r="AKL165" s="9"/>
      <c r="AKM165" s="9"/>
      <c r="AKN165" s="9"/>
      <c r="AKO165" s="9"/>
      <c r="AKP165" s="9"/>
      <c r="AKQ165" s="9"/>
      <c r="AKR165" s="9"/>
      <c r="AKS165" s="9"/>
      <c r="AKT165" s="9"/>
      <c r="AKU165" s="9"/>
      <c r="AKV165" s="9"/>
      <c r="AKW165" s="9"/>
      <c r="AKX165" s="9"/>
      <c r="AKY165" s="9"/>
      <c r="AKZ165" s="9"/>
      <c r="ALA165" s="9"/>
      <c r="ALB165" s="9"/>
      <c r="ALC165" s="9"/>
      <c r="ALD165" s="9"/>
      <c r="ALE165" s="9"/>
      <c r="ALF165" s="9"/>
      <c r="ALG165" s="9"/>
      <c r="ALH165" s="9"/>
      <c r="ALI165" s="9"/>
      <c r="ALJ165" s="9"/>
      <c r="ALK165" s="9"/>
      <c r="ALL165" s="9"/>
      <c r="ALM165" s="9"/>
      <c r="ALN165" s="9"/>
      <c r="ALO165" s="9"/>
      <c r="ALP165" s="9"/>
      <c r="ALQ165" s="9"/>
      <c r="ALR165" s="9"/>
      <c r="ALS165" s="9"/>
      <c r="ALT165" s="9"/>
      <c r="ALU165" s="9"/>
      <c r="ALV165" s="9"/>
      <c r="ALW165" s="9"/>
      <c r="ALX165" s="9"/>
      <c r="ALY165" s="9"/>
      <c r="ALZ165" s="9"/>
      <c r="AMA165" s="9"/>
      <c r="AMB165" s="9"/>
      <c r="AMC165" s="9"/>
      <c r="AMD165" s="9"/>
      <c r="AME165" s="9"/>
      <c r="AMF165" s="9"/>
      <c r="AMG165" s="9"/>
      <c r="AMH165" s="9"/>
      <c r="AMI165" s="9"/>
      <c r="AMJ165" s="9"/>
      <c r="AMK165" s="9"/>
      <c r="AML165" s="9"/>
      <c r="AMM165" s="9"/>
      <c r="AMN165" s="9"/>
      <c r="AMO165" s="9"/>
    </row>
    <row r="166" spans="1:1029" s="13" customFormat="1" x14ac:dyDescent="0.2">
      <c r="A166" t="s">
        <v>88</v>
      </c>
      <c r="B166" s="51" t="s">
        <v>90</v>
      </c>
      <c r="C166" s="43" t="s">
        <v>397</v>
      </c>
      <c r="D166" s="44">
        <v>7.05</v>
      </c>
      <c r="E166" s="44">
        <v>76.716999999999999</v>
      </c>
      <c r="F166" s="44" t="s">
        <v>46</v>
      </c>
      <c r="G166" s="44" t="s">
        <v>35</v>
      </c>
      <c r="H166" s="44">
        <v>1254</v>
      </c>
      <c r="I166" s="45" t="s">
        <v>27</v>
      </c>
      <c r="J166" s="44" t="s">
        <v>206</v>
      </c>
      <c r="K166" s="44" t="s">
        <v>192</v>
      </c>
      <c r="L166" s="44"/>
      <c r="M166" s="44" t="s">
        <v>221</v>
      </c>
      <c r="N166" s="44" t="s">
        <v>226</v>
      </c>
      <c r="O166" s="44">
        <v>100</v>
      </c>
      <c r="P166" s="44">
        <v>125</v>
      </c>
      <c r="Q166" s="44">
        <v>35.156363636363636</v>
      </c>
      <c r="R166" s="44" t="s">
        <v>68</v>
      </c>
      <c r="S166" s="44" t="s">
        <v>68</v>
      </c>
      <c r="T166" s="44">
        <v>5</v>
      </c>
      <c r="U166" s="44">
        <v>17.264211340206185</v>
      </c>
      <c r="V166" s="48">
        <v>7</v>
      </c>
      <c r="W166" s="49">
        <v>2.0483726160514375</v>
      </c>
      <c r="X166" s="49">
        <v>9.2596781099941086E-2</v>
      </c>
      <c r="Y166" s="49">
        <v>3.4998293570790005E-2</v>
      </c>
      <c r="Z166" s="49">
        <v>-2.3888616526146325</v>
      </c>
      <c r="AA166" s="49">
        <v>0.13956604510510118</v>
      </c>
      <c r="AB166" s="49">
        <v>5.2751006688131603E-2</v>
      </c>
      <c r="AC166" s="46">
        <v>0.32294907333333334</v>
      </c>
      <c r="AD166" s="46">
        <v>0.22084212731887934</v>
      </c>
      <c r="AE166" s="46">
        <v>0.20718047301706802</v>
      </c>
      <c r="AF166" s="50">
        <v>0.58672221336720576</v>
      </c>
      <c r="AG166" s="9">
        <f t="shared" si="2"/>
        <v>1.9576803299011215E-2</v>
      </c>
      <c r="AH166" s="50">
        <v>7.3993361421160744E-3</v>
      </c>
      <c r="AI166" s="10"/>
      <c r="AJ166" s="10"/>
      <c r="AK166" s="9"/>
      <c r="AL166" s="9"/>
      <c r="AM166" s="67">
        <v>28.704799999999999</v>
      </c>
      <c r="AN166" s="67">
        <v>2.109</v>
      </c>
      <c r="AO166" s="67">
        <v>2.1090000000000001E-2</v>
      </c>
      <c r="AP166" s="9">
        <v>10.973150036196472</v>
      </c>
      <c r="AQ166" s="9">
        <v>0.15333447357032828</v>
      </c>
      <c r="AR166">
        <v>1.5333447357032827E-3</v>
      </c>
      <c r="AS166" s="9">
        <v>11.286557040499625</v>
      </c>
      <c r="AT166" s="9">
        <v>0.13765493979711013</v>
      </c>
      <c r="AU166" s="9">
        <v>10.997180020620267</v>
      </c>
      <c r="AV166" s="9">
        <v>3.3113710690509709E-2</v>
      </c>
      <c r="AW166" s="46">
        <v>24.50916533036666</v>
      </c>
      <c r="AX166" s="46">
        <v>1.8151795244812698</v>
      </c>
      <c r="AY166" s="46">
        <v>28.4</v>
      </c>
      <c r="AZ166" s="46">
        <v>0.45400000000000001</v>
      </c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  <c r="KM166" s="9"/>
      <c r="KN166" s="9"/>
      <c r="KO166" s="9"/>
      <c r="KP166" s="9"/>
      <c r="KQ166" s="9"/>
      <c r="KR166" s="9"/>
      <c r="KS166" s="9"/>
      <c r="KT166" s="9"/>
      <c r="KU166" s="9"/>
      <c r="KV166" s="9"/>
      <c r="KW166" s="9"/>
      <c r="KX166" s="9"/>
      <c r="KY166" s="9"/>
      <c r="KZ166" s="9"/>
      <c r="LA166" s="9"/>
      <c r="LB166" s="9"/>
      <c r="LC166" s="9"/>
      <c r="LD166" s="9"/>
      <c r="LE166" s="9"/>
      <c r="LF166" s="9"/>
      <c r="LG166" s="9"/>
      <c r="LH166" s="9"/>
      <c r="LI166" s="9"/>
      <c r="LJ166" s="9"/>
      <c r="LK166" s="9"/>
      <c r="LL166" s="9"/>
      <c r="LM166" s="9"/>
      <c r="LN166" s="9"/>
      <c r="LO166" s="9"/>
      <c r="LP166" s="9"/>
      <c r="LQ166" s="9"/>
      <c r="LR166" s="9"/>
      <c r="LS166" s="9"/>
      <c r="LT166" s="9"/>
      <c r="LU166" s="9"/>
      <c r="LV166" s="9"/>
      <c r="LW166" s="9"/>
      <c r="LX166" s="9"/>
      <c r="LY166" s="9"/>
      <c r="LZ166" s="9"/>
      <c r="MA166" s="9"/>
      <c r="MB166" s="9"/>
      <c r="MC166" s="9"/>
      <c r="MD166" s="9"/>
      <c r="ME166" s="9"/>
      <c r="MF166" s="9"/>
      <c r="MG166" s="9"/>
      <c r="MH166" s="9"/>
      <c r="MI166" s="9"/>
      <c r="MJ166" s="9"/>
      <c r="MK166" s="9"/>
      <c r="ML166" s="9"/>
      <c r="MM166" s="9"/>
      <c r="MN166" s="9"/>
      <c r="MO166" s="9"/>
      <c r="MP166" s="9"/>
      <c r="MQ166" s="9"/>
      <c r="MR166" s="9"/>
      <c r="MS166" s="9"/>
      <c r="MT166" s="9"/>
      <c r="MU166" s="9"/>
      <c r="MV166" s="9"/>
      <c r="MW166" s="9"/>
      <c r="MX166" s="9"/>
      <c r="MY166" s="9"/>
      <c r="MZ166" s="9"/>
      <c r="NA166" s="9"/>
      <c r="NB166" s="9"/>
      <c r="NC166" s="9"/>
      <c r="ND166" s="9"/>
      <c r="NE166" s="9"/>
      <c r="NF166" s="9"/>
      <c r="NG166" s="9"/>
      <c r="NH166" s="9"/>
      <c r="NI166" s="9"/>
      <c r="NJ166" s="9"/>
      <c r="NK166" s="9"/>
      <c r="NL166" s="9"/>
      <c r="NM166" s="9"/>
      <c r="NN166" s="9"/>
      <c r="NO166" s="9"/>
      <c r="NP166" s="9"/>
      <c r="NQ166" s="9"/>
      <c r="NR166" s="9"/>
      <c r="NS166" s="9"/>
      <c r="NT166" s="9"/>
      <c r="NU166" s="9"/>
      <c r="NV166" s="9"/>
      <c r="NW166" s="9"/>
      <c r="NX166" s="9"/>
      <c r="NY166" s="9"/>
      <c r="NZ166" s="9"/>
      <c r="OA166" s="9"/>
      <c r="OB166" s="9"/>
      <c r="OC166" s="9"/>
      <c r="OD166" s="9"/>
      <c r="OE166" s="9"/>
      <c r="OF166" s="9"/>
      <c r="OG166" s="9"/>
      <c r="OH166" s="9"/>
      <c r="OI166" s="9"/>
      <c r="OJ166" s="9"/>
      <c r="OK166" s="9"/>
      <c r="OL166" s="9"/>
      <c r="OM166" s="9"/>
      <c r="ON166" s="9"/>
      <c r="OO166" s="9"/>
      <c r="OP166" s="9"/>
      <c r="OQ166" s="9"/>
      <c r="OR166" s="9"/>
      <c r="OS166" s="9"/>
      <c r="OT166" s="9"/>
      <c r="OU166" s="9"/>
      <c r="OV166" s="9"/>
      <c r="OW166" s="9"/>
      <c r="OX166" s="9"/>
      <c r="OY166" s="9"/>
      <c r="OZ166" s="9"/>
      <c r="PA166" s="9"/>
      <c r="PB166" s="9"/>
      <c r="PC166" s="9"/>
      <c r="PD166" s="9"/>
      <c r="PE166" s="9"/>
      <c r="PF166" s="9"/>
      <c r="PG166" s="9"/>
      <c r="PH166" s="9"/>
      <c r="PI166" s="9"/>
      <c r="PJ166" s="9"/>
      <c r="PK166" s="9"/>
      <c r="PL166" s="9"/>
      <c r="PM166" s="9"/>
      <c r="PN166" s="9"/>
      <c r="PO166" s="9"/>
      <c r="PP166" s="9"/>
      <c r="PQ166" s="9"/>
      <c r="PR166" s="9"/>
      <c r="PS166" s="9"/>
      <c r="PT166" s="9"/>
      <c r="PU166" s="9"/>
      <c r="PV166" s="9"/>
      <c r="PW166" s="9"/>
      <c r="PX166" s="9"/>
      <c r="PY166" s="9"/>
      <c r="PZ166" s="9"/>
      <c r="QA166" s="9"/>
      <c r="QB166" s="9"/>
      <c r="QC166" s="9"/>
      <c r="QD166" s="9"/>
      <c r="QE166" s="9"/>
      <c r="QF166" s="9"/>
      <c r="QG166" s="9"/>
      <c r="QH166" s="9"/>
      <c r="QI166" s="9"/>
      <c r="QJ166" s="9"/>
      <c r="QK166" s="9"/>
      <c r="QL166" s="9"/>
      <c r="QM166" s="9"/>
      <c r="QN166" s="9"/>
      <c r="QO166" s="9"/>
      <c r="QP166" s="9"/>
      <c r="QQ166" s="9"/>
      <c r="QR166" s="9"/>
      <c r="QS166" s="9"/>
      <c r="QT166" s="9"/>
      <c r="QU166" s="9"/>
      <c r="QV166" s="9"/>
      <c r="QW166" s="9"/>
      <c r="QX166" s="9"/>
      <c r="QY166" s="9"/>
      <c r="QZ166" s="9"/>
      <c r="RA166" s="9"/>
      <c r="RB166" s="9"/>
      <c r="RC166" s="9"/>
      <c r="RD166" s="9"/>
      <c r="RE166" s="9"/>
      <c r="RF166" s="9"/>
      <c r="RG166" s="9"/>
      <c r="RH166" s="9"/>
      <c r="RI166" s="9"/>
      <c r="RJ166" s="9"/>
      <c r="RK166" s="9"/>
      <c r="RL166" s="9"/>
      <c r="RM166" s="9"/>
      <c r="RN166" s="9"/>
      <c r="RO166" s="9"/>
      <c r="RP166" s="9"/>
      <c r="RQ166" s="9"/>
      <c r="RR166" s="9"/>
      <c r="RS166" s="9"/>
      <c r="RT166" s="9"/>
      <c r="RU166" s="9"/>
      <c r="RV166" s="9"/>
      <c r="RW166" s="9"/>
      <c r="RX166" s="9"/>
      <c r="RY166" s="9"/>
      <c r="RZ166" s="9"/>
      <c r="SA166" s="9"/>
      <c r="SB166" s="9"/>
      <c r="SC166" s="9"/>
      <c r="SD166" s="9"/>
      <c r="SE166" s="9"/>
      <c r="SF166" s="9"/>
      <c r="SG166" s="9"/>
      <c r="SH166" s="9"/>
      <c r="SI166" s="9"/>
      <c r="SJ166" s="9"/>
      <c r="SK166" s="9"/>
      <c r="SL166" s="9"/>
      <c r="SM166" s="9"/>
      <c r="SN166" s="9"/>
      <c r="SO166" s="9"/>
      <c r="SP166" s="9"/>
      <c r="SQ166" s="9"/>
      <c r="SR166" s="9"/>
      <c r="SS166" s="9"/>
      <c r="ST166" s="9"/>
      <c r="SU166" s="9"/>
      <c r="SV166" s="9"/>
      <c r="SW166" s="9"/>
      <c r="SX166" s="9"/>
      <c r="SY166" s="9"/>
      <c r="SZ166" s="9"/>
      <c r="TA166" s="9"/>
      <c r="TB166" s="9"/>
      <c r="TC166" s="9"/>
      <c r="TD166" s="9"/>
      <c r="TE166" s="9"/>
      <c r="TF166" s="9"/>
      <c r="TG166" s="9"/>
      <c r="TH166" s="9"/>
      <c r="TI166" s="9"/>
      <c r="TJ166" s="9"/>
      <c r="TK166" s="9"/>
      <c r="TL166" s="9"/>
      <c r="TM166" s="9"/>
      <c r="TN166" s="9"/>
      <c r="TO166" s="9"/>
      <c r="TP166" s="9"/>
      <c r="TQ166" s="9"/>
      <c r="TR166" s="9"/>
      <c r="TS166" s="9"/>
      <c r="TT166" s="9"/>
      <c r="TU166" s="9"/>
      <c r="TV166" s="9"/>
      <c r="TW166" s="9"/>
      <c r="TX166" s="9"/>
      <c r="TY166" s="9"/>
      <c r="TZ166" s="9"/>
      <c r="UA166" s="9"/>
      <c r="UB166" s="9"/>
      <c r="UC166" s="9"/>
      <c r="UD166" s="9"/>
      <c r="UE166" s="9"/>
      <c r="UF166" s="9"/>
      <c r="UG166" s="9"/>
      <c r="UH166" s="9"/>
      <c r="UI166" s="9"/>
      <c r="UJ166" s="9"/>
      <c r="UK166" s="9"/>
      <c r="UL166" s="9"/>
      <c r="UM166" s="9"/>
      <c r="UN166" s="9"/>
      <c r="UO166" s="9"/>
      <c r="UP166" s="9"/>
      <c r="UQ166" s="9"/>
      <c r="UR166" s="9"/>
      <c r="US166" s="9"/>
      <c r="UT166" s="9"/>
      <c r="UU166" s="9"/>
      <c r="UV166" s="9"/>
      <c r="UW166" s="9"/>
      <c r="UX166" s="9"/>
      <c r="UY166" s="9"/>
      <c r="UZ166" s="9"/>
      <c r="VA166" s="9"/>
      <c r="VB166" s="9"/>
      <c r="VC166" s="9"/>
      <c r="VD166" s="9"/>
      <c r="VE166" s="9"/>
      <c r="VF166" s="9"/>
      <c r="VG166" s="9"/>
      <c r="VH166" s="9"/>
      <c r="VI166" s="9"/>
      <c r="VJ166" s="9"/>
      <c r="VK166" s="9"/>
      <c r="VL166" s="9"/>
      <c r="VM166" s="9"/>
      <c r="VN166" s="9"/>
      <c r="VO166" s="9"/>
      <c r="VP166" s="9"/>
      <c r="VQ166" s="9"/>
      <c r="VR166" s="9"/>
      <c r="VS166" s="9"/>
      <c r="VT166" s="9"/>
      <c r="VU166" s="9"/>
      <c r="VV166" s="9"/>
      <c r="VW166" s="9"/>
      <c r="VX166" s="9"/>
      <c r="VY166" s="9"/>
      <c r="VZ166" s="9"/>
      <c r="WA166" s="9"/>
      <c r="WB166" s="9"/>
      <c r="WC166" s="9"/>
      <c r="WD166" s="9"/>
      <c r="WE166" s="9"/>
      <c r="WF166" s="9"/>
      <c r="WG166" s="9"/>
      <c r="WH166" s="9"/>
      <c r="WI166" s="9"/>
      <c r="WJ166" s="9"/>
      <c r="WK166" s="9"/>
      <c r="WL166" s="9"/>
      <c r="WM166" s="9"/>
      <c r="WN166" s="9"/>
      <c r="WO166" s="9"/>
      <c r="WP166" s="9"/>
      <c r="WQ166" s="9"/>
      <c r="WR166" s="9"/>
      <c r="WS166" s="9"/>
      <c r="WT166" s="9"/>
      <c r="WU166" s="9"/>
      <c r="WV166" s="9"/>
      <c r="WW166" s="9"/>
      <c r="WX166" s="9"/>
      <c r="WY166" s="9"/>
      <c r="WZ166" s="9"/>
      <c r="XA166" s="9"/>
      <c r="XB166" s="9"/>
      <c r="XC166" s="9"/>
      <c r="XD166" s="9"/>
      <c r="XE166" s="9"/>
      <c r="XF166" s="9"/>
      <c r="XG166" s="9"/>
      <c r="XH166" s="9"/>
      <c r="XI166" s="9"/>
      <c r="XJ166" s="9"/>
      <c r="XK166" s="9"/>
      <c r="XL166" s="9"/>
      <c r="XM166" s="9"/>
      <c r="XN166" s="9"/>
      <c r="XO166" s="9"/>
      <c r="XP166" s="9"/>
      <c r="XQ166" s="9"/>
      <c r="XR166" s="9"/>
      <c r="XS166" s="9"/>
      <c r="XT166" s="9"/>
      <c r="XU166" s="9"/>
      <c r="XV166" s="9"/>
      <c r="XW166" s="9"/>
      <c r="XX166" s="9"/>
      <c r="XY166" s="9"/>
      <c r="XZ166" s="9"/>
      <c r="YA166" s="9"/>
      <c r="YB166" s="9"/>
      <c r="YC166" s="9"/>
      <c r="YD166" s="9"/>
      <c r="YE166" s="9"/>
      <c r="YF166" s="9"/>
      <c r="YG166" s="9"/>
      <c r="YH166" s="9"/>
      <c r="YI166" s="9"/>
      <c r="YJ166" s="9"/>
      <c r="YK166" s="9"/>
      <c r="YL166" s="9"/>
      <c r="YM166" s="9"/>
      <c r="YN166" s="9"/>
      <c r="YO166" s="9"/>
      <c r="YP166" s="9"/>
      <c r="YQ166" s="9"/>
      <c r="YR166" s="9"/>
      <c r="YS166" s="9"/>
      <c r="YT166" s="9"/>
      <c r="YU166" s="9"/>
      <c r="YV166" s="9"/>
      <c r="YW166" s="9"/>
      <c r="YX166" s="9"/>
      <c r="YY166" s="9"/>
      <c r="YZ166" s="9"/>
      <c r="ZA166" s="9"/>
      <c r="ZB166" s="9"/>
      <c r="ZC166" s="9"/>
      <c r="ZD166" s="9"/>
      <c r="ZE166" s="9"/>
      <c r="ZF166" s="9"/>
      <c r="ZG166" s="9"/>
      <c r="ZH166" s="9"/>
      <c r="ZI166" s="9"/>
      <c r="ZJ166" s="9"/>
      <c r="ZK166" s="9"/>
      <c r="ZL166" s="9"/>
      <c r="ZM166" s="9"/>
      <c r="ZN166" s="9"/>
      <c r="ZO166" s="9"/>
      <c r="ZP166" s="9"/>
      <c r="ZQ166" s="9"/>
      <c r="ZR166" s="9"/>
      <c r="ZS166" s="9"/>
      <c r="ZT166" s="9"/>
      <c r="ZU166" s="9"/>
      <c r="ZV166" s="9"/>
      <c r="ZW166" s="9"/>
      <c r="ZX166" s="9"/>
      <c r="ZY166" s="9"/>
      <c r="ZZ166" s="9"/>
      <c r="AAA166" s="9"/>
      <c r="AAB166" s="9"/>
      <c r="AAC166" s="9"/>
      <c r="AAD166" s="9"/>
      <c r="AAE166" s="9"/>
      <c r="AAF166" s="9"/>
      <c r="AAG166" s="9"/>
      <c r="AAH166" s="9"/>
      <c r="AAI166" s="9"/>
      <c r="AAJ166" s="9"/>
      <c r="AAK166" s="9"/>
      <c r="AAL166" s="9"/>
      <c r="AAM166" s="9"/>
      <c r="AAN166" s="9"/>
      <c r="AAO166" s="9"/>
      <c r="AAP166" s="9"/>
      <c r="AAQ166" s="9"/>
      <c r="AAR166" s="9"/>
      <c r="AAS166" s="9"/>
      <c r="AAT166" s="9"/>
      <c r="AAU166" s="9"/>
      <c r="AAV166" s="9"/>
      <c r="AAW166" s="9"/>
      <c r="AAX166" s="9"/>
      <c r="AAY166" s="9"/>
      <c r="AAZ166" s="9"/>
      <c r="ABA166" s="9"/>
      <c r="ABB166" s="9"/>
      <c r="ABC166" s="9"/>
      <c r="ABD166" s="9"/>
      <c r="ABE166" s="9"/>
      <c r="ABF166" s="9"/>
      <c r="ABG166" s="9"/>
      <c r="ABH166" s="9"/>
      <c r="ABI166" s="9"/>
      <c r="ABJ166" s="9"/>
      <c r="ABK166" s="9"/>
      <c r="ABL166" s="9"/>
      <c r="ABM166" s="9"/>
      <c r="ABN166" s="9"/>
      <c r="ABO166" s="9"/>
      <c r="ABP166" s="9"/>
      <c r="ABQ166" s="9"/>
      <c r="ABR166" s="9"/>
      <c r="ABS166" s="9"/>
      <c r="ABT166" s="9"/>
      <c r="ABU166" s="9"/>
      <c r="ABV166" s="9"/>
      <c r="ABW166" s="9"/>
      <c r="ABX166" s="9"/>
      <c r="ABY166" s="9"/>
      <c r="ABZ166" s="9"/>
      <c r="ACA166" s="9"/>
      <c r="ACB166" s="9"/>
      <c r="ACC166" s="9"/>
      <c r="ACD166" s="9"/>
      <c r="ACE166" s="9"/>
      <c r="ACF166" s="9"/>
      <c r="ACG166" s="9"/>
      <c r="ACH166" s="9"/>
      <c r="ACI166" s="9"/>
      <c r="ACJ166" s="9"/>
      <c r="ACK166" s="9"/>
      <c r="ACL166" s="9"/>
      <c r="ACM166" s="9"/>
      <c r="ACN166" s="9"/>
      <c r="ACO166" s="9"/>
      <c r="ACP166" s="9"/>
      <c r="ACQ166" s="9"/>
      <c r="ACR166" s="9"/>
      <c r="ACS166" s="9"/>
      <c r="ACT166" s="9"/>
      <c r="ACU166" s="9"/>
      <c r="ACV166" s="9"/>
      <c r="ACW166" s="9"/>
      <c r="ACX166" s="9"/>
      <c r="ACY166" s="9"/>
      <c r="ACZ166" s="9"/>
      <c r="ADA166" s="9"/>
      <c r="ADB166" s="9"/>
      <c r="ADC166" s="9"/>
      <c r="ADD166" s="9"/>
      <c r="ADE166" s="9"/>
      <c r="ADF166" s="9"/>
      <c r="ADG166" s="9"/>
      <c r="ADH166" s="9"/>
      <c r="ADI166" s="9"/>
      <c r="ADJ166" s="9"/>
      <c r="ADK166" s="9"/>
      <c r="ADL166" s="9"/>
      <c r="ADM166" s="9"/>
      <c r="ADN166" s="9"/>
      <c r="ADO166" s="9"/>
      <c r="ADP166" s="9"/>
      <c r="ADQ166" s="9"/>
      <c r="ADR166" s="9"/>
      <c r="ADS166" s="9"/>
      <c r="ADT166" s="9"/>
      <c r="ADU166" s="9"/>
      <c r="ADV166" s="9"/>
      <c r="ADW166" s="9"/>
      <c r="ADX166" s="9"/>
      <c r="ADY166" s="9"/>
      <c r="ADZ166" s="9"/>
      <c r="AEA166" s="9"/>
      <c r="AEB166" s="9"/>
      <c r="AEC166" s="9"/>
      <c r="AED166" s="9"/>
      <c r="AEE166" s="9"/>
      <c r="AEF166" s="9"/>
      <c r="AEG166" s="9"/>
      <c r="AEH166" s="9"/>
      <c r="AEI166" s="9"/>
      <c r="AEJ166" s="9"/>
      <c r="AEK166" s="9"/>
      <c r="AEL166" s="9"/>
      <c r="AEM166" s="9"/>
      <c r="AEN166" s="9"/>
      <c r="AEO166" s="9"/>
      <c r="AEP166" s="9"/>
      <c r="AEQ166" s="9"/>
      <c r="AER166" s="9"/>
      <c r="AES166" s="9"/>
      <c r="AET166" s="9"/>
      <c r="AEU166" s="9"/>
      <c r="AEV166" s="9"/>
      <c r="AEW166" s="9"/>
      <c r="AEX166" s="9"/>
      <c r="AEY166" s="9"/>
      <c r="AEZ166" s="9"/>
      <c r="AFA166" s="9"/>
      <c r="AFB166" s="9"/>
      <c r="AFC166" s="9"/>
      <c r="AFD166" s="9"/>
      <c r="AFE166" s="9"/>
      <c r="AFF166" s="9"/>
      <c r="AFG166" s="9"/>
      <c r="AFH166" s="9"/>
      <c r="AFI166" s="9"/>
      <c r="AFJ166" s="9"/>
      <c r="AFK166" s="9"/>
      <c r="AFL166" s="9"/>
      <c r="AFM166" s="9"/>
      <c r="AFN166" s="9"/>
      <c r="AFO166" s="9"/>
      <c r="AFP166" s="9"/>
      <c r="AFQ166" s="9"/>
      <c r="AFR166" s="9"/>
      <c r="AFS166" s="9"/>
      <c r="AFT166" s="9"/>
      <c r="AFU166" s="9"/>
      <c r="AFV166" s="9"/>
      <c r="AFW166" s="9"/>
      <c r="AFX166" s="9"/>
      <c r="AFY166" s="9"/>
      <c r="AFZ166" s="9"/>
      <c r="AGA166" s="9"/>
      <c r="AGB166" s="9"/>
      <c r="AGC166" s="9"/>
      <c r="AGD166" s="9"/>
      <c r="AGE166" s="9"/>
      <c r="AGF166" s="9"/>
      <c r="AGG166" s="9"/>
      <c r="AGH166" s="9"/>
      <c r="AGI166" s="9"/>
      <c r="AGJ166" s="9"/>
      <c r="AGK166" s="9"/>
      <c r="AGL166" s="9"/>
      <c r="AGM166" s="9"/>
      <c r="AGN166" s="9"/>
      <c r="AGO166" s="9"/>
      <c r="AGP166" s="9"/>
      <c r="AGQ166" s="9"/>
      <c r="AGR166" s="9"/>
      <c r="AGS166" s="9"/>
      <c r="AGT166" s="9"/>
      <c r="AGU166" s="9"/>
      <c r="AGV166" s="9"/>
      <c r="AGW166" s="9"/>
      <c r="AGX166" s="9"/>
      <c r="AGY166" s="9"/>
      <c r="AGZ166" s="9"/>
      <c r="AHA166" s="9"/>
      <c r="AHB166" s="9"/>
      <c r="AHC166" s="9"/>
      <c r="AHD166" s="9"/>
      <c r="AHE166" s="9"/>
      <c r="AHF166" s="9"/>
      <c r="AHG166" s="9"/>
      <c r="AHH166" s="9"/>
      <c r="AHI166" s="9"/>
      <c r="AHJ166" s="9"/>
      <c r="AHK166" s="9"/>
      <c r="AHL166" s="9"/>
      <c r="AHM166" s="9"/>
      <c r="AHN166" s="9"/>
      <c r="AHO166" s="9"/>
      <c r="AHP166" s="9"/>
      <c r="AHQ166" s="9"/>
      <c r="AHR166" s="9"/>
      <c r="AHS166" s="9"/>
      <c r="AHT166" s="9"/>
      <c r="AHU166" s="9"/>
      <c r="AHV166" s="9"/>
      <c r="AHW166" s="9"/>
      <c r="AHX166" s="9"/>
      <c r="AHY166" s="9"/>
      <c r="AHZ166" s="9"/>
      <c r="AIA166" s="9"/>
      <c r="AIB166" s="9"/>
      <c r="AIC166" s="9"/>
      <c r="AID166" s="9"/>
      <c r="AIE166" s="9"/>
      <c r="AIF166" s="9"/>
      <c r="AIG166" s="9"/>
      <c r="AIH166" s="9"/>
      <c r="AII166" s="9"/>
      <c r="AIJ166" s="9"/>
      <c r="AIK166" s="9"/>
      <c r="AIL166" s="9"/>
      <c r="AIM166" s="9"/>
      <c r="AIN166" s="9"/>
      <c r="AIO166" s="9"/>
      <c r="AIP166" s="9"/>
      <c r="AIQ166" s="9"/>
      <c r="AIR166" s="9"/>
      <c r="AIS166" s="9"/>
      <c r="AIT166" s="9"/>
      <c r="AIU166" s="9"/>
      <c r="AIV166" s="9"/>
      <c r="AIW166" s="9"/>
      <c r="AIX166" s="9"/>
      <c r="AIY166" s="9"/>
      <c r="AIZ166" s="9"/>
      <c r="AJA166" s="9"/>
      <c r="AJB166" s="9"/>
      <c r="AJC166" s="9"/>
      <c r="AJD166" s="9"/>
      <c r="AJE166" s="9"/>
      <c r="AJF166" s="9"/>
      <c r="AJG166" s="9"/>
      <c r="AJH166" s="9"/>
      <c r="AJI166" s="9"/>
      <c r="AJJ166" s="9"/>
      <c r="AJK166" s="9"/>
      <c r="AJL166" s="9"/>
      <c r="AJM166" s="9"/>
      <c r="AJN166" s="9"/>
      <c r="AJO166" s="9"/>
      <c r="AJP166" s="9"/>
      <c r="AJQ166" s="9"/>
      <c r="AJR166" s="9"/>
      <c r="AJS166" s="9"/>
      <c r="AJT166" s="9"/>
      <c r="AJU166" s="9"/>
      <c r="AJV166" s="9"/>
      <c r="AJW166" s="9"/>
      <c r="AJX166" s="9"/>
      <c r="AJY166" s="9"/>
      <c r="AJZ166" s="9"/>
      <c r="AKA166" s="9"/>
      <c r="AKB166" s="9"/>
      <c r="AKC166" s="9"/>
      <c r="AKD166" s="9"/>
      <c r="AKE166" s="9"/>
      <c r="AKF166" s="9"/>
      <c r="AKG166" s="9"/>
      <c r="AKH166" s="9"/>
      <c r="AKI166" s="9"/>
      <c r="AKJ166" s="9"/>
      <c r="AKK166" s="9"/>
      <c r="AKL166" s="9"/>
      <c r="AKM166" s="9"/>
      <c r="AKN166" s="9"/>
      <c r="AKO166" s="9"/>
      <c r="AKP166" s="9"/>
      <c r="AKQ166" s="9"/>
      <c r="AKR166" s="9"/>
      <c r="AKS166" s="9"/>
      <c r="AKT166" s="9"/>
      <c r="AKU166" s="9"/>
      <c r="AKV166" s="9"/>
      <c r="AKW166" s="9"/>
      <c r="AKX166" s="9"/>
      <c r="AKY166" s="9"/>
      <c r="AKZ166" s="9"/>
      <c r="ALA166" s="9"/>
      <c r="ALB166" s="9"/>
      <c r="ALC166" s="9"/>
      <c r="ALD166" s="9"/>
      <c r="ALE166" s="9"/>
      <c r="ALF166" s="9"/>
      <c r="ALG166" s="9"/>
      <c r="ALH166" s="9"/>
      <c r="ALI166" s="9"/>
      <c r="ALJ166" s="9"/>
      <c r="ALK166" s="9"/>
      <c r="ALL166" s="9"/>
      <c r="ALM166" s="9"/>
      <c r="ALN166" s="9"/>
      <c r="ALO166" s="9"/>
      <c r="ALP166" s="9"/>
      <c r="ALQ166" s="9"/>
      <c r="ALR166" s="9"/>
      <c r="ALS166" s="9"/>
      <c r="ALT166" s="9"/>
      <c r="ALU166" s="9"/>
      <c r="ALV166" s="9"/>
      <c r="ALW166" s="9"/>
      <c r="ALX166" s="9"/>
      <c r="ALY166" s="9"/>
      <c r="ALZ166" s="9"/>
      <c r="AMA166" s="9"/>
      <c r="AMB166" s="9"/>
      <c r="AMC166" s="9"/>
      <c r="AMD166" s="9"/>
      <c r="AME166" s="9"/>
      <c r="AMF166" s="9"/>
      <c r="AMG166" s="9"/>
      <c r="AMH166" s="9"/>
      <c r="AMI166" s="9"/>
      <c r="AMJ166" s="9"/>
      <c r="AMK166" s="9"/>
      <c r="AML166" s="9"/>
      <c r="AMM166" s="9"/>
      <c r="AMN166" s="9"/>
      <c r="AMO166" s="9"/>
    </row>
    <row r="167" spans="1:1029" s="13" customFormat="1" x14ac:dyDescent="0.2">
      <c r="A167" t="s">
        <v>88</v>
      </c>
      <c r="B167" s="51" t="s">
        <v>91</v>
      </c>
      <c r="C167" s="43" t="s">
        <v>398</v>
      </c>
      <c r="D167" s="44">
        <v>37.848500000000001</v>
      </c>
      <c r="E167" s="44">
        <v>-10.152659999999999</v>
      </c>
      <c r="F167" s="44" t="s">
        <v>33</v>
      </c>
      <c r="G167" s="44" t="s">
        <v>56</v>
      </c>
      <c r="H167" s="44">
        <v>3100</v>
      </c>
      <c r="I167" s="45" t="s">
        <v>27</v>
      </c>
      <c r="J167" s="44" t="s">
        <v>206</v>
      </c>
      <c r="K167" s="44" t="s">
        <v>192</v>
      </c>
      <c r="L167" s="44"/>
      <c r="M167" s="44" t="s">
        <v>221</v>
      </c>
      <c r="N167" s="44" t="s">
        <v>253</v>
      </c>
      <c r="O167" s="44">
        <v>100</v>
      </c>
      <c r="P167" s="44">
        <v>125</v>
      </c>
      <c r="Q167" s="44">
        <v>36.211363636363643</v>
      </c>
      <c r="R167" s="44" t="s">
        <v>68</v>
      </c>
      <c r="S167" s="44" t="s">
        <v>68</v>
      </c>
      <c r="T167" s="44">
        <v>5</v>
      </c>
      <c r="U167" s="44">
        <v>29.589605504587155</v>
      </c>
      <c r="V167" s="48">
        <v>7</v>
      </c>
      <c r="W167" s="49">
        <v>1.9348518247142859</v>
      </c>
      <c r="X167" s="49">
        <v>3.6020189256303667E-2</v>
      </c>
      <c r="Y167" s="49">
        <v>1.3614351849951443E-2</v>
      </c>
      <c r="Z167" s="49">
        <v>-8.5806191804508505E-2</v>
      </c>
      <c r="AA167" s="49">
        <v>3.5300476868048415E-2</v>
      </c>
      <c r="AB167" s="49">
        <v>1.3342326136406334E-2</v>
      </c>
      <c r="AC167" s="46">
        <v>0.93322700400000014</v>
      </c>
      <c r="AD167" s="46">
        <v>0.20040615710311133</v>
      </c>
      <c r="AE167" s="46">
        <v>0.20008129737925881</v>
      </c>
      <c r="AF167" s="50">
        <v>0.61048780556366744</v>
      </c>
      <c r="AG167" s="9">
        <f t="shared" si="2"/>
        <v>1.742679622136345E-2</v>
      </c>
      <c r="AH167" s="50">
        <v>6.5867098500468286E-3</v>
      </c>
      <c r="AI167" s="10"/>
      <c r="AJ167" s="10"/>
      <c r="AK167" s="9"/>
      <c r="AL167" s="9"/>
      <c r="AM167" s="67">
        <v>21.7044</v>
      </c>
      <c r="AN167" s="67">
        <v>2.1080000000000001</v>
      </c>
      <c r="AO167" s="67">
        <v>2.1080000000000002E-2</v>
      </c>
      <c r="AP167" s="9">
        <v>11.605146447372473</v>
      </c>
      <c r="AQ167" s="9">
        <v>0.16593714532366602</v>
      </c>
      <c r="AR167">
        <v>1.6593714532366602E-3</v>
      </c>
      <c r="AS167" s="9">
        <v>11.840326323360651</v>
      </c>
      <c r="AT167" s="9">
        <v>3.2645535927985928E-2</v>
      </c>
      <c r="AU167" s="9">
        <v>11.886507271971997</v>
      </c>
      <c r="AV167" s="9">
        <v>6.2951658140256266E-3</v>
      </c>
      <c r="AW167" s="46">
        <v>17.465092052112929</v>
      </c>
      <c r="AX167" s="46">
        <v>0.40063445760291361</v>
      </c>
      <c r="AY167" s="46">
        <v>16.899999999999999</v>
      </c>
      <c r="AZ167" s="46">
        <v>7.6806113123893696E-2</v>
      </c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  <c r="KM167" s="9"/>
      <c r="KN167" s="9"/>
      <c r="KO167" s="9"/>
      <c r="KP167" s="9"/>
      <c r="KQ167" s="9"/>
      <c r="KR167" s="9"/>
      <c r="KS167" s="9"/>
      <c r="KT167" s="9"/>
      <c r="KU167" s="9"/>
      <c r="KV167" s="9"/>
      <c r="KW167" s="9"/>
      <c r="KX167" s="9"/>
      <c r="KY167" s="9"/>
      <c r="KZ167" s="9"/>
      <c r="LA167" s="9"/>
      <c r="LB167" s="9"/>
      <c r="LC167" s="9"/>
      <c r="LD167" s="9"/>
      <c r="LE167" s="9"/>
      <c r="LF167" s="9"/>
      <c r="LG167" s="9"/>
      <c r="LH167" s="9"/>
      <c r="LI167" s="9"/>
      <c r="LJ167" s="9"/>
      <c r="LK167" s="9"/>
      <c r="LL167" s="9"/>
      <c r="LM167" s="9"/>
      <c r="LN167" s="9"/>
      <c r="LO167" s="9"/>
      <c r="LP167" s="9"/>
      <c r="LQ167" s="9"/>
      <c r="LR167" s="9"/>
      <c r="LS167" s="9"/>
      <c r="LT167" s="9"/>
      <c r="LU167" s="9"/>
      <c r="LV167" s="9"/>
      <c r="LW167" s="9"/>
      <c r="LX167" s="9"/>
      <c r="LY167" s="9"/>
      <c r="LZ167" s="9"/>
      <c r="MA167" s="9"/>
      <c r="MB167" s="9"/>
      <c r="MC167" s="9"/>
      <c r="MD167" s="9"/>
      <c r="ME167" s="9"/>
      <c r="MF167" s="9"/>
      <c r="MG167" s="9"/>
      <c r="MH167" s="9"/>
      <c r="MI167" s="9"/>
      <c r="MJ167" s="9"/>
      <c r="MK167" s="9"/>
      <c r="ML167" s="9"/>
      <c r="MM167" s="9"/>
      <c r="MN167" s="9"/>
      <c r="MO167" s="9"/>
      <c r="MP167" s="9"/>
      <c r="MQ167" s="9"/>
      <c r="MR167" s="9"/>
      <c r="MS167" s="9"/>
      <c r="MT167" s="9"/>
      <c r="MU167" s="9"/>
      <c r="MV167" s="9"/>
      <c r="MW167" s="9"/>
      <c r="MX167" s="9"/>
      <c r="MY167" s="9"/>
      <c r="MZ167" s="9"/>
      <c r="NA167" s="9"/>
      <c r="NB167" s="9"/>
      <c r="NC167" s="9"/>
      <c r="ND167" s="9"/>
      <c r="NE167" s="9"/>
      <c r="NF167" s="9"/>
      <c r="NG167" s="9"/>
      <c r="NH167" s="9"/>
      <c r="NI167" s="9"/>
      <c r="NJ167" s="9"/>
      <c r="NK167" s="9"/>
      <c r="NL167" s="9"/>
      <c r="NM167" s="9"/>
      <c r="NN167" s="9"/>
      <c r="NO167" s="9"/>
      <c r="NP167" s="9"/>
      <c r="NQ167" s="9"/>
      <c r="NR167" s="9"/>
      <c r="NS167" s="9"/>
      <c r="NT167" s="9"/>
      <c r="NU167" s="9"/>
      <c r="NV167" s="9"/>
      <c r="NW167" s="9"/>
      <c r="NX167" s="9"/>
      <c r="NY167" s="9"/>
      <c r="NZ167" s="9"/>
      <c r="OA167" s="9"/>
      <c r="OB167" s="9"/>
      <c r="OC167" s="9"/>
      <c r="OD167" s="9"/>
      <c r="OE167" s="9"/>
      <c r="OF167" s="9"/>
      <c r="OG167" s="9"/>
      <c r="OH167" s="9"/>
      <c r="OI167" s="9"/>
      <c r="OJ167" s="9"/>
      <c r="OK167" s="9"/>
      <c r="OL167" s="9"/>
      <c r="OM167" s="9"/>
      <c r="ON167" s="9"/>
      <c r="OO167" s="9"/>
      <c r="OP167" s="9"/>
      <c r="OQ167" s="9"/>
      <c r="OR167" s="9"/>
      <c r="OS167" s="9"/>
      <c r="OT167" s="9"/>
      <c r="OU167" s="9"/>
      <c r="OV167" s="9"/>
      <c r="OW167" s="9"/>
      <c r="OX167" s="9"/>
      <c r="OY167" s="9"/>
      <c r="OZ167" s="9"/>
      <c r="PA167" s="9"/>
      <c r="PB167" s="9"/>
      <c r="PC167" s="9"/>
      <c r="PD167" s="9"/>
      <c r="PE167" s="9"/>
      <c r="PF167" s="9"/>
      <c r="PG167" s="9"/>
      <c r="PH167" s="9"/>
      <c r="PI167" s="9"/>
      <c r="PJ167" s="9"/>
      <c r="PK167" s="9"/>
      <c r="PL167" s="9"/>
      <c r="PM167" s="9"/>
      <c r="PN167" s="9"/>
      <c r="PO167" s="9"/>
      <c r="PP167" s="9"/>
      <c r="PQ167" s="9"/>
      <c r="PR167" s="9"/>
      <c r="PS167" s="9"/>
      <c r="PT167" s="9"/>
      <c r="PU167" s="9"/>
      <c r="PV167" s="9"/>
      <c r="PW167" s="9"/>
      <c r="PX167" s="9"/>
      <c r="PY167" s="9"/>
      <c r="PZ167" s="9"/>
      <c r="QA167" s="9"/>
      <c r="QB167" s="9"/>
      <c r="QC167" s="9"/>
      <c r="QD167" s="9"/>
      <c r="QE167" s="9"/>
      <c r="QF167" s="9"/>
      <c r="QG167" s="9"/>
      <c r="QH167" s="9"/>
      <c r="QI167" s="9"/>
      <c r="QJ167" s="9"/>
      <c r="QK167" s="9"/>
      <c r="QL167" s="9"/>
      <c r="QM167" s="9"/>
      <c r="QN167" s="9"/>
      <c r="QO167" s="9"/>
      <c r="QP167" s="9"/>
      <c r="QQ167" s="9"/>
      <c r="QR167" s="9"/>
      <c r="QS167" s="9"/>
      <c r="QT167" s="9"/>
      <c r="QU167" s="9"/>
      <c r="QV167" s="9"/>
      <c r="QW167" s="9"/>
      <c r="QX167" s="9"/>
      <c r="QY167" s="9"/>
      <c r="QZ167" s="9"/>
      <c r="RA167" s="9"/>
      <c r="RB167" s="9"/>
      <c r="RC167" s="9"/>
      <c r="RD167" s="9"/>
      <c r="RE167" s="9"/>
      <c r="RF167" s="9"/>
      <c r="RG167" s="9"/>
      <c r="RH167" s="9"/>
      <c r="RI167" s="9"/>
      <c r="RJ167" s="9"/>
      <c r="RK167" s="9"/>
      <c r="RL167" s="9"/>
      <c r="RM167" s="9"/>
      <c r="RN167" s="9"/>
      <c r="RO167" s="9"/>
      <c r="RP167" s="9"/>
      <c r="RQ167" s="9"/>
      <c r="RR167" s="9"/>
      <c r="RS167" s="9"/>
      <c r="RT167" s="9"/>
      <c r="RU167" s="9"/>
      <c r="RV167" s="9"/>
      <c r="RW167" s="9"/>
      <c r="RX167" s="9"/>
      <c r="RY167" s="9"/>
      <c r="RZ167" s="9"/>
      <c r="SA167" s="9"/>
      <c r="SB167" s="9"/>
      <c r="SC167" s="9"/>
      <c r="SD167" s="9"/>
      <c r="SE167" s="9"/>
      <c r="SF167" s="9"/>
      <c r="SG167" s="9"/>
      <c r="SH167" s="9"/>
      <c r="SI167" s="9"/>
      <c r="SJ167" s="9"/>
      <c r="SK167" s="9"/>
      <c r="SL167" s="9"/>
      <c r="SM167" s="9"/>
      <c r="SN167" s="9"/>
      <c r="SO167" s="9"/>
      <c r="SP167" s="9"/>
      <c r="SQ167" s="9"/>
      <c r="SR167" s="9"/>
      <c r="SS167" s="9"/>
      <c r="ST167" s="9"/>
      <c r="SU167" s="9"/>
      <c r="SV167" s="9"/>
      <c r="SW167" s="9"/>
      <c r="SX167" s="9"/>
      <c r="SY167" s="9"/>
      <c r="SZ167" s="9"/>
      <c r="TA167" s="9"/>
      <c r="TB167" s="9"/>
      <c r="TC167" s="9"/>
      <c r="TD167" s="9"/>
      <c r="TE167" s="9"/>
      <c r="TF167" s="9"/>
      <c r="TG167" s="9"/>
      <c r="TH167" s="9"/>
      <c r="TI167" s="9"/>
      <c r="TJ167" s="9"/>
      <c r="TK167" s="9"/>
      <c r="TL167" s="9"/>
      <c r="TM167" s="9"/>
      <c r="TN167" s="9"/>
      <c r="TO167" s="9"/>
      <c r="TP167" s="9"/>
      <c r="TQ167" s="9"/>
      <c r="TR167" s="9"/>
      <c r="TS167" s="9"/>
      <c r="TT167" s="9"/>
      <c r="TU167" s="9"/>
      <c r="TV167" s="9"/>
      <c r="TW167" s="9"/>
      <c r="TX167" s="9"/>
      <c r="TY167" s="9"/>
      <c r="TZ167" s="9"/>
      <c r="UA167" s="9"/>
      <c r="UB167" s="9"/>
      <c r="UC167" s="9"/>
      <c r="UD167" s="9"/>
      <c r="UE167" s="9"/>
      <c r="UF167" s="9"/>
      <c r="UG167" s="9"/>
      <c r="UH167" s="9"/>
      <c r="UI167" s="9"/>
      <c r="UJ167" s="9"/>
      <c r="UK167" s="9"/>
      <c r="UL167" s="9"/>
      <c r="UM167" s="9"/>
      <c r="UN167" s="9"/>
      <c r="UO167" s="9"/>
      <c r="UP167" s="9"/>
      <c r="UQ167" s="9"/>
      <c r="UR167" s="9"/>
      <c r="US167" s="9"/>
      <c r="UT167" s="9"/>
      <c r="UU167" s="9"/>
      <c r="UV167" s="9"/>
      <c r="UW167" s="9"/>
      <c r="UX167" s="9"/>
      <c r="UY167" s="9"/>
      <c r="UZ167" s="9"/>
      <c r="VA167" s="9"/>
      <c r="VB167" s="9"/>
      <c r="VC167" s="9"/>
      <c r="VD167" s="9"/>
      <c r="VE167" s="9"/>
      <c r="VF167" s="9"/>
      <c r="VG167" s="9"/>
      <c r="VH167" s="9"/>
      <c r="VI167" s="9"/>
      <c r="VJ167" s="9"/>
      <c r="VK167" s="9"/>
      <c r="VL167" s="9"/>
      <c r="VM167" s="9"/>
      <c r="VN167" s="9"/>
      <c r="VO167" s="9"/>
      <c r="VP167" s="9"/>
      <c r="VQ167" s="9"/>
      <c r="VR167" s="9"/>
      <c r="VS167" s="9"/>
      <c r="VT167" s="9"/>
      <c r="VU167" s="9"/>
      <c r="VV167" s="9"/>
      <c r="VW167" s="9"/>
      <c r="VX167" s="9"/>
      <c r="VY167" s="9"/>
      <c r="VZ167" s="9"/>
      <c r="WA167" s="9"/>
      <c r="WB167" s="9"/>
      <c r="WC167" s="9"/>
      <c r="WD167" s="9"/>
      <c r="WE167" s="9"/>
      <c r="WF167" s="9"/>
      <c r="WG167" s="9"/>
      <c r="WH167" s="9"/>
      <c r="WI167" s="9"/>
      <c r="WJ167" s="9"/>
      <c r="WK167" s="9"/>
      <c r="WL167" s="9"/>
      <c r="WM167" s="9"/>
      <c r="WN167" s="9"/>
      <c r="WO167" s="9"/>
      <c r="WP167" s="9"/>
      <c r="WQ167" s="9"/>
      <c r="WR167" s="9"/>
      <c r="WS167" s="9"/>
      <c r="WT167" s="9"/>
      <c r="WU167" s="9"/>
      <c r="WV167" s="9"/>
      <c r="WW167" s="9"/>
      <c r="WX167" s="9"/>
      <c r="WY167" s="9"/>
      <c r="WZ167" s="9"/>
      <c r="XA167" s="9"/>
      <c r="XB167" s="9"/>
      <c r="XC167" s="9"/>
      <c r="XD167" s="9"/>
      <c r="XE167" s="9"/>
      <c r="XF167" s="9"/>
      <c r="XG167" s="9"/>
      <c r="XH167" s="9"/>
      <c r="XI167" s="9"/>
      <c r="XJ167" s="9"/>
      <c r="XK167" s="9"/>
      <c r="XL167" s="9"/>
      <c r="XM167" s="9"/>
      <c r="XN167" s="9"/>
      <c r="XO167" s="9"/>
      <c r="XP167" s="9"/>
      <c r="XQ167" s="9"/>
      <c r="XR167" s="9"/>
      <c r="XS167" s="9"/>
      <c r="XT167" s="9"/>
      <c r="XU167" s="9"/>
      <c r="XV167" s="9"/>
      <c r="XW167" s="9"/>
      <c r="XX167" s="9"/>
      <c r="XY167" s="9"/>
      <c r="XZ167" s="9"/>
      <c r="YA167" s="9"/>
      <c r="YB167" s="9"/>
      <c r="YC167" s="9"/>
      <c r="YD167" s="9"/>
      <c r="YE167" s="9"/>
      <c r="YF167" s="9"/>
      <c r="YG167" s="9"/>
      <c r="YH167" s="9"/>
      <c r="YI167" s="9"/>
      <c r="YJ167" s="9"/>
      <c r="YK167" s="9"/>
      <c r="YL167" s="9"/>
      <c r="YM167" s="9"/>
      <c r="YN167" s="9"/>
      <c r="YO167" s="9"/>
      <c r="YP167" s="9"/>
      <c r="YQ167" s="9"/>
      <c r="YR167" s="9"/>
      <c r="YS167" s="9"/>
      <c r="YT167" s="9"/>
      <c r="YU167" s="9"/>
      <c r="YV167" s="9"/>
      <c r="YW167" s="9"/>
      <c r="YX167" s="9"/>
      <c r="YY167" s="9"/>
      <c r="YZ167" s="9"/>
      <c r="ZA167" s="9"/>
      <c r="ZB167" s="9"/>
      <c r="ZC167" s="9"/>
      <c r="ZD167" s="9"/>
      <c r="ZE167" s="9"/>
      <c r="ZF167" s="9"/>
      <c r="ZG167" s="9"/>
      <c r="ZH167" s="9"/>
      <c r="ZI167" s="9"/>
      <c r="ZJ167" s="9"/>
      <c r="ZK167" s="9"/>
      <c r="ZL167" s="9"/>
      <c r="ZM167" s="9"/>
      <c r="ZN167" s="9"/>
      <c r="ZO167" s="9"/>
      <c r="ZP167" s="9"/>
      <c r="ZQ167" s="9"/>
      <c r="ZR167" s="9"/>
      <c r="ZS167" s="9"/>
      <c r="ZT167" s="9"/>
      <c r="ZU167" s="9"/>
      <c r="ZV167" s="9"/>
      <c r="ZW167" s="9"/>
      <c r="ZX167" s="9"/>
      <c r="ZY167" s="9"/>
      <c r="ZZ167" s="9"/>
      <c r="AAA167" s="9"/>
      <c r="AAB167" s="9"/>
      <c r="AAC167" s="9"/>
      <c r="AAD167" s="9"/>
      <c r="AAE167" s="9"/>
      <c r="AAF167" s="9"/>
      <c r="AAG167" s="9"/>
      <c r="AAH167" s="9"/>
      <c r="AAI167" s="9"/>
      <c r="AAJ167" s="9"/>
      <c r="AAK167" s="9"/>
      <c r="AAL167" s="9"/>
      <c r="AAM167" s="9"/>
      <c r="AAN167" s="9"/>
      <c r="AAO167" s="9"/>
      <c r="AAP167" s="9"/>
      <c r="AAQ167" s="9"/>
      <c r="AAR167" s="9"/>
      <c r="AAS167" s="9"/>
      <c r="AAT167" s="9"/>
      <c r="AAU167" s="9"/>
      <c r="AAV167" s="9"/>
      <c r="AAW167" s="9"/>
      <c r="AAX167" s="9"/>
      <c r="AAY167" s="9"/>
      <c r="AAZ167" s="9"/>
      <c r="ABA167" s="9"/>
      <c r="ABB167" s="9"/>
      <c r="ABC167" s="9"/>
      <c r="ABD167" s="9"/>
      <c r="ABE167" s="9"/>
      <c r="ABF167" s="9"/>
      <c r="ABG167" s="9"/>
      <c r="ABH167" s="9"/>
      <c r="ABI167" s="9"/>
      <c r="ABJ167" s="9"/>
      <c r="ABK167" s="9"/>
      <c r="ABL167" s="9"/>
      <c r="ABM167" s="9"/>
      <c r="ABN167" s="9"/>
      <c r="ABO167" s="9"/>
      <c r="ABP167" s="9"/>
      <c r="ABQ167" s="9"/>
      <c r="ABR167" s="9"/>
      <c r="ABS167" s="9"/>
      <c r="ABT167" s="9"/>
      <c r="ABU167" s="9"/>
      <c r="ABV167" s="9"/>
      <c r="ABW167" s="9"/>
      <c r="ABX167" s="9"/>
      <c r="ABY167" s="9"/>
      <c r="ABZ167" s="9"/>
      <c r="ACA167" s="9"/>
      <c r="ACB167" s="9"/>
      <c r="ACC167" s="9"/>
      <c r="ACD167" s="9"/>
      <c r="ACE167" s="9"/>
      <c r="ACF167" s="9"/>
      <c r="ACG167" s="9"/>
      <c r="ACH167" s="9"/>
      <c r="ACI167" s="9"/>
      <c r="ACJ167" s="9"/>
      <c r="ACK167" s="9"/>
      <c r="ACL167" s="9"/>
      <c r="ACM167" s="9"/>
      <c r="ACN167" s="9"/>
      <c r="ACO167" s="9"/>
      <c r="ACP167" s="9"/>
      <c r="ACQ167" s="9"/>
      <c r="ACR167" s="9"/>
      <c r="ACS167" s="9"/>
      <c r="ACT167" s="9"/>
      <c r="ACU167" s="9"/>
      <c r="ACV167" s="9"/>
      <c r="ACW167" s="9"/>
      <c r="ACX167" s="9"/>
      <c r="ACY167" s="9"/>
      <c r="ACZ167" s="9"/>
      <c r="ADA167" s="9"/>
      <c r="ADB167" s="9"/>
      <c r="ADC167" s="9"/>
      <c r="ADD167" s="9"/>
      <c r="ADE167" s="9"/>
      <c r="ADF167" s="9"/>
      <c r="ADG167" s="9"/>
      <c r="ADH167" s="9"/>
      <c r="ADI167" s="9"/>
      <c r="ADJ167" s="9"/>
      <c r="ADK167" s="9"/>
      <c r="ADL167" s="9"/>
      <c r="ADM167" s="9"/>
      <c r="ADN167" s="9"/>
      <c r="ADO167" s="9"/>
      <c r="ADP167" s="9"/>
      <c r="ADQ167" s="9"/>
      <c r="ADR167" s="9"/>
      <c r="ADS167" s="9"/>
      <c r="ADT167" s="9"/>
      <c r="ADU167" s="9"/>
      <c r="ADV167" s="9"/>
      <c r="ADW167" s="9"/>
      <c r="ADX167" s="9"/>
      <c r="ADY167" s="9"/>
      <c r="ADZ167" s="9"/>
      <c r="AEA167" s="9"/>
      <c r="AEB167" s="9"/>
      <c r="AEC167" s="9"/>
      <c r="AED167" s="9"/>
      <c r="AEE167" s="9"/>
      <c r="AEF167" s="9"/>
      <c r="AEG167" s="9"/>
      <c r="AEH167" s="9"/>
      <c r="AEI167" s="9"/>
      <c r="AEJ167" s="9"/>
      <c r="AEK167" s="9"/>
      <c r="AEL167" s="9"/>
      <c r="AEM167" s="9"/>
      <c r="AEN167" s="9"/>
      <c r="AEO167" s="9"/>
      <c r="AEP167" s="9"/>
      <c r="AEQ167" s="9"/>
      <c r="AER167" s="9"/>
      <c r="AES167" s="9"/>
      <c r="AET167" s="9"/>
      <c r="AEU167" s="9"/>
      <c r="AEV167" s="9"/>
      <c r="AEW167" s="9"/>
      <c r="AEX167" s="9"/>
      <c r="AEY167" s="9"/>
      <c r="AEZ167" s="9"/>
      <c r="AFA167" s="9"/>
      <c r="AFB167" s="9"/>
      <c r="AFC167" s="9"/>
      <c r="AFD167" s="9"/>
      <c r="AFE167" s="9"/>
      <c r="AFF167" s="9"/>
      <c r="AFG167" s="9"/>
      <c r="AFH167" s="9"/>
      <c r="AFI167" s="9"/>
      <c r="AFJ167" s="9"/>
      <c r="AFK167" s="9"/>
      <c r="AFL167" s="9"/>
      <c r="AFM167" s="9"/>
      <c r="AFN167" s="9"/>
      <c r="AFO167" s="9"/>
      <c r="AFP167" s="9"/>
      <c r="AFQ167" s="9"/>
      <c r="AFR167" s="9"/>
      <c r="AFS167" s="9"/>
      <c r="AFT167" s="9"/>
      <c r="AFU167" s="9"/>
      <c r="AFV167" s="9"/>
      <c r="AFW167" s="9"/>
      <c r="AFX167" s="9"/>
      <c r="AFY167" s="9"/>
      <c r="AFZ167" s="9"/>
      <c r="AGA167" s="9"/>
      <c r="AGB167" s="9"/>
      <c r="AGC167" s="9"/>
      <c r="AGD167" s="9"/>
      <c r="AGE167" s="9"/>
      <c r="AGF167" s="9"/>
      <c r="AGG167" s="9"/>
      <c r="AGH167" s="9"/>
      <c r="AGI167" s="9"/>
      <c r="AGJ167" s="9"/>
      <c r="AGK167" s="9"/>
      <c r="AGL167" s="9"/>
      <c r="AGM167" s="9"/>
      <c r="AGN167" s="9"/>
      <c r="AGO167" s="9"/>
      <c r="AGP167" s="9"/>
      <c r="AGQ167" s="9"/>
      <c r="AGR167" s="9"/>
      <c r="AGS167" s="9"/>
      <c r="AGT167" s="9"/>
      <c r="AGU167" s="9"/>
      <c r="AGV167" s="9"/>
      <c r="AGW167" s="9"/>
      <c r="AGX167" s="9"/>
      <c r="AGY167" s="9"/>
      <c r="AGZ167" s="9"/>
      <c r="AHA167" s="9"/>
      <c r="AHB167" s="9"/>
      <c r="AHC167" s="9"/>
      <c r="AHD167" s="9"/>
      <c r="AHE167" s="9"/>
      <c r="AHF167" s="9"/>
      <c r="AHG167" s="9"/>
      <c r="AHH167" s="9"/>
      <c r="AHI167" s="9"/>
      <c r="AHJ167" s="9"/>
      <c r="AHK167" s="9"/>
      <c r="AHL167" s="9"/>
      <c r="AHM167" s="9"/>
      <c r="AHN167" s="9"/>
      <c r="AHO167" s="9"/>
      <c r="AHP167" s="9"/>
      <c r="AHQ167" s="9"/>
      <c r="AHR167" s="9"/>
      <c r="AHS167" s="9"/>
      <c r="AHT167" s="9"/>
      <c r="AHU167" s="9"/>
      <c r="AHV167" s="9"/>
      <c r="AHW167" s="9"/>
      <c r="AHX167" s="9"/>
      <c r="AHY167" s="9"/>
      <c r="AHZ167" s="9"/>
      <c r="AIA167" s="9"/>
      <c r="AIB167" s="9"/>
      <c r="AIC167" s="9"/>
      <c r="AID167" s="9"/>
      <c r="AIE167" s="9"/>
      <c r="AIF167" s="9"/>
      <c r="AIG167" s="9"/>
      <c r="AIH167" s="9"/>
      <c r="AII167" s="9"/>
      <c r="AIJ167" s="9"/>
      <c r="AIK167" s="9"/>
      <c r="AIL167" s="9"/>
      <c r="AIM167" s="9"/>
      <c r="AIN167" s="9"/>
      <c r="AIO167" s="9"/>
      <c r="AIP167" s="9"/>
      <c r="AIQ167" s="9"/>
      <c r="AIR167" s="9"/>
      <c r="AIS167" s="9"/>
      <c r="AIT167" s="9"/>
      <c r="AIU167" s="9"/>
      <c r="AIV167" s="9"/>
      <c r="AIW167" s="9"/>
      <c r="AIX167" s="9"/>
      <c r="AIY167" s="9"/>
      <c r="AIZ167" s="9"/>
      <c r="AJA167" s="9"/>
      <c r="AJB167" s="9"/>
      <c r="AJC167" s="9"/>
      <c r="AJD167" s="9"/>
      <c r="AJE167" s="9"/>
      <c r="AJF167" s="9"/>
      <c r="AJG167" s="9"/>
      <c r="AJH167" s="9"/>
      <c r="AJI167" s="9"/>
      <c r="AJJ167" s="9"/>
      <c r="AJK167" s="9"/>
      <c r="AJL167" s="9"/>
      <c r="AJM167" s="9"/>
      <c r="AJN167" s="9"/>
      <c r="AJO167" s="9"/>
      <c r="AJP167" s="9"/>
      <c r="AJQ167" s="9"/>
      <c r="AJR167" s="9"/>
      <c r="AJS167" s="9"/>
      <c r="AJT167" s="9"/>
      <c r="AJU167" s="9"/>
      <c r="AJV167" s="9"/>
      <c r="AJW167" s="9"/>
      <c r="AJX167" s="9"/>
      <c r="AJY167" s="9"/>
      <c r="AJZ167" s="9"/>
      <c r="AKA167" s="9"/>
      <c r="AKB167" s="9"/>
      <c r="AKC167" s="9"/>
      <c r="AKD167" s="9"/>
      <c r="AKE167" s="9"/>
      <c r="AKF167" s="9"/>
      <c r="AKG167" s="9"/>
      <c r="AKH167" s="9"/>
      <c r="AKI167" s="9"/>
      <c r="AKJ167" s="9"/>
      <c r="AKK167" s="9"/>
      <c r="AKL167" s="9"/>
      <c r="AKM167" s="9"/>
      <c r="AKN167" s="9"/>
      <c r="AKO167" s="9"/>
      <c r="AKP167" s="9"/>
      <c r="AKQ167" s="9"/>
      <c r="AKR167" s="9"/>
      <c r="AKS167" s="9"/>
      <c r="AKT167" s="9"/>
      <c r="AKU167" s="9"/>
      <c r="AKV167" s="9"/>
      <c r="AKW167" s="9"/>
      <c r="AKX167" s="9"/>
      <c r="AKY167" s="9"/>
      <c r="AKZ167" s="9"/>
      <c r="ALA167" s="9"/>
      <c r="ALB167" s="9"/>
      <c r="ALC167" s="9"/>
      <c r="ALD167" s="9"/>
      <c r="ALE167" s="9"/>
      <c r="ALF167" s="9"/>
      <c r="ALG167" s="9"/>
      <c r="ALH167" s="9"/>
      <c r="ALI167" s="9"/>
      <c r="ALJ167" s="9"/>
      <c r="ALK167" s="9"/>
      <c r="ALL167" s="9"/>
      <c r="ALM167" s="9"/>
      <c r="ALN167" s="9"/>
      <c r="ALO167" s="9"/>
      <c r="ALP167" s="9"/>
      <c r="ALQ167" s="9"/>
      <c r="ALR167" s="9"/>
      <c r="ALS167" s="9"/>
      <c r="ALT167" s="9"/>
      <c r="ALU167" s="9"/>
      <c r="ALV167" s="9"/>
      <c r="ALW167" s="9"/>
      <c r="ALX167" s="9"/>
      <c r="ALY167" s="9"/>
      <c r="ALZ167" s="9"/>
      <c r="AMA167" s="9"/>
      <c r="AMB167" s="9"/>
      <c r="AMC167" s="9"/>
      <c r="AMD167" s="9"/>
      <c r="AME167" s="9"/>
      <c r="AMF167" s="9"/>
      <c r="AMG167" s="9"/>
      <c r="AMH167" s="9"/>
      <c r="AMI167" s="9"/>
      <c r="AMJ167" s="9"/>
      <c r="AMK167" s="9"/>
      <c r="AML167" s="9"/>
      <c r="AMM167" s="9"/>
      <c r="AMN167" s="9"/>
      <c r="AMO167" s="9"/>
    </row>
    <row r="168" spans="1:1029" s="13" customFormat="1" x14ac:dyDescent="0.2">
      <c r="A168" t="s">
        <v>88</v>
      </c>
      <c r="B168" s="42" t="s">
        <v>92</v>
      </c>
      <c r="C168" s="43" t="s">
        <v>399</v>
      </c>
      <c r="D168" s="44">
        <v>37.116999999999997</v>
      </c>
      <c r="E168" s="44">
        <v>-30.033000000000001</v>
      </c>
      <c r="F168" s="44" t="s">
        <v>33</v>
      </c>
      <c r="G168" s="44" t="s">
        <v>56</v>
      </c>
      <c r="H168" s="44">
        <v>2610</v>
      </c>
      <c r="I168" s="54" t="s">
        <v>27</v>
      </c>
      <c r="J168" s="44" t="s">
        <v>206</v>
      </c>
      <c r="K168" s="44" t="s">
        <v>192</v>
      </c>
      <c r="L168" s="44"/>
      <c r="M168" s="44" t="s">
        <v>221</v>
      </c>
      <c r="N168" s="44" t="s">
        <v>253</v>
      </c>
      <c r="O168" s="44">
        <v>50</v>
      </c>
      <c r="P168" s="44">
        <v>100</v>
      </c>
      <c r="Q168" s="44">
        <v>36.117454545454549</v>
      </c>
      <c r="R168" s="44" t="s">
        <v>68</v>
      </c>
      <c r="S168" s="44" t="s">
        <v>68</v>
      </c>
      <c r="T168" s="44">
        <v>5</v>
      </c>
      <c r="U168" s="44">
        <v>38.565164658634536</v>
      </c>
      <c r="V168" s="42">
        <v>11</v>
      </c>
      <c r="W168" s="46">
        <v>1.6933789006363638</v>
      </c>
      <c r="X168" s="46">
        <v>3.3514862392368068E-2</v>
      </c>
      <c r="Y168" s="46">
        <v>1.0105111223261619E-2</v>
      </c>
      <c r="Z168" s="46">
        <v>-9.0674815499272421E-2</v>
      </c>
      <c r="AA168" s="46">
        <v>4.2106954030637384E-2</v>
      </c>
      <c r="AB168" s="46">
        <v>1.2695724325851561E-2</v>
      </c>
      <c r="AC168" s="46">
        <v>0.96715566000000008</v>
      </c>
      <c r="AD168" s="46">
        <v>0.2002530299209318</v>
      </c>
      <c r="AE168" s="46">
        <v>0.20005063158736272</v>
      </c>
      <c r="AF168" s="47">
        <v>0.59915752113088405</v>
      </c>
      <c r="AG168" s="9">
        <f t="shared" si="2"/>
        <v>4.7500820239550046E-2</v>
      </c>
      <c r="AH168" s="47">
        <v>1.4322036178973383E-2</v>
      </c>
      <c r="AI168" s="10"/>
      <c r="AJ168" s="10"/>
      <c r="AK168" s="9"/>
      <c r="AL168" s="9"/>
      <c r="AM168" s="67">
        <v>21.906099999999999</v>
      </c>
      <c r="AN168" s="67">
        <v>2.1139999999999999</v>
      </c>
      <c r="AO168" s="67">
        <v>2.1139999999999999E-2</v>
      </c>
      <c r="AP168" s="9">
        <v>11.586666414721712</v>
      </c>
      <c r="AQ168" s="9">
        <v>0.16603088565680696</v>
      </c>
      <c r="AR168">
        <v>1.6603088565680698E-3</v>
      </c>
      <c r="AS168" s="9">
        <v>11.700578049575324</v>
      </c>
      <c r="AT168" s="9">
        <v>4.9145985911309635E-2</v>
      </c>
      <c r="AU168" s="9">
        <v>11.652335895711127</v>
      </c>
      <c r="AV168" s="9">
        <v>5.0356228858065497E-2</v>
      </c>
      <c r="AW168" s="46">
        <v>19.195451389659535</v>
      </c>
      <c r="AX168" s="46">
        <v>0.61396989851083206</v>
      </c>
      <c r="AY168" s="46">
        <v>19.8</v>
      </c>
      <c r="AZ168" s="46">
        <v>0.63300000000000001</v>
      </c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  <c r="KM168" s="9"/>
      <c r="KN168" s="9"/>
      <c r="KO168" s="9"/>
      <c r="KP168" s="9"/>
      <c r="KQ168" s="9"/>
      <c r="KR168" s="9"/>
      <c r="KS168" s="9"/>
      <c r="KT168" s="9"/>
      <c r="KU168" s="9"/>
      <c r="KV168" s="9"/>
      <c r="KW168" s="9"/>
      <c r="KX168" s="9"/>
      <c r="KY168" s="9"/>
      <c r="KZ168" s="9"/>
      <c r="LA168" s="9"/>
      <c r="LB168" s="9"/>
      <c r="LC168" s="9"/>
      <c r="LD168" s="9"/>
      <c r="LE168" s="9"/>
      <c r="LF168" s="9"/>
      <c r="LG168" s="9"/>
      <c r="LH168" s="9"/>
      <c r="LI168" s="9"/>
      <c r="LJ168" s="9"/>
      <c r="LK168" s="9"/>
      <c r="LL168" s="9"/>
      <c r="LM168" s="9"/>
      <c r="LN168" s="9"/>
      <c r="LO168" s="9"/>
      <c r="LP168" s="9"/>
      <c r="LQ168" s="9"/>
      <c r="LR168" s="9"/>
      <c r="LS168" s="9"/>
      <c r="LT168" s="9"/>
      <c r="LU168" s="9"/>
      <c r="LV168" s="9"/>
      <c r="LW168" s="9"/>
      <c r="LX168" s="9"/>
      <c r="LY168" s="9"/>
      <c r="LZ168" s="9"/>
      <c r="MA168" s="9"/>
      <c r="MB168" s="9"/>
      <c r="MC168" s="9"/>
      <c r="MD168" s="9"/>
      <c r="ME168" s="9"/>
      <c r="MF168" s="9"/>
      <c r="MG168" s="9"/>
      <c r="MH168" s="9"/>
      <c r="MI168" s="9"/>
      <c r="MJ168" s="9"/>
      <c r="MK168" s="9"/>
      <c r="ML168" s="9"/>
      <c r="MM168" s="9"/>
      <c r="MN168" s="9"/>
      <c r="MO168" s="9"/>
      <c r="MP168" s="9"/>
      <c r="MQ168" s="9"/>
      <c r="MR168" s="9"/>
      <c r="MS168" s="9"/>
      <c r="MT168" s="9"/>
      <c r="MU168" s="9"/>
      <c r="MV168" s="9"/>
      <c r="MW168" s="9"/>
      <c r="MX168" s="9"/>
      <c r="MY168" s="9"/>
      <c r="MZ168" s="9"/>
      <c r="NA168" s="9"/>
      <c r="NB168" s="9"/>
      <c r="NC168" s="9"/>
      <c r="ND168" s="9"/>
      <c r="NE168" s="9"/>
      <c r="NF168" s="9"/>
      <c r="NG168" s="9"/>
      <c r="NH168" s="9"/>
      <c r="NI168" s="9"/>
      <c r="NJ168" s="9"/>
      <c r="NK168" s="9"/>
      <c r="NL168" s="9"/>
      <c r="NM168" s="9"/>
      <c r="NN168" s="9"/>
      <c r="NO168" s="9"/>
      <c r="NP168" s="9"/>
      <c r="NQ168" s="9"/>
      <c r="NR168" s="9"/>
      <c r="NS168" s="9"/>
      <c r="NT168" s="9"/>
      <c r="NU168" s="9"/>
      <c r="NV168" s="9"/>
      <c r="NW168" s="9"/>
      <c r="NX168" s="9"/>
      <c r="NY168" s="9"/>
      <c r="NZ168" s="9"/>
      <c r="OA168" s="9"/>
      <c r="OB168" s="9"/>
      <c r="OC168" s="9"/>
      <c r="OD168" s="9"/>
      <c r="OE168" s="9"/>
      <c r="OF168" s="9"/>
      <c r="OG168" s="9"/>
      <c r="OH168" s="9"/>
      <c r="OI168" s="9"/>
      <c r="OJ168" s="9"/>
      <c r="OK168" s="9"/>
      <c r="OL168" s="9"/>
      <c r="OM168" s="9"/>
      <c r="ON168" s="9"/>
      <c r="OO168" s="9"/>
      <c r="OP168" s="9"/>
      <c r="OQ168" s="9"/>
      <c r="OR168" s="9"/>
      <c r="OS168" s="9"/>
      <c r="OT168" s="9"/>
      <c r="OU168" s="9"/>
      <c r="OV168" s="9"/>
      <c r="OW168" s="9"/>
      <c r="OX168" s="9"/>
      <c r="OY168" s="9"/>
      <c r="OZ168" s="9"/>
      <c r="PA168" s="9"/>
      <c r="PB168" s="9"/>
      <c r="PC168" s="9"/>
      <c r="PD168" s="9"/>
      <c r="PE168" s="9"/>
      <c r="PF168" s="9"/>
      <c r="PG168" s="9"/>
      <c r="PH168" s="9"/>
      <c r="PI168" s="9"/>
      <c r="PJ168" s="9"/>
      <c r="PK168" s="9"/>
      <c r="PL168" s="9"/>
      <c r="PM168" s="9"/>
      <c r="PN168" s="9"/>
      <c r="PO168" s="9"/>
      <c r="PP168" s="9"/>
      <c r="PQ168" s="9"/>
      <c r="PR168" s="9"/>
      <c r="PS168" s="9"/>
      <c r="PT168" s="9"/>
      <c r="PU168" s="9"/>
      <c r="PV168" s="9"/>
      <c r="PW168" s="9"/>
      <c r="PX168" s="9"/>
      <c r="PY168" s="9"/>
      <c r="PZ168" s="9"/>
      <c r="QA168" s="9"/>
      <c r="QB168" s="9"/>
      <c r="QC168" s="9"/>
      <c r="QD168" s="9"/>
      <c r="QE168" s="9"/>
      <c r="QF168" s="9"/>
      <c r="QG168" s="9"/>
      <c r="QH168" s="9"/>
      <c r="QI168" s="9"/>
      <c r="QJ168" s="9"/>
      <c r="QK168" s="9"/>
      <c r="QL168" s="9"/>
      <c r="QM168" s="9"/>
      <c r="QN168" s="9"/>
      <c r="QO168" s="9"/>
      <c r="QP168" s="9"/>
      <c r="QQ168" s="9"/>
      <c r="QR168" s="9"/>
      <c r="QS168" s="9"/>
      <c r="QT168" s="9"/>
      <c r="QU168" s="9"/>
      <c r="QV168" s="9"/>
      <c r="QW168" s="9"/>
      <c r="QX168" s="9"/>
      <c r="QY168" s="9"/>
      <c r="QZ168" s="9"/>
      <c r="RA168" s="9"/>
      <c r="RB168" s="9"/>
      <c r="RC168" s="9"/>
      <c r="RD168" s="9"/>
      <c r="RE168" s="9"/>
      <c r="RF168" s="9"/>
      <c r="RG168" s="9"/>
      <c r="RH168" s="9"/>
      <c r="RI168" s="9"/>
      <c r="RJ168" s="9"/>
      <c r="RK168" s="9"/>
      <c r="RL168" s="9"/>
      <c r="RM168" s="9"/>
      <c r="RN168" s="9"/>
      <c r="RO168" s="9"/>
      <c r="RP168" s="9"/>
      <c r="RQ168" s="9"/>
      <c r="RR168" s="9"/>
      <c r="RS168" s="9"/>
      <c r="RT168" s="9"/>
      <c r="RU168" s="9"/>
      <c r="RV168" s="9"/>
      <c r="RW168" s="9"/>
      <c r="RX168" s="9"/>
      <c r="RY168" s="9"/>
      <c r="RZ168" s="9"/>
      <c r="SA168" s="9"/>
      <c r="SB168" s="9"/>
      <c r="SC168" s="9"/>
      <c r="SD168" s="9"/>
      <c r="SE168" s="9"/>
      <c r="SF168" s="9"/>
      <c r="SG168" s="9"/>
      <c r="SH168" s="9"/>
      <c r="SI168" s="9"/>
      <c r="SJ168" s="9"/>
      <c r="SK168" s="9"/>
      <c r="SL168" s="9"/>
      <c r="SM168" s="9"/>
      <c r="SN168" s="9"/>
      <c r="SO168" s="9"/>
      <c r="SP168" s="9"/>
      <c r="SQ168" s="9"/>
      <c r="SR168" s="9"/>
      <c r="SS168" s="9"/>
      <c r="ST168" s="9"/>
      <c r="SU168" s="9"/>
      <c r="SV168" s="9"/>
      <c r="SW168" s="9"/>
      <c r="SX168" s="9"/>
      <c r="SY168" s="9"/>
      <c r="SZ168" s="9"/>
      <c r="TA168" s="9"/>
      <c r="TB168" s="9"/>
      <c r="TC168" s="9"/>
      <c r="TD168" s="9"/>
      <c r="TE168" s="9"/>
      <c r="TF168" s="9"/>
      <c r="TG168" s="9"/>
      <c r="TH168" s="9"/>
      <c r="TI168" s="9"/>
      <c r="TJ168" s="9"/>
      <c r="TK168" s="9"/>
      <c r="TL168" s="9"/>
      <c r="TM168" s="9"/>
      <c r="TN168" s="9"/>
      <c r="TO168" s="9"/>
      <c r="TP168" s="9"/>
      <c r="TQ168" s="9"/>
      <c r="TR168" s="9"/>
      <c r="TS168" s="9"/>
      <c r="TT168" s="9"/>
      <c r="TU168" s="9"/>
      <c r="TV168" s="9"/>
      <c r="TW168" s="9"/>
      <c r="TX168" s="9"/>
      <c r="TY168" s="9"/>
      <c r="TZ168" s="9"/>
      <c r="UA168" s="9"/>
      <c r="UB168" s="9"/>
      <c r="UC168" s="9"/>
      <c r="UD168" s="9"/>
      <c r="UE168" s="9"/>
      <c r="UF168" s="9"/>
      <c r="UG168" s="9"/>
      <c r="UH168" s="9"/>
      <c r="UI168" s="9"/>
      <c r="UJ168" s="9"/>
      <c r="UK168" s="9"/>
      <c r="UL168" s="9"/>
      <c r="UM168" s="9"/>
      <c r="UN168" s="9"/>
      <c r="UO168" s="9"/>
      <c r="UP168" s="9"/>
      <c r="UQ168" s="9"/>
      <c r="UR168" s="9"/>
      <c r="US168" s="9"/>
      <c r="UT168" s="9"/>
      <c r="UU168" s="9"/>
      <c r="UV168" s="9"/>
      <c r="UW168" s="9"/>
      <c r="UX168" s="9"/>
      <c r="UY168" s="9"/>
      <c r="UZ168" s="9"/>
      <c r="VA168" s="9"/>
      <c r="VB168" s="9"/>
      <c r="VC168" s="9"/>
      <c r="VD168" s="9"/>
      <c r="VE168" s="9"/>
      <c r="VF168" s="9"/>
      <c r="VG168" s="9"/>
      <c r="VH168" s="9"/>
      <c r="VI168" s="9"/>
      <c r="VJ168" s="9"/>
      <c r="VK168" s="9"/>
      <c r="VL168" s="9"/>
      <c r="VM168" s="9"/>
      <c r="VN168" s="9"/>
      <c r="VO168" s="9"/>
      <c r="VP168" s="9"/>
      <c r="VQ168" s="9"/>
      <c r="VR168" s="9"/>
      <c r="VS168" s="9"/>
      <c r="VT168" s="9"/>
      <c r="VU168" s="9"/>
      <c r="VV168" s="9"/>
      <c r="VW168" s="9"/>
      <c r="VX168" s="9"/>
      <c r="VY168" s="9"/>
      <c r="VZ168" s="9"/>
      <c r="WA168" s="9"/>
      <c r="WB168" s="9"/>
      <c r="WC168" s="9"/>
      <c r="WD168" s="9"/>
      <c r="WE168" s="9"/>
      <c r="WF168" s="9"/>
      <c r="WG168" s="9"/>
      <c r="WH168" s="9"/>
      <c r="WI168" s="9"/>
      <c r="WJ168" s="9"/>
      <c r="WK168" s="9"/>
      <c r="WL168" s="9"/>
      <c r="WM168" s="9"/>
      <c r="WN168" s="9"/>
      <c r="WO168" s="9"/>
      <c r="WP168" s="9"/>
      <c r="WQ168" s="9"/>
      <c r="WR168" s="9"/>
      <c r="WS168" s="9"/>
      <c r="WT168" s="9"/>
      <c r="WU168" s="9"/>
      <c r="WV168" s="9"/>
      <c r="WW168" s="9"/>
      <c r="WX168" s="9"/>
      <c r="WY168" s="9"/>
      <c r="WZ168" s="9"/>
      <c r="XA168" s="9"/>
      <c r="XB168" s="9"/>
      <c r="XC168" s="9"/>
      <c r="XD168" s="9"/>
      <c r="XE168" s="9"/>
      <c r="XF168" s="9"/>
      <c r="XG168" s="9"/>
      <c r="XH168" s="9"/>
      <c r="XI168" s="9"/>
      <c r="XJ168" s="9"/>
      <c r="XK168" s="9"/>
      <c r="XL168" s="9"/>
      <c r="XM168" s="9"/>
      <c r="XN168" s="9"/>
      <c r="XO168" s="9"/>
      <c r="XP168" s="9"/>
      <c r="XQ168" s="9"/>
      <c r="XR168" s="9"/>
      <c r="XS168" s="9"/>
      <c r="XT168" s="9"/>
      <c r="XU168" s="9"/>
      <c r="XV168" s="9"/>
      <c r="XW168" s="9"/>
      <c r="XX168" s="9"/>
      <c r="XY168" s="9"/>
      <c r="XZ168" s="9"/>
      <c r="YA168" s="9"/>
      <c r="YB168" s="9"/>
      <c r="YC168" s="9"/>
      <c r="YD168" s="9"/>
      <c r="YE168" s="9"/>
      <c r="YF168" s="9"/>
      <c r="YG168" s="9"/>
      <c r="YH168" s="9"/>
      <c r="YI168" s="9"/>
      <c r="YJ168" s="9"/>
      <c r="YK168" s="9"/>
      <c r="YL168" s="9"/>
      <c r="YM168" s="9"/>
      <c r="YN168" s="9"/>
      <c r="YO168" s="9"/>
      <c r="YP168" s="9"/>
      <c r="YQ168" s="9"/>
      <c r="YR168" s="9"/>
      <c r="YS168" s="9"/>
      <c r="YT168" s="9"/>
      <c r="YU168" s="9"/>
      <c r="YV168" s="9"/>
      <c r="YW168" s="9"/>
      <c r="YX168" s="9"/>
      <c r="YY168" s="9"/>
      <c r="YZ168" s="9"/>
      <c r="ZA168" s="9"/>
      <c r="ZB168" s="9"/>
      <c r="ZC168" s="9"/>
      <c r="ZD168" s="9"/>
      <c r="ZE168" s="9"/>
      <c r="ZF168" s="9"/>
      <c r="ZG168" s="9"/>
      <c r="ZH168" s="9"/>
      <c r="ZI168" s="9"/>
      <c r="ZJ168" s="9"/>
      <c r="ZK168" s="9"/>
      <c r="ZL168" s="9"/>
      <c r="ZM168" s="9"/>
      <c r="ZN168" s="9"/>
      <c r="ZO168" s="9"/>
      <c r="ZP168" s="9"/>
      <c r="ZQ168" s="9"/>
      <c r="ZR168" s="9"/>
      <c r="ZS168" s="9"/>
      <c r="ZT168" s="9"/>
      <c r="ZU168" s="9"/>
      <c r="ZV168" s="9"/>
      <c r="ZW168" s="9"/>
      <c r="ZX168" s="9"/>
      <c r="ZY168" s="9"/>
      <c r="ZZ168" s="9"/>
      <c r="AAA168" s="9"/>
      <c r="AAB168" s="9"/>
      <c r="AAC168" s="9"/>
      <c r="AAD168" s="9"/>
      <c r="AAE168" s="9"/>
      <c r="AAF168" s="9"/>
      <c r="AAG168" s="9"/>
      <c r="AAH168" s="9"/>
      <c r="AAI168" s="9"/>
      <c r="AAJ168" s="9"/>
      <c r="AAK168" s="9"/>
      <c r="AAL168" s="9"/>
      <c r="AAM168" s="9"/>
      <c r="AAN168" s="9"/>
      <c r="AAO168" s="9"/>
      <c r="AAP168" s="9"/>
      <c r="AAQ168" s="9"/>
      <c r="AAR168" s="9"/>
      <c r="AAS168" s="9"/>
      <c r="AAT168" s="9"/>
      <c r="AAU168" s="9"/>
      <c r="AAV168" s="9"/>
      <c r="AAW168" s="9"/>
      <c r="AAX168" s="9"/>
      <c r="AAY168" s="9"/>
      <c r="AAZ168" s="9"/>
      <c r="ABA168" s="9"/>
      <c r="ABB168" s="9"/>
      <c r="ABC168" s="9"/>
      <c r="ABD168" s="9"/>
      <c r="ABE168" s="9"/>
      <c r="ABF168" s="9"/>
      <c r="ABG168" s="9"/>
      <c r="ABH168" s="9"/>
      <c r="ABI168" s="9"/>
      <c r="ABJ168" s="9"/>
      <c r="ABK168" s="9"/>
      <c r="ABL168" s="9"/>
      <c r="ABM168" s="9"/>
      <c r="ABN168" s="9"/>
      <c r="ABO168" s="9"/>
      <c r="ABP168" s="9"/>
      <c r="ABQ168" s="9"/>
      <c r="ABR168" s="9"/>
      <c r="ABS168" s="9"/>
      <c r="ABT168" s="9"/>
      <c r="ABU168" s="9"/>
      <c r="ABV168" s="9"/>
      <c r="ABW168" s="9"/>
      <c r="ABX168" s="9"/>
      <c r="ABY168" s="9"/>
      <c r="ABZ168" s="9"/>
      <c r="ACA168" s="9"/>
      <c r="ACB168" s="9"/>
      <c r="ACC168" s="9"/>
      <c r="ACD168" s="9"/>
      <c r="ACE168" s="9"/>
      <c r="ACF168" s="9"/>
      <c r="ACG168" s="9"/>
      <c r="ACH168" s="9"/>
      <c r="ACI168" s="9"/>
      <c r="ACJ168" s="9"/>
      <c r="ACK168" s="9"/>
      <c r="ACL168" s="9"/>
      <c r="ACM168" s="9"/>
      <c r="ACN168" s="9"/>
      <c r="ACO168" s="9"/>
      <c r="ACP168" s="9"/>
      <c r="ACQ168" s="9"/>
      <c r="ACR168" s="9"/>
      <c r="ACS168" s="9"/>
      <c r="ACT168" s="9"/>
      <c r="ACU168" s="9"/>
      <c r="ACV168" s="9"/>
      <c r="ACW168" s="9"/>
      <c r="ACX168" s="9"/>
      <c r="ACY168" s="9"/>
      <c r="ACZ168" s="9"/>
      <c r="ADA168" s="9"/>
      <c r="ADB168" s="9"/>
      <c r="ADC168" s="9"/>
      <c r="ADD168" s="9"/>
      <c r="ADE168" s="9"/>
      <c r="ADF168" s="9"/>
      <c r="ADG168" s="9"/>
      <c r="ADH168" s="9"/>
      <c r="ADI168" s="9"/>
      <c r="ADJ168" s="9"/>
      <c r="ADK168" s="9"/>
      <c r="ADL168" s="9"/>
      <c r="ADM168" s="9"/>
      <c r="ADN168" s="9"/>
      <c r="ADO168" s="9"/>
      <c r="ADP168" s="9"/>
      <c r="ADQ168" s="9"/>
      <c r="ADR168" s="9"/>
      <c r="ADS168" s="9"/>
      <c r="ADT168" s="9"/>
      <c r="ADU168" s="9"/>
      <c r="ADV168" s="9"/>
      <c r="ADW168" s="9"/>
      <c r="ADX168" s="9"/>
      <c r="ADY168" s="9"/>
      <c r="ADZ168" s="9"/>
      <c r="AEA168" s="9"/>
      <c r="AEB168" s="9"/>
      <c r="AEC168" s="9"/>
      <c r="AED168" s="9"/>
      <c r="AEE168" s="9"/>
      <c r="AEF168" s="9"/>
      <c r="AEG168" s="9"/>
      <c r="AEH168" s="9"/>
      <c r="AEI168" s="9"/>
      <c r="AEJ168" s="9"/>
      <c r="AEK168" s="9"/>
      <c r="AEL168" s="9"/>
      <c r="AEM168" s="9"/>
      <c r="AEN168" s="9"/>
      <c r="AEO168" s="9"/>
      <c r="AEP168" s="9"/>
      <c r="AEQ168" s="9"/>
      <c r="AER168" s="9"/>
      <c r="AES168" s="9"/>
      <c r="AET168" s="9"/>
      <c r="AEU168" s="9"/>
      <c r="AEV168" s="9"/>
      <c r="AEW168" s="9"/>
      <c r="AEX168" s="9"/>
      <c r="AEY168" s="9"/>
      <c r="AEZ168" s="9"/>
      <c r="AFA168" s="9"/>
      <c r="AFB168" s="9"/>
      <c r="AFC168" s="9"/>
      <c r="AFD168" s="9"/>
      <c r="AFE168" s="9"/>
      <c r="AFF168" s="9"/>
      <c r="AFG168" s="9"/>
      <c r="AFH168" s="9"/>
      <c r="AFI168" s="9"/>
      <c r="AFJ168" s="9"/>
      <c r="AFK168" s="9"/>
      <c r="AFL168" s="9"/>
      <c r="AFM168" s="9"/>
      <c r="AFN168" s="9"/>
      <c r="AFO168" s="9"/>
      <c r="AFP168" s="9"/>
      <c r="AFQ168" s="9"/>
      <c r="AFR168" s="9"/>
      <c r="AFS168" s="9"/>
      <c r="AFT168" s="9"/>
      <c r="AFU168" s="9"/>
      <c r="AFV168" s="9"/>
      <c r="AFW168" s="9"/>
      <c r="AFX168" s="9"/>
      <c r="AFY168" s="9"/>
      <c r="AFZ168" s="9"/>
      <c r="AGA168" s="9"/>
      <c r="AGB168" s="9"/>
      <c r="AGC168" s="9"/>
      <c r="AGD168" s="9"/>
      <c r="AGE168" s="9"/>
      <c r="AGF168" s="9"/>
      <c r="AGG168" s="9"/>
      <c r="AGH168" s="9"/>
      <c r="AGI168" s="9"/>
      <c r="AGJ168" s="9"/>
      <c r="AGK168" s="9"/>
      <c r="AGL168" s="9"/>
      <c r="AGM168" s="9"/>
      <c r="AGN168" s="9"/>
      <c r="AGO168" s="9"/>
      <c r="AGP168" s="9"/>
      <c r="AGQ168" s="9"/>
      <c r="AGR168" s="9"/>
      <c r="AGS168" s="9"/>
      <c r="AGT168" s="9"/>
      <c r="AGU168" s="9"/>
      <c r="AGV168" s="9"/>
      <c r="AGW168" s="9"/>
      <c r="AGX168" s="9"/>
      <c r="AGY168" s="9"/>
      <c r="AGZ168" s="9"/>
      <c r="AHA168" s="9"/>
      <c r="AHB168" s="9"/>
      <c r="AHC168" s="9"/>
      <c r="AHD168" s="9"/>
      <c r="AHE168" s="9"/>
      <c r="AHF168" s="9"/>
      <c r="AHG168" s="9"/>
      <c r="AHH168" s="9"/>
      <c r="AHI168" s="9"/>
      <c r="AHJ168" s="9"/>
      <c r="AHK168" s="9"/>
      <c r="AHL168" s="9"/>
      <c r="AHM168" s="9"/>
      <c r="AHN168" s="9"/>
      <c r="AHO168" s="9"/>
      <c r="AHP168" s="9"/>
      <c r="AHQ168" s="9"/>
      <c r="AHR168" s="9"/>
      <c r="AHS168" s="9"/>
      <c r="AHT168" s="9"/>
      <c r="AHU168" s="9"/>
      <c r="AHV168" s="9"/>
      <c r="AHW168" s="9"/>
      <c r="AHX168" s="9"/>
      <c r="AHY168" s="9"/>
      <c r="AHZ168" s="9"/>
      <c r="AIA168" s="9"/>
      <c r="AIB168" s="9"/>
      <c r="AIC168" s="9"/>
      <c r="AID168" s="9"/>
      <c r="AIE168" s="9"/>
      <c r="AIF168" s="9"/>
      <c r="AIG168" s="9"/>
      <c r="AIH168" s="9"/>
      <c r="AII168" s="9"/>
      <c r="AIJ168" s="9"/>
      <c r="AIK168" s="9"/>
      <c r="AIL168" s="9"/>
      <c r="AIM168" s="9"/>
      <c r="AIN168" s="9"/>
      <c r="AIO168" s="9"/>
      <c r="AIP168" s="9"/>
      <c r="AIQ168" s="9"/>
      <c r="AIR168" s="9"/>
      <c r="AIS168" s="9"/>
      <c r="AIT168" s="9"/>
      <c r="AIU168" s="9"/>
      <c r="AIV168" s="9"/>
      <c r="AIW168" s="9"/>
      <c r="AIX168" s="9"/>
      <c r="AIY168" s="9"/>
      <c r="AIZ168" s="9"/>
      <c r="AJA168" s="9"/>
      <c r="AJB168" s="9"/>
      <c r="AJC168" s="9"/>
      <c r="AJD168" s="9"/>
      <c r="AJE168" s="9"/>
      <c r="AJF168" s="9"/>
      <c r="AJG168" s="9"/>
      <c r="AJH168" s="9"/>
      <c r="AJI168" s="9"/>
      <c r="AJJ168" s="9"/>
      <c r="AJK168" s="9"/>
      <c r="AJL168" s="9"/>
      <c r="AJM168" s="9"/>
      <c r="AJN168" s="9"/>
      <c r="AJO168" s="9"/>
      <c r="AJP168" s="9"/>
      <c r="AJQ168" s="9"/>
      <c r="AJR168" s="9"/>
      <c r="AJS168" s="9"/>
      <c r="AJT168" s="9"/>
      <c r="AJU168" s="9"/>
      <c r="AJV168" s="9"/>
      <c r="AJW168" s="9"/>
      <c r="AJX168" s="9"/>
      <c r="AJY168" s="9"/>
      <c r="AJZ168" s="9"/>
      <c r="AKA168" s="9"/>
      <c r="AKB168" s="9"/>
      <c r="AKC168" s="9"/>
      <c r="AKD168" s="9"/>
      <c r="AKE168" s="9"/>
      <c r="AKF168" s="9"/>
      <c r="AKG168" s="9"/>
      <c r="AKH168" s="9"/>
      <c r="AKI168" s="9"/>
      <c r="AKJ168" s="9"/>
      <c r="AKK168" s="9"/>
      <c r="AKL168" s="9"/>
      <c r="AKM168" s="9"/>
      <c r="AKN168" s="9"/>
      <c r="AKO168" s="9"/>
      <c r="AKP168" s="9"/>
      <c r="AKQ168" s="9"/>
      <c r="AKR168" s="9"/>
      <c r="AKS168" s="9"/>
      <c r="AKT168" s="9"/>
      <c r="AKU168" s="9"/>
      <c r="AKV168" s="9"/>
      <c r="AKW168" s="9"/>
      <c r="AKX168" s="9"/>
      <c r="AKY168" s="9"/>
      <c r="AKZ168" s="9"/>
      <c r="ALA168" s="9"/>
      <c r="ALB168" s="9"/>
      <c r="ALC168" s="9"/>
      <c r="ALD168" s="9"/>
      <c r="ALE168" s="9"/>
      <c r="ALF168" s="9"/>
      <c r="ALG168" s="9"/>
      <c r="ALH168" s="9"/>
      <c r="ALI168" s="9"/>
      <c r="ALJ168" s="9"/>
      <c r="ALK168" s="9"/>
      <c r="ALL168" s="9"/>
      <c r="ALM168" s="9"/>
      <c r="ALN168" s="9"/>
      <c r="ALO168" s="9"/>
      <c r="ALP168" s="9"/>
      <c r="ALQ168" s="9"/>
      <c r="ALR168" s="9"/>
      <c r="ALS168" s="9"/>
      <c r="ALT168" s="9"/>
      <c r="ALU168" s="9"/>
      <c r="ALV168" s="9"/>
      <c r="ALW168" s="9"/>
      <c r="ALX168" s="9"/>
      <c r="ALY168" s="9"/>
      <c r="ALZ168" s="9"/>
      <c r="AMA168" s="9"/>
      <c r="AMB168" s="9"/>
      <c r="AMC168" s="9"/>
      <c r="AMD168" s="9"/>
      <c r="AME168" s="9"/>
      <c r="AMF168" s="9"/>
      <c r="AMG168" s="9"/>
      <c r="AMH168" s="9"/>
      <c r="AMI168" s="9"/>
      <c r="AMJ168" s="9"/>
      <c r="AMK168" s="9"/>
      <c r="AML168" s="9"/>
      <c r="AMM168" s="9"/>
      <c r="AMN168" s="9"/>
      <c r="AMO168" s="9"/>
    </row>
    <row r="169" spans="1:1029" s="13" customFormat="1" x14ac:dyDescent="0.2">
      <c r="A169" t="s">
        <v>88</v>
      </c>
      <c r="B169" s="51" t="s">
        <v>93</v>
      </c>
      <c r="C169" s="43" t="s">
        <v>400</v>
      </c>
      <c r="D169" s="44">
        <v>85.295000000000002</v>
      </c>
      <c r="E169" s="44">
        <v>-14.891999999999999</v>
      </c>
      <c r="F169" s="44" t="s">
        <v>49</v>
      </c>
      <c r="G169" s="44" t="s">
        <v>55</v>
      </c>
      <c r="H169" s="44">
        <v>1016</v>
      </c>
      <c r="I169" s="45" t="s">
        <v>10</v>
      </c>
      <c r="J169" s="44" t="s">
        <v>193</v>
      </c>
      <c r="K169" s="44" t="s">
        <v>194</v>
      </c>
      <c r="L169" s="44"/>
      <c r="M169" s="44" t="s">
        <v>221</v>
      </c>
      <c r="N169" s="44" t="s">
        <v>456</v>
      </c>
      <c r="O169" s="44">
        <v>25</v>
      </c>
      <c r="P169" s="44">
        <v>125</v>
      </c>
      <c r="Q169" s="44">
        <v>33.08288000000001</v>
      </c>
      <c r="R169" s="44" t="s">
        <v>68</v>
      </c>
      <c r="S169" s="44" t="s">
        <v>68</v>
      </c>
      <c r="T169" s="44">
        <v>5</v>
      </c>
      <c r="U169" s="44">
        <v>44.938466216216213</v>
      </c>
      <c r="V169" s="48">
        <v>12</v>
      </c>
      <c r="W169" s="49">
        <v>1.0148655548333332</v>
      </c>
      <c r="X169" s="49">
        <v>3.0743414656995562E-2</v>
      </c>
      <c r="Y169" s="49">
        <v>8.8748593640123382E-3</v>
      </c>
      <c r="Z169" s="49">
        <v>2.503829954409889</v>
      </c>
      <c r="AA169" s="49">
        <v>7.5007578982796183E-2</v>
      </c>
      <c r="AB169" s="49">
        <v>2.1652822958489748E-2</v>
      </c>
      <c r="AC169" s="46">
        <v>-1.1492224116999998</v>
      </c>
      <c r="AD169" s="46">
        <v>0.91659584247690729</v>
      </c>
      <c r="AE169" s="46">
        <v>0.34643151393110172</v>
      </c>
      <c r="AF169" s="50">
        <v>0.66988101353788077</v>
      </c>
      <c r="AG169" s="9">
        <f t="shared" si="2"/>
        <v>2.5719657466068632E-2</v>
      </c>
      <c r="AH169" s="50">
        <v>7.4246255807498465E-3</v>
      </c>
      <c r="AI169" s="10"/>
      <c r="AJ169" s="10"/>
      <c r="AK169" s="9"/>
      <c r="AL169" s="9"/>
      <c r="AM169" s="67">
        <v>3.4291999999999998</v>
      </c>
      <c r="AN169" s="67">
        <v>2.1429999999999998</v>
      </c>
      <c r="AO169" s="67">
        <v>2.2009999999999998E-2</v>
      </c>
      <c r="AP169" s="9">
        <v>13.188338718979871</v>
      </c>
      <c r="AQ169" s="9">
        <v>0.20437263449148646</v>
      </c>
      <c r="AR169">
        <v>2.0990395171057476E-3</v>
      </c>
      <c r="AS169" s="9">
        <v>13.552742748377566</v>
      </c>
      <c r="AT169" s="9">
        <v>3.8213014661221401E-2</v>
      </c>
      <c r="AU169" s="9">
        <v>13.571264286427505</v>
      </c>
      <c r="AV169" s="9">
        <v>4.4995902957394567E-3</v>
      </c>
      <c r="AW169" s="46">
        <v>-1.5145779407024378</v>
      </c>
      <c r="AX169" s="46">
        <v>0.38294862369838811</v>
      </c>
      <c r="AY169" s="46">
        <v>-1.7</v>
      </c>
      <c r="AZ169" s="46">
        <v>4.4999999999999998E-2</v>
      </c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  <c r="KM169" s="9"/>
      <c r="KN169" s="9"/>
      <c r="KO169" s="9"/>
      <c r="KP169" s="9"/>
      <c r="KQ169" s="9"/>
      <c r="KR169" s="9"/>
      <c r="KS169" s="9"/>
      <c r="KT169" s="9"/>
      <c r="KU169" s="9"/>
      <c r="KV169" s="9"/>
      <c r="KW169" s="9"/>
      <c r="KX169" s="9"/>
      <c r="KY169" s="9"/>
      <c r="KZ169" s="9"/>
      <c r="LA169" s="9"/>
      <c r="LB169" s="9"/>
      <c r="LC169" s="9"/>
      <c r="LD169" s="9"/>
      <c r="LE169" s="9"/>
      <c r="LF169" s="9"/>
      <c r="LG169" s="9"/>
      <c r="LH169" s="9"/>
      <c r="LI169" s="9"/>
      <c r="LJ169" s="9"/>
      <c r="LK169" s="9"/>
      <c r="LL169" s="9"/>
      <c r="LM169" s="9"/>
      <c r="LN169" s="9"/>
      <c r="LO169" s="9"/>
      <c r="LP169" s="9"/>
      <c r="LQ169" s="9"/>
      <c r="LR169" s="9"/>
      <c r="LS169" s="9"/>
      <c r="LT169" s="9"/>
      <c r="LU169" s="9"/>
      <c r="LV169" s="9"/>
      <c r="LW169" s="9"/>
      <c r="LX169" s="9"/>
      <c r="LY169" s="9"/>
      <c r="LZ169" s="9"/>
      <c r="MA169" s="9"/>
      <c r="MB169" s="9"/>
      <c r="MC169" s="9"/>
      <c r="MD169" s="9"/>
      <c r="ME169" s="9"/>
      <c r="MF169" s="9"/>
      <c r="MG169" s="9"/>
      <c r="MH169" s="9"/>
      <c r="MI169" s="9"/>
      <c r="MJ169" s="9"/>
      <c r="MK169" s="9"/>
      <c r="ML169" s="9"/>
      <c r="MM169" s="9"/>
      <c r="MN169" s="9"/>
      <c r="MO169" s="9"/>
      <c r="MP169" s="9"/>
      <c r="MQ169" s="9"/>
      <c r="MR169" s="9"/>
      <c r="MS169" s="9"/>
      <c r="MT169" s="9"/>
      <c r="MU169" s="9"/>
      <c r="MV169" s="9"/>
      <c r="MW169" s="9"/>
      <c r="MX169" s="9"/>
      <c r="MY169" s="9"/>
      <c r="MZ169" s="9"/>
      <c r="NA169" s="9"/>
      <c r="NB169" s="9"/>
      <c r="NC169" s="9"/>
      <c r="ND169" s="9"/>
      <c r="NE169" s="9"/>
      <c r="NF169" s="9"/>
      <c r="NG169" s="9"/>
      <c r="NH169" s="9"/>
      <c r="NI169" s="9"/>
      <c r="NJ169" s="9"/>
      <c r="NK169" s="9"/>
      <c r="NL169" s="9"/>
      <c r="NM169" s="9"/>
      <c r="NN169" s="9"/>
      <c r="NO169" s="9"/>
      <c r="NP169" s="9"/>
      <c r="NQ169" s="9"/>
      <c r="NR169" s="9"/>
      <c r="NS169" s="9"/>
      <c r="NT169" s="9"/>
      <c r="NU169" s="9"/>
      <c r="NV169" s="9"/>
      <c r="NW169" s="9"/>
      <c r="NX169" s="9"/>
      <c r="NY169" s="9"/>
      <c r="NZ169" s="9"/>
      <c r="OA169" s="9"/>
      <c r="OB169" s="9"/>
      <c r="OC169" s="9"/>
      <c r="OD169" s="9"/>
      <c r="OE169" s="9"/>
      <c r="OF169" s="9"/>
      <c r="OG169" s="9"/>
      <c r="OH169" s="9"/>
      <c r="OI169" s="9"/>
      <c r="OJ169" s="9"/>
      <c r="OK169" s="9"/>
      <c r="OL169" s="9"/>
      <c r="OM169" s="9"/>
      <c r="ON169" s="9"/>
      <c r="OO169" s="9"/>
      <c r="OP169" s="9"/>
      <c r="OQ169" s="9"/>
      <c r="OR169" s="9"/>
      <c r="OS169" s="9"/>
      <c r="OT169" s="9"/>
      <c r="OU169" s="9"/>
      <c r="OV169" s="9"/>
      <c r="OW169" s="9"/>
      <c r="OX169" s="9"/>
      <c r="OY169" s="9"/>
      <c r="OZ169" s="9"/>
      <c r="PA169" s="9"/>
      <c r="PB169" s="9"/>
      <c r="PC169" s="9"/>
      <c r="PD169" s="9"/>
      <c r="PE169" s="9"/>
      <c r="PF169" s="9"/>
      <c r="PG169" s="9"/>
      <c r="PH169" s="9"/>
      <c r="PI169" s="9"/>
      <c r="PJ169" s="9"/>
      <c r="PK169" s="9"/>
      <c r="PL169" s="9"/>
      <c r="PM169" s="9"/>
      <c r="PN169" s="9"/>
      <c r="PO169" s="9"/>
      <c r="PP169" s="9"/>
      <c r="PQ169" s="9"/>
      <c r="PR169" s="9"/>
      <c r="PS169" s="9"/>
      <c r="PT169" s="9"/>
      <c r="PU169" s="9"/>
      <c r="PV169" s="9"/>
      <c r="PW169" s="9"/>
      <c r="PX169" s="9"/>
      <c r="PY169" s="9"/>
      <c r="PZ169" s="9"/>
      <c r="QA169" s="9"/>
      <c r="QB169" s="9"/>
      <c r="QC169" s="9"/>
      <c r="QD169" s="9"/>
      <c r="QE169" s="9"/>
      <c r="QF169" s="9"/>
      <c r="QG169" s="9"/>
      <c r="QH169" s="9"/>
      <c r="QI169" s="9"/>
      <c r="QJ169" s="9"/>
      <c r="QK169" s="9"/>
      <c r="QL169" s="9"/>
      <c r="QM169" s="9"/>
      <c r="QN169" s="9"/>
      <c r="QO169" s="9"/>
      <c r="QP169" s="9"/>
      <c r="QQ169" s="9"/>
      <c r="QR169" s="9"/>
      <c r="QS169" s="9"/>
      <c r="QT169" s="9"/>
      <c r="QU169" s="9"/>
      <c r="QV169" s="9"/>
      <c r="QW169" s="9"/>
      <c r="QX169" s="9"/>
      <c r="QY169" s="9"/>
      <c r="QZ169" s="9"/>
      <c r="RA169" s="9"/>
      <c r="RB169" s="9"/>
      <c r="RC169" s="9"/>
      <c r="RD169" s="9"/>
      <c r="RE169" s="9"/>
      <c r="RF169" s="9"/>
      <c r="RG169" s="9"/>
      <c r="RH169" s="9"/>
      <c r="RI169" s="9"/>
      <c r="RJ169" s="9"/>
      <c r="RK169" s="9"/>
      <c r="RL169" s="9"/>
      <c r="RM169" s="9"/>
      <c r="RN169" s="9"/>
      <c r="RO169" s="9"/>
      <c r="RP169" s="9"/>
      <c r="RQ169" s="9"/>
      <c r="RR169" s="9"/>
      <c r="RS169" s="9"/>
      <c r="RT169" s="9"/>
      <c r="RU169" s="9"/>
      <c r="RV169" s="9"/>
      <c r="RW169" s="9"/>
      <c r="RX169" s="9"/>
      <c r="RY169" s="9"/>
      <c r="RZ169" s="9"/>
      <c r="SA169" s="9"/>
      <c r="SB169" s="9"/>
      <c r="SC169" s="9"/>
      <c r="SD169" s="9"/>
      <c r="SE169" s="9"/>
      <c r="SF169" s="9"/>
      <c r="SG169" s="9"/>
      <c r="SH169" s="9"/>
      <c r="SI169" s="9"/>
      <c r="SJ169" s="9"/>
      <c r="SK169" s="9"/>
      <c r="SL169" s="9"/>
      <c r="SM169" s="9"/>
      <c r="SN169" s="9"/>
      <c r="SO169" s="9"/>
      <c r="SP169" s="9"/>
      <c r="SQ169" s="9"/>
      <c r="SR169" s="9"/>
      <c r="SS169" s="9"/>
      <c r="ST169" s="9"/>
      <c r="SU169" s="9"/>
      <c r="SV169" s="9"/>
      <c r="SW169" s="9"/>
      <c r="SX169" s="9"/>
      <c r="SY169" s="9"/>
      <c r="SZ169" s="9"/>
      <c r="TA169" s="9"/>
      <c r="TB169" s="9"/>
      <c r="TC169" s="9"/>
      <c r="TD169" s="9"/>
      <c r="TE169" s="9"/>
      <c r="TF169" s="9"/>
      <c r="TG169" s="9"/>
      <c r="TH169" s="9"/>
      <c r="TI169" s="9"/>
      <c r="TJ169" s="9"/>
      <c r="TK169" s="9"/>
      <c r="TL169" s="9"/>
      <c r="TM169" s="9"/>
      <c r="TN169" s="9"/>
      <c r="TO169" s="9"/>
      <c r="TP169" s="9"/>
      <c r="TQ169" s="9"/>
      <c r="TR169" s="9"/>
      <c r="TS169" s="9"/>
      <c r="TT169" s="9"/>
      <c r="TU169" s="9"/>
      <c r="TV169" s="9"/>
      <c r="TW169" s="9"/>
      <c r="TX169" s="9"/>
      <c r="TY169" s="9"/>
      <c r="TZ169" s="9"/>
      <c r="UA169" s="9"/>
      <c r="UB169" s="9"/>
      <c r="UC169" s="9"/>
      <c r="UD169" s="9"/>
      <c r="UE169" s="9"/>
      <c r="UF169" s="9"/>
      <c r="UG169" s="9"/>
      <c r="UH169" s="9"/>
      <c r="UI169" s="9"/>
      <c r="UJ169" s="9"/>
      <c r="UK169" s="9"/>
      <c r="UL169" s="9"/>
      <c r="UM169" s="9"/>
      <c r="UN169" s="9"/>
      <c r="UO169" s="9"/>
      <c r="UP169" s="9"/>
      <c r="UQ169" s="9"/>
      <c r="UR169" s="9"/>
      <c r="US169" s="9"/>
      <c r="UT169" s="9"/>
      <c r="UU169" s="9"/>
      <c r="UV169" s="9"/>
      <c r="UW169" s="9"/>
      <c r="UX169" s="9"/>
      <c r="UY169" s="9"/>
      <c r="UZ169" s="9"/>
      <c r="VA169" s="9"/>
      <c r="VB169" s="9"/>
      <c r="VC169" s="9"/>
      <c r="VD169" s="9"/>
      <c r="VE169" s="9"/>
      <c r="VF169" s="9"/>
      <c r="VG169" s="9"/>
      <c r="VH169" s="9"/>
      <c r="VI169" s="9"/>
      <c r="VJ169" s="9"/>
      <c r="VK169" s="9"/>
      <c r="VL169" s="9"/>
      <c r="VM169" s="9"/>
      <c r="VN169" s="9"/>
      <c r="VO169" s="9"/>
      <c r="VP169" s="9"/>
      <c r="VQ169" s="9"/>
      <c r="VR169" s="9"/>
      <c r="VS169" s="9"/>
      <c r="VT169" s="9"/>
      <c r="VU169" s="9"/>
      <c r="VV169" s="9"/>
      <c r="VW169" s="9"/>
      <c r="VX169" s="9"/>
      <c r="VY169" s="9"/>
      <c r="VZ169" s="9"/>
      <c r="WA169" s="9"/>
      <c r="WB169" s="9"/>
      <c r="WC169" s="9"/>
      <c r="WD169" s="9"/>
      <c r="WE169" s="9"/>
      <c r="WF169" s="9"/>
      <c r="WG169" s="9"/>
      <c r="WH169" s="9"/>
      <c r="WI169" s="9"/>
      <c r="WJ169" s="9"/>
      <c r="WK169" s="9"/>
      <c r="WL169" s="9"/>
      <c r="WM169" s="9"/>
      <c r="WN169" s="9"/>
      <c r="WO169" s="9"/>
      <c r="WP169" s="9"/>
      <c r="WQ169" s="9"/>
      <c r="WR169" s="9"/>
      <c r="WS169" s="9"/>
      <c r="WT169" s="9"/>
      <c r="WU169" s="9"/>
      <c r="WV169" s="9"/>
      <c r="WW169" s="9"/>
      <c r="WX169" s="9"/>
      <c r="WY169" s="9"/>
      <c r="WZ169" s="9"/>
      <c r="XA169" s="9"/>
      <c r="XB169" s="9"/>
      <c r="XC169" s="9"/>
      <c r="XD169" s="9"/>
      <c r="XE169" s="9"/>
      <c r="XF169" s="9"/>
      <c r="XG169" s="9"/>
      <c r="XH169" s="9"/>
      <c r="XI169" s="9"/>
      <c r="XJ169" s="9"/>
      <c r="XK169" s="9"/>
      <c r="XL169" s="9"/>
      <c r="XM169" s="9"/>
      <c r="XN169" s="9"/>
      <c r="XO169" s="9"/>
      <c r="XP169" s="9"/>
      <c r="XQ169" s="9"/>
      <c r="XR169" s="9"/>
      <c r="XS169" s="9"/>
      <c r="XT169" s="9"/>
      <c r="XU169" s="9"/>
      <c r="XV169" s="9"/>
      <c r="XW169" s="9"/>
      <c r="XX169" s="9"/>
      <c r="XY169" s="9"/>
      <c r="XZ169" s="9"/>
      <c r="YA169" s="9"/>
      <c r="YB169" s="9"/>
      <c r="YC169" s="9"/>
      <c r="YD169" s="9"/>
      <c r="YE169" s="9"/>
      <c r="YF169" s="9"/>
      <c r="YG169" s="9"/>
      <c r="YH169" s="9"/>
      <c r="YI169" s="9"/>
      <c r="YJ169" s="9"/>
      <c r="YK169" s="9"/>
      <c r="YL169" s="9"/>
      <c r="YM169" s="9"/>
      <c r="YN169" s="9"/>
      <c r="YO169" s="9"/>
      <c r="YP169" s="9"/>
      <c r="YQ169" s="9"/>
      <c r="YR169" s="9"/>
      <c r="YS169" s="9"/>
      <c r="YT169" s="9"/>
      <c r="YU169" s="9"/>
      <c r="YV169" s="9"/>
      <c r="YW169" s="9"/>
      <c r="YX169" s="9"/>
      <c r="YY169" s="9"/>
      <c r="YZ169" s="9"/>
      <c r="ZA169" s="9"/>
      <c r="ZB169" s="9"/>
      <c r="ZC169" s="9"/>
      <c r="ZD169" s="9"/>
      <c r="ZE169" s="9"/>
      <c r="ZF169" s="9"/>
      <c r="ZG169" s="9"/>
      <c r="ZH169" s="9"/>
      <c r="ZI169" s="9"/>
      <c r="ZJ169" s="9"/>
      <c r="ZK169" s="9"/>
      <c r="ZL169" s="9"/>
      <c r="ZM169" s="9"/>
      <c r="ZN169" s="9"/>
      <c r="ZO169" s="9"/>
      <c r="ZP169" s="9"/>
      <c r="ZQ169" s="9"/>
      <c r="ZR169" s="9"/>
      <c r="ZS169" s="9"/>
      <c r="ZT169" s="9"/>
      <c r="ZU169" s="9"/>
      <c r="ZV169" s="9"/>
      <c r="ZW169" s="9"/>
      <c r="ZX169" s="9"/>
      <c r="ZY169" s="9"/>
      <c r="ZZ169" s="9"/>
      <c r="AAA169" s="9"/>
      <c r="AAB169" s="9"/>
      <c r="AAC169" s="9"/>
      <c r="AAD169" s="9"/>
      <c r="AAE169" s="9"/>
      <c r="AAF169" s="9"/>
      <c r="AAG169" s="9"/>
      <c r="AAH169" s="9"/>
      <c r="AAI169" s="9"/>
      <c r="AAJ169" s="9"/>
      <c r="AAK169" s="9"/>
      <c r="AAL169" s="9"/>
      <c r="AAM169" s="9"/>
      <c r="AAN169" s="9"/>
      <c r="AAO169" s="9"/>
      <c r="AAP169" s="9"/>
      <c r="AAQ169" s="9"/>
      <c r="AAR169" s="9"/>
      <c r="AAS169" s="9"/>
      <c r="AAT169" s="9"/>
      <c r="AAU169" s="9"/>
      <c r="AAV169" s="9"/>
      <c r="AAW169" s="9"/>
      <c r="AAX169" s="9"/>
      <c r="AAY169" s="9"/>
      <c r="AAZ169" s="9"/>
      <c r="ABA169" s="9"/>
      <c r="ABB169" s="9"/>
      <c r="ABC169" s="9"/>
      <c r="ABD169" s="9"/>
      <c r="ABE169" s="9"/>
      <c r="ABF169" s="9"/>
      <c r="ABG169" s="9"/>
      <c r="ABH169" s="9"/>
      <c r="ABI169" s="9"/>
      <c r="ABJ169" s="9"/>
      <c r="ABK169" s="9"/>
      <c r="ABL169" s="9"/>
      <c r="ABM169" s="9"/>
      <c r="ABN169" s="9"/>
      <c r="ABO169" s="9"/>
      <c r="ABP169" s="9"/>
      <c r="ABQ169" s="9"/>
      <c r="ABR169" s="9"/>
      <c r="ABS169" s="9"/>
      <c r="ABT169" s="9"/>
      <c r="ABU169" s="9"/>
      <c r="ABV169" s="9"/>
      <c r="ABW169" s="9"/>
      <c r="ABX169" s="9"/>
      <c r="ABY169" s="9"/>
      <c r="ABZ169" s="9"/>
      <c r="ACA169" s="9"/>
      <c r="ACB169" s="9"/>
      <c r="ACC169" s="9"/>
      <c r="ACD169" s="9"/>
      <c r="ACE169" s="9"/>
      <c r="ACF169" s="9"/>
      <c r="ACG169" s="9"/>
      <c r="ACH169" s="9"/>
      <c r="ACI169" s="9"/>
      <c r="ACJ169" s="9"/>
      <c r="ACK169" s="9"/>
      <c r="ACL169" s="9"/>
      <c r="ACM169" s="9"/>
      <c r="ACN169" s="9"/>
      <c r="ACO169" s="9"/>
      <c r="ACP169" s="9"/>
      <c r="ACQ169" s="9"/>
      <c r="ACR169" s="9"/>
      <c r="ACS169" s="9"/>
      <c r="ACT169" s="9"/>
      <c r="ACU169" s="9"/>
      <c r="ACV169" s="9"/>
      <c r="ACW169" s="9"/>
      <c r="ACX169" s="9"/>
      <c r="ACY169" s="9"/>
      <c r="ACZ169" s="9"/>
      <c r="ADA169" s="9"/>
      <c r="ADB169" s="9"/>
      <c r="ADC169" s="9"/>
      <c r="ADD169" s="9"/>
      <c r="ADE169" s="9"/>
      <c r="ADF169" s="9"/>
      <c r="ADG169" s="9"/>
      <c r="ADH169" s="9"/>
      <c r="ADI169" s="9"/>
      <c r="ADJ169" s="9"/>
      <c r="ADK169" s="9"/>
      <c r="ADL169" s="9"/>
      <c r="ADM169" s="9"/>
      <c r="ADN169" s="9"/>
      <c r="ADO169" s="9"/>
      <c r="ADP169" s="9"/>
      <c r="ADQ169" s="9"/>
      <c r="ADR169" s="9"/>
      <c r="ADS169" s="9"/>
      <c r="ADT169" s="9"/>
      <c r="ADU169" s="9"/>
      <c r="ADV169" s="9"/>
      <c r="ADW169" s="9"/>
      <c r="ADX169" s="9"/>
      <c r="ADY169" s="9"/>
      <c r="ADZ169" s="9"/>
      <c r="AEA169" s="9"/>
      <c r="AEB169" s="9"/>
      <c r="AEC169" s="9"/>
      <c r="AED169" s="9"/>
      <c r="AEE169" s="9"/>
      <c r="AEF169" s="9"/>
      <c r="AEG169" s="9"/>
      <c r="AEH169" s="9"/>
      <c r="AEI169" s="9"/>
      <c r="AEJ169" s="9"/>
      <c r="AEK169" s="9"/>
      <c r="AEL169" s="9"/>
      <c r="AEM169" s="9"/>
      <c r="AEN169" s="9"/>
      <c r="AEO169" s="9"/>
      <c r="AEP169" s="9"/>
      <c r="AEQ169" s="9"/>
      <c r="AER169" s="9"/>
      <c r="AES169" s="9"/>
      <c r="AET169" s="9"/>
      <c r="AEU169" s="9"/>
      <c r="AEV169" s="9"/>
      <c r="AEW169" s="9"/>
      <c r="AEX169" s="9"/>
      <c r="AEY169" s="9"/>
      <c r="AEZ169" s="9"/>
      <c r="AFA169" s="9"/>
      <c r="AFB169" s="9"/>
      <c r="AFC169" s="9"/>
      <c r="AFD169" s="9"/>
      <c r="AFE169" s="9"/>
      <c r="AFF169" s="9"/>
      <c r="AFG169" s="9"/>
      <c r="AFH169" s="9"/>
      <c r="AFI169" s="9"/>
      <c r="AFJ169" s="9"/>
      <c r="AFK169" s="9"/>
      <c r="AFL169" s="9"/>
      <c r="AFM169" s="9"/>
      <c r="AFN169" s="9"/>
      <c r="AFO169" s="9"/>
      <c r="AFP169" s="9"/>
      <c r="AFQ169" s="9"/>
      <c r="AFR169" s="9"/>
      <c r="AFS169" s="9"/>
      <c r="AFT169" s="9"/>
      <c r="AFU169" s="9"/>
      <c r="AFV169" s="9"/>
      <c r="AFW169" s="9"/>
      <c r="AFX169" s="9"/>
      <c r="AFY169" s="9"/>
      <c r="AFZ169" s="9"/>
      <c r="AGA169" s="9"/>
      <c r="AGB169" s="9"/>
      <c r="AGC169" s="9"/>
      <c r="AGD169" s="9"/>
      <c r="AGE169" s="9"/>
      <c r="AGF169" s="9"/>
      <c r="AGG169" s="9"/>
      <c r="AGH169" s="9"/>
      <c r="AGI169" s="9"/>
      <c r="AGJ169" s="9"/>
      <c r="AGK169" s="9"/>
      <c r="AGL169" s="9"/>
      <c r="AGM169" s="9"/>
      <c r="AGN169" s="9"/>
      <c r="AGO169" s="9"/>
      <c r="AGP169" s="9"/>
      <c r="AGQ169" s="9"/>
      <c r="AGR169" s="9"/>
      <c r="AGS169" s="9"/>
      <c r="AGT169" s="9"/>
      <c r="AGU169" s="9"/>
      <c r="AGV169" s="9"/>
      <c r="AGW169" s="9"/>
      <c r="AGX169" s="9"/>
      <c r="AGY169" s="9"/>
      <c r="AGZ169" s="9"/>
      <c r="AHA169" s="9"/>
      <c r="AHB169" s="9"/>
      <c r="AHC169" s="9"/>
      <c r="AHD169" s="9"/>
      <c r="AHE169" s="9"/>
      <c r="AHF169" s="9"/>
      <c r="AHG169" s="9"/>
      <c r="AHH169" s="9"/>
      <c r="AHI169" s="9"/>
      <c r="AHJ169" s="9"/>
      <c r="AHK169" s="9"/>
      <c r="AHL169" s="9"/>
      <c r="AHM169" s="9"/>
      <c r="AHN169" s="9"/>
      <c r="AHO169" s="9"/>
      <c r="AHP169" s="9"/>
      <c r="AHQ169" s="9"/>
      <c r="AHR169" s="9"/>
      <c r="AHS169" s="9"/>
      <c r="AHT169" s="9"/>
      <c r="AHU169" s="9"/>
      <c r="AHV169" s="9"/>
      <c r="AHW169" s="9"/>
      <c r="AHX169" s="9"/>
      <c r="AHY169" s="9"/>
      <c r="AHZ169" s="9"/>
      <c r="AIA169" s="9"/>
      <c r="AIB169" s="9"/>
      <c r="AIC169" s="9"/>
      <c r="AID169" s="9"/>
      <c r="AIE169" s="9"/>
      <c r="AIF169" s="9"/>
      <c r="AIG169" s="9"/>
      <c r="AIH169" s="9"/>
      <c r="AII169" s="9"/>
      <c r="AIJ169" s="9"/>
      <c r="AIK169" s="9"/>
      <c r="AIL169" s="9"/>
      <c r="AIM169" s="9"/>
      <c r="AIN169" s="9"/>
      <c r="AIO169" s="9"/>
      <c r="AIP169" s="9"/>
      <c r="AIQ169" s="9"/>
      <c r="AIR169" s="9"/>
      <c r="AIS169" s="9"/>
      <c r="AIT169" s="9"/>
      <c r="AIU169" s="9"/>
      <c r="AIV169" s="9"/>
      <c r="AIW169" s="9"/>
      <c r="AIX169" s="9"/>
      <c r="AIY169" s="9"/>
      <c r="AIZ169" s="9"/>
      <c r="AJA169" s="9"/>
      <c r="AJB169" s="9"/>
      <c r="AJC169" s="9"/>
      <c r="AJD169" s="9"/>
      <c r="AJE169" s="9"/>
      <c r="AJF169" s="9"/>
      <c r="AJG169" s="9"/>
      <c r="AJH169" s="9"/>
      <c r="AJI169" s="9"/>
      <c r="AJJ169" s="9"/>
      <c r="AJK169" s="9"/>
      <c r="AJL169" s="9"/>
      <c r="AJM169" s="9"/>
      <c r="AJN169" s="9"/>
      <c r="AJO169" s="9"/>
      <c r="AJP169" s="9"/>
      <c r="AJQ169" s="9"/>
      <c r="AJR169" s="9"/>
      <c r="AJS169" s="9"/>
      <c r="AJT169" s="9"/>
      <c r="AJU169" s="9"/>
      <c r="AJV169" s="9"/>
      <c r="AJW169" s="9"/>
      <c r="AJX169" s="9"/>
      <c r="AJY169" s="9"/>
      <c r="AJZ169" s="9"/>
      <c r="AKA169" s="9"/>
      <c r="AKB169" s="9"/>
      <c r="AKC169" s="9"/>
      <c r="AKD169" s="9"/>
      <c r="AKE169" s="9"/>
      <c r="AKF169" s="9"/>
      <c r="AKG169" s="9"/>
      <c r="AKH169" s="9"/>
      <c r="AKI169" s="9"/>
      <c r="AKJ169" s="9"/>
      <c r="AKK169" s="9"/>
      <c r="AKL169" s="9"/>
      <c r="AKM169" s="9"/>
      <c r="AKN169" s="9"/>
      <c r="AKO169" s="9"/>
      <c r="AKP169" s="9"/>
      <c r="AKQ169" s="9"/>
      <c r="AKR169" s="9"/>
      <c r="AKS169" s="9"/>
      <c r="AKT169" s="9"/>
      <c r="AKU169" s="9"/>
      <c r="AKV169" s="9"/>
      <c r="AKW169" s="9"/>
      <c r="AKX169" s="9"/>
      <c r="AKY169" s="9"/>
      <c r="AKZ169" s="9"/>
      <c r="ALA169" s="9"/>
      <c r="ALB169" s="9"/>
      <c r="ALC169" s="9"/>
      <c r="ALD169" s="9"/>
      <c r="ALE169" s="9"/>
      <c r="ALF169" s="9"/>
      <c r="ALG169" s="9"/>
      <c r="ALH169" s="9"/>
      <c r="ALI169" s="9"/>
      <c r="ALJ169" s="9"/>
      <c r="ALK169" s="9"/>
      <c r="ALL169" s="9"/>
      <c r="ALM169" s="9"/>
      <c r="ALN169" s="9"/>
      <c r="ALO169" s="9"/>
      <c r="ALP169" s="9"/>
      <c r="ALQ169" s="9"/>
      <c r="ALR169" s="9"/>
      <c r="ALS169" s="9"/>
      <c r="ALT169" s="9"/>
      <c r="ALU169" s="9"/>
      <c r="ALV169" s="9"/>
      <c r="ALW169" s="9"/>
      <c r="ALX169" s="9"/>
      <c r="ALY169" s="9"/>
      <c r="ALZ169" s="9"/>
      <c r="AMA169" s="9"/>
      <c r="AMB169" s="9"/>
      <c r="AMC169" s="9"/>
      <c r="AMD169" s="9"/>
      <c r="AME169" s="9"/>
      <c r="AMF169" s="9"/>
      <c r="AMG169" s="9"/>
      <c r="AMH169" s="9"/>
      <c r="AMI169" s="9"/>
      <c r="AMJ169" s="9"/>
      <c r="AMK169" s="9"/>
      <c r="AML169" s="9"/>
      <c r="AMM169" s="9"/>
      <c r="AMN169" s="9"/>
      <c r="AMO169" s="9"/>
    </row>
    <row r="170" spans="1:1029" s="13" customFormat="1" x14ac:dyDescent="0.2">
      <c r="A170" t="s">
        <v>88</v>
      </c>
      <c r="B170" s="51" t="s">
        <v>94</v>
      </c>
      <c r="C170" s="43" t="s">
        <v>401</v>
      </c>
      <c r="D170" s="44">
        <v>53.196166699999999</v>
      </c>
      <c r="E170" s="44">
        <v>149.58000000000001</v>
      </c>
      <c r="F170" s="44" t="s">
        <v>36</v>
      </c>
      <c r="G170" s="44" t="s">
        <v>57</v>
      </c>
      <c r="H170" s="44">
        <v>123</v>
      </c>
      <c r="I170" s="45" t="s">
        <v>10</v>
      </c>
      <c r="J170" s="44" t="s">
        <v>193</v>
      </c>
      <c r="K170" s="44" t="s">
        <v>194</v>
      </c>
      <c r="L170" s="44"/>
      <c r="M170" s="44" t="s">
        <v>221</v>
      </c>
      <c r="N170" s="44" t="s">
        <v>456</v>
      </c>
      <c r="O170" s="44">
        <v>100</v>
      </c>
      <c r="P170" s="44">
        <v>125</v>
      </c>
      <c r="Q170" s="44">
        <v>32.996280000000006</v>
      </c>
      <c r="R170" s="44" t="s">
        <v>68</v>
      </c>
      <c r="S170" s="44" t="s">
        <v>68</v>
      </c>
      <c r="T170" s="44">
        <v>5</v>
      </c>
      <c r="U170" s="44">
        <v>23.531509803921566</v>
      </c>
      <c r="V170" s="48">
        <v>7</v>
      </c>
      <c r="W170" s="49">
        <v>0.68689268328571429</v>
      </c>
      <c r="X170" s="49">
        <v>2.5319778514573055E-2</v>
      </c>
      <c r="Y170" s="49">
        <v>9.5699767429709582E-3</v>
      </c>
      <c r="Z170" s="49">
        <v>3.2666531009955397</v>
      </c>
      <c r="AA170" s="49">
        <v>3.9400920580772193E-2</v>
      </c>
      <c r="AB170" s="49">
        <v>1.4892148183389976E-2</v>
      </c>
      <c r="AC170" s="46">
        <v>-0.71338106300000015</v>
      </c>
      <c r="AD170" s="46">
        <v>0.2362781808437476</v>
      </c>
      <c r="AE170" s="46">
        <v>0.20391845888561211</v>
      </c>
      <c r="AF170" s="50">
        <v>0.6576156685325375</v>
      </c>
      <c r="AG170" s="9">
        <f t="shared" si="2"/>
        <v>2.8533914206807242E-2</v>
      </c>
      <c r="AH170" s="50">
        <v>1.0784805846066401E-2</v>
      </c>
      <c r="AI170" s="10"/>
      <c r="AJ170" s="10"/>
      <c r="AK170" s="9"/>
      <c r="AL170" s="9"/>
      <c r="AM170" s="67">
        <v>1.9719</v>
      </c>
      <c r="AN170" s="67">
        <v>2.1539999999999999</v>
      </c>
      <c r="AO170" s="67">
        <v>2.162E-2</v>
      </c>
      <c r="AP170" s="9">
        <v>13.319874789738703</v>
      </c>
      <c r="AQ170" s="9">
        <v>0.20856943992533614</v>
      </c>
      <c r="AR170">
        <v>2.0934407108569022E-3</v>
      </c>
      <c r="AS170" s="9">
        <v>13.222951351662687</v>
      </c>
      <c r="AT170" s="9">
        <v>0.26689096784514493</v>
      </c>
      <c r="AU170" s="9">
        <v>13.170406189485075</v>
      </c>
      <c r="AV170" s="9">
        <v>3.1544305333273738E-3</v>
      </c>
      <c r="AW170" s="46">
        <v>1.8519668252952395</v>
      </c>
      <c r="AX170" s="46">
        <v>2.7753085953875396</v>
      </c>
      <c r="AY170" s="46">
        <v>2.4</v>
      </c>
      <c r="AZ170" s="46">
        <v>3.2998349517583903E-2</v>
      </c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  <c r="KM170" s="9"/>
      <c r="KN170" s="9"/>
      <c r="KO170" s="9"/>
      <c r="KP170" s="9"/>
      <c r="KQ170" s="9"/>
      <c r="KR170" s="9"/>
      <c r="KS170" s="9"/>
      <c r="KT170" s="9"/>
      <c r="KU170" s="9"/>
      <c r="KV170" s="9"/>
      <c r="KW170" s="9"/>
      <c r="KX170" s="9"/>
      <c r="KY170" s="9"/>
      <c r="KZ170" s="9"/>
      <c r="LA170" s="9"/>
      <c r="LB170" s="9"/>
      <c r="LC170" s="9"/>
      <c r="LD170" s="9"/>
      <c r="LE170" s="9"/>
      <c r="LF170" s="9"/>
      <c r="LG170" s="9"/>
      <c r="LH170" s="9"/>
      <c r="LI170" s="9"/>
      <c r="LJ170" s="9"/>
      <c r="LK170" s="9"/>
      <c r="LL170" s="9"/>
      <c r="LM170" s="9"/>
      <c r="LN170" s="9"/>
      <c r="LO170" s="9"/>
      <c r="LP170" s="9"/>
      <c r="LQ170" s="9"/>
      <c r="LR170" s="9"/>
      <c r="LS170" s="9"/>
      <c r="LT170" s="9"/>
      <c r="LU170" s="9"/>
      <c r="LV170" s="9"/>
      <c r="LW170" s="9"/>
      <c r="LX170" s="9"/>
      <c r="LY170" s="9"/>
      <c r="LZ170" s="9"/>
      <c r="MA170" s="9"/>
      <c r="MB170" s="9"/>
      <c r="MC170" s="9"/>
      <c r="MD170" s="9"/>
      <c r="ME170" s="9"/>
      <c r="MF170" s="9"/>
      <c r="MG170" s="9"/>
      <c r="MH170" s="9"/>
      <c r="MI170" s="9"/>
      <c r="MJ170" s="9"/>
      <c r="MK170" s="9"/>
      <c r="ML170" s="9"/>
      <c r="MM170" s="9"/>
      <c r="MN170" s="9"/>
      <c r="MO170" s="9"/>
      <c r="MP170" s="9"/>
      <c r="MQ170" s="9"/>
      <c r="MR170" s="9"/>
      <c r="MS170" s="9"/>
      <c r="MT170" s="9"/>
      <c r="MU170" s="9"/>
      <c r="MV170" s="9"/>
      <c r="MW170" s="9"/>
      <c r="MX170" s="9"/>
      <c r="MY170" s="9"/>
      <c r="MZ170" s="9"/>
      <c r="NA170" s="9"/>
      <c r="NB170" s="9"/>
      <c r="NC170" s="9"/>
      <c r="ND170" s="9"/>
      <c r="NE170" s="9"/>
      <c r="NF170" s="9"/>
      <c r="NG170" s="9"/>
      <c r="NH170" s="9"/>
      <c r="NI170" s="9"/>
      <c r="NJ170" s="9"/>
      <c r="NK170" s="9"/>
      <c r="NL170" s="9"/>
      <c r="NM170" s="9"/>
      <c r="NN170" s="9"/>
      <c r="NO170" s="9"/>
      <c r="NP170" s="9"/>
      <c r="NQ170" s="9"/>
      <c r="NR170" s="9"/>
      <c r="NS170" s="9"/>
      <c r="NT170" s="9"/>
      <c r="NU170" s="9"/>
      <c r="NV170" s="9"/>
      <c r="NW170" s="9"/>
      <c r="NX170" s="9"/>
      <c r="NY170" s="9"/>
      <c r="NZ170" s="9"/>
      <c r="OA170" s="9"/>
      <c r="OB170" s="9"/>
      <c r="OC170" s="9"/>
      <c r="OD170" s="9"/>
      <c r="OE170" s="9"/>
      <c r="OF170" s="9"/>
      <c r="OG170" s="9"/>
      <c r="OH170" s="9"/>
      <c r="OI170" s="9"/>
      <c r="OJ170" s="9"/>
      <c r="OK170" s="9"/>
      <c r="OL170" s="9"/>
      <c r="OM170" s="9"/>
      <c r="ON170" s="9"/>
      <c r="OO170" s="9"/>
      <c r="OP170" s="9"/>
      <c r="OQ170" s="9"/>
      <c r="OR170" s="9"/>
      <c r="OS170" s="9"/>
      <c r="OT170" s="9"/>
      <c r="OU170" s="9"/>
      <c r="OV170" s="9"/>
      <c r="OW170" s="9"/>
      <c r="OX170" s="9"/>
      <c r="OY170" s="9"/>
      <c r="OZ170" s="9"/>
      <c r="PA170" s="9"/>
      <c r="PB170" s="9"/>
      <c r="PC170" s="9"/>
      <c r="PD170" s="9"/>
      <c r="PE170" s="9"/>
      <c r="PF170" s="9"/>
      <c r="PG170" s="9"/>
      <c r="PH170" s="9"/>
      <c r="PI170" s="9"/>
      <c r="PJ170" s="9"/>
      <c r="PK170" s="9"/>
      <c r="PL170" s="9"/>
      <c r="PM170" s="9"/>
      <c r="PN170" s="9"/>
      <c r="PO170" s="9"/>
      <c r="PP170" s="9"/>
      <c r="PQ170" s="9"/>
      <c r="PR170" s="9"/>
      <c r="PS170" s="9"/>
      <c r="PT170" s="9"/>
      <c r="PU170" s="9"/>
      <c r="PV170" s="9"/>
      <c r="PW170" s="9"/>
      <c r="PX170" s="9"/>
      <c r="PY170" s="9"/>
      <c r="PZ170" s="9"/>
      <c r="QA170" s="9"/>
      <c r="QB170" s="9"/>
      <c r="QC170" s="9"/>
      <c r="QD170" s="9"/>
      <c r="QE170" s="9"/>
      <c r="QF170" s="9"/>
      <c r="QG170" s="9"/>
      <c r="QH170" s="9"/>
      <c r="QI170" s="9"/>
      <c r="QJ170" s="9"/>
      <c r="QK170" s="9"/>
      <c r="QL170" s="9"/>
      <c r="QM170" s="9"/>
      <c r="QN170" s="9"/>
      <c r="QO170" s="9"/>
      <c r="QP170" s="9"/>
      <c r="QQ170" s="9"/>
      <c r="QR170" s="9"/>
      <c r="QS170" s="9"/>
      <c r="QT170" s="9"/>
      <c r="QU170" s="9"/>
      <c r="QV170" s="9"/>
      <c r="QW170" s="9"/>
      <c r="QX170" s="9"/>
      <c r="QY170" s="9"/>
      <c r="QZ170" s="9"/>
      <c r="RA170" s="9"/>
      <c r="RB170" s="9"/>
      <c r="RC170" s="9"/>
      <c r="RD170" s="9"/>
      <c r="RE170" s="9"/>
      <c r="RF170" s="9"/>
      <c r="RG170" s="9"/>
      <c r="RH170" s="9"/>
      <c r="RI170" s="9"/>
      <c r="RJ170" s="9"/>
      <c r="RK170" s="9"/>
      <c r="RL170" s="9"/>
      <c r="RM170" s="9"/>
      <c r="RN170" s="9"/>
      <c r="RO170" s="9"/>
      <c r="RP170" s="9"/>
      <c r="RQ170" s="9"/>
      <c r="RR170" s="9"/>
      <c r="RS170" s="9"/>
      <c r="RT170" s="9"/>
      <c r="RU170" s="9"/>
      <c r="RV170" s="9"/>
      <c r="RW170" s="9"/>
      <c r="RX170" s="9"/>
      <c r="RY170" s="9"/>
      <c r="RZ170" s="9"/>
      <c r="SA170" s="9"/>
      <c r="SB170" s="9"/>
      <c r="SC170" s="9"/>
      <c r="SD170" s="9"/>
      <c r="SE170" s="9"/>
      <c r="SF170" s="9"/>
      <c r="SG170" s="9"/>
      <c r="SH170" s="9"/>
      <c r="SI170" s="9"/>
      <c r="SJ170" s="9"/>
      <c r="SK170" s="9"/>
      <c r="SL170" s="9"/>
      <c r="SM170" s="9"/>
      <c r="SN170" s="9"/>
      <c r="SO170" s="9"/>
      <c r="SP170" s="9"/>
      <c r="SQ170" s="9"/>
      <c r="SR170" s="9"/>
      <c r="SS170" s="9"/>
      <c r="ST170" s="9"/>
      <c r="SU170" s="9"/>
      <c r="SV170" s="9"/>
      <c r="SW170" s="9"/>
      <c r="SX170" s="9"/>
      <c r="SY170" s="9"/>
      <c r="SZ170" s="9"/>
      <c r="TA170" s="9"/>
      <c r="TB170" s="9"/>
      <c r="TC170" s="9"/>
      <c r="TD170" s="9"/>
      <c r="TE170" s="9"/>
      <c r="TF170" s="9"/>
      <c r="TG170" s="9"/>
      <c r="TH170" s="9"/>
      <c r="TI170" s="9"/>
      <c r="TJ170" s="9"/>
      <c r="TK170" s="9"/>
      <c r="TL170" s="9"/>
      <c r="TM170" s="9"/>
      <c r="TN170" s="9"/>
      <c r="TO170" s="9"/>
      <c r="TP170" s="9"/>
      <c r="TQ170" s="9"/>
      <c r="TR170" s="9"/>
      <c r="TS170" s="9"/>
      <c r="TT170" s="9"/>
      <c r="TU170" s="9"/>
      <c r="TV170" s="9"/>
      <c r="TW170" s="9"/>
      <c r="TX170" s="9"/>
      <c r="TY170" s="9"/>
      <c r="TZ170" s="9"/>
      <c r="UA170" s="9"/>
      <c r="UB170" s="9"/>
      <c r="UC170" s="9"/>
      <c r="UD170" s="9"/>
      <c r="UE170" s="9"/>
      <c r="UF170" s="9"/>
      <c r="UG170" s="9"/>
      <c r="UH170" s="9"/>
      <c r="UI170" s="9"/>
      <c r="UJ170" s="9"/>
      <c r="UK170" s="9"/>
      <c r="UL170" s="9"/>
      <c r="UM170" s="9"/>
      <c r="UN170" s="9"/>
      <c r="UO170" s="9"/>
      <c r="UP170" s="9"/>
      <c r="UQ170" s="9"/>
      <c r="UR170" s="9"/>
      <c r="US170" s="9"/>
      <c r="UT170" s="9"/>
      <c r="UU170" s="9"/>
      <c r="UV170" s="9"/>
      <c r="UW170" s="9"/>
      <c r="UX170" s="9"/>
      <c r="UY170" s="9"/>
      <c r="UZ170" s="9"/>
      <c r="VA170" s="9"/>
      <c r="VB170" s="9"/>
      <c r="VC170" s="9"/>
      <c r="VD170" s="9"/>
      <c r="VE170" s="9"/>
      <c r="VF170" s="9"/>
      <c r="VG170" s="9"/>
      <c r="VH170" s="9"/>
      <c r="VI170" s="9"/>
      <c r="VJ170" s="9"/>
      <c r="VK170" s="9"/>
      <c r="VL170" s="9"/>
      <c r="VM170" s="9"/>
      <c r="VN170" s="9"/>
      <c r="VO170" s="9"/>
      <c r="VP170" s="9"/>
      <c r="VQ170" s="9"/>
      <c r="VR170" s="9"/>
      <c r="VS170" s="9"/>
      <c r="VT170" s="9"/>
      <c r="VU170" s="9"/>
      <c r="VV170" s="9"/>
      <c r="VW170" s="9"/>
      <c r="VX170" s="9"/>
      <c r="VY170" s="9"/>
      <c r="VZ170" s="9"/>
      <c r="WA170" s="9"/>
      <c r="WB170" s="9"/>
      <c r="WC170" s="9"/>
      <c r="WD170" s="9"/>
      <c r="WE170" s="9"/>
      <c r="WF170" s="9"/>
      <c r="WG170" s="9"/>
      <c r="WH170" s="9"/>
      <c r="WI170" s="9"/>
      <c r="WJ170" s="9"/>
      <c r="WK170" s="9"/>
      <c r="WL170" s="9"/>
      <c r="WM170" s="9"/>
      <c r="WN170" s="9"/>
      <c r="WO170" s="9"/>
      <c r="WP170" s="9"/>
      <c r="WQ170" s="9"/>
      <c r="WR170" s="9"/>
      <c r="WS170" s="9"/>
      <c r="WT170" s="9"/>
      <c r="WU170" s="9"/>
      <c r="WV170" s="9"/>
      <c r="WW170" s="9"/>
      <c r="WX170" s="9"/>
      <c r="WY170" s="9"/>
      <c r="WZ170" s="9"/>
      <c r="XA170" s="9"/>
      <c r="XB170" s="9"/>
      <c r="XC170" s="9"/>
      <c r="XD170" s="9"/>
      <c r="XE170" s="9"/>
      <c r="XF170" s="9"/>
      <c r="XG170" s="9"/>
      <c r="XH170" s="9"/>
      <c r="XI170" s="9"/>
      <c r="XJ170" s="9"/>
      <c r="XK170" s="9"/>
      <c r="XL170" s="9"/>
      <c r="XM170" s="9"/>
      <c r="XN170" s="9"/>
      <c r="XO170" s="9"/>
      <c r="XP170" s="9"/>
      <c r="XQ170" s="9"/>
      <c r="XR170" s="9"/>
      <c r="XS170" s="9"/>
      <c r="XT170" s="9"/>
      <c r="XU170" s="9"/>
      <c r="XV170" s="9"/>
      <c r="XW170" s="9"/>
      <c r="XX170" s="9"/>
      <c r="XY170" s="9"/>
      <c r="XZ170" s="9"/>
      <c r="YA170" s="9"/>
      <c r="YB170" s="9"/>
      <c r="YC170" s="9"/>
      <c r="YD170" s="9"/>
      <c r="YE170" s="9"/>
      <c r="YF170" s="9"/>
      <c r="YG170" s="9"/>
      <c r="YH170" s="9"/>
      <c r="YI170" s="9"/>
      <c r="YJ170" s="9"/>
      <c r="YK170" s="9"/>
      <c r="YL170" s="9"/>
      <c r="YM170" s="9"/>
      <c r="YN170" s="9"/>
      <c r="YO170" s="9"/>
      <c r="YP170" s="9"/>
      <c r="YQ170" s="9"/>
      <c r="YR170" s="9"/>
      <c r="YS170" s="9"/>
      <c r="YT170" s="9"/>
      <c r="YU170" s="9"/>
      <c r="YV170" s="9"/>
      <c r="YW170" s="9"/>
      <c r="YX170" s="9"/>
      <c r="YY170" s="9"/>
      <c r="YZ170" s="9"/>
      <c r="ZA170" s="9"/>
      <c r="ZB170" s="9"/>
      <c r="ZC170" s="9"/>
      <c r="ZD170" s="9"/>
      <c r="ZE170" s="9"/>
      <c r="ZF170" s="9"/>
      <c r="ZG170" s="9"/>
      <c r="ZH170" s="9"/>
      <c r="ZI170" s="9"/>
      <c r="ZJ170" s="9"/>
      <c r="ZK170" s="9"/>
      <c r="ZL170" s="9"/>
      <c r="ZM170" s="9"/>
      <c r="ZN170" s="9"/>
      <c r="ZO170" s="9"/>
      <c r="ZP170" s="9"/>
      <c r="ZQ170" s="9"/>
      <c r="ZR170" s="9"/>
      <c r="ZS170" s="9"/>
      <c r="ZT170" s="9"/>
      <c r="ZU170" s="9"/>
      <c r="ZV170" s="9"/>
      <c r="ZW170" s="9"/>
      <c r="ZX170" s="9"/>
      <c r="ZY170" s="9"/>
      <c r="ZZ170" s="9"/>
      <c r="AAA170" s="9"/>
      <c r="AAB170" s="9"/>
      <c r="AAC170" s="9"/>
      <c r="AAD170" s="9"/>
      <c r="AAE170" s="9"/>
      <c r="AAF170" s="9"/>
      <c r="AAG170" s="9"/>
      <c r="AAH170" s="9"/>
      <c r="AAI170" s="9"/>
      <c r="AAJ170" s="9"/>
      <c r="AAK170" s="9"/>
      <c r="AAL170" s="9"/>
      <c r="AAM170" s="9"/>
      <c r="AAN170" s="9"/>
      <c r="AAO170" s="9"/>
      <c r="AAP170" s="9"/>
      <c r="AAQ170" s="9"/>
      <c r="AAR170" s="9"/>
      <c r="AAS170" s="9"/>
      <c r="AAT170" s="9"/>
      <c r="AAU170" s="9"/>
      <c r="AAV170" s="9"/>
      <c r="AAW170" s="9"/>
      <c r="AAX170" s="9"/>
      <c r="AAY170" s="9"/>
      <c r="AAZ170" s="9"/>
      <c r="ABA170" s="9"/>
      <c r="ABB170" s="9"/>
      <c r="ABC170" s="9"/>
      <c r="ABD170" s="9"/>
      <c r="ABE170" s="9"/>
      <c r="ABF170" s="9"/>
      <c r="ABG170" s="9"/>
      <c r="ABH170" s="9"/>
      <c r="ABI170" s="9"/>
      <c r="ABJ170" s="9"/>
      <c r="ABK170" s="9"/>
      <c r="ABL170" s="9"/>
      <c r="ABM170" s="9"/>
      <c r="ABN170" s="9"/>
      <c r="ABO170" s="9"/>
      <c r="ABP170" s="9"/>
      <c r="ABQ170" s="9"/>
      <c r="ABR170" s="9"/>
      <c r="ABS170" s="9"/>
      <c r="ABT170" s="9"/>
      <c r="ABU170" s="9"/>
      <c r="ABV170" s="9"/>
      <c r="ABW170" s="9"/>
      <c r="ABX170" s="9"/>
      <c r="ABY170" s="9"/>
      <c r="ABZ170" s="9"/>
      <c r="ACA170" s="9"/>
      <c r="ACB170" s="9"/>
      <c r="ACC170" s="9"/>
      <c r="ACD170" s="9"/>
      <c r="ACE170" s="9"/>
      <c r="ACF170" s="9"/>
      <c r="ACG170" s="9"/>
      <c r="ACH170" s="9"/>
      <c r="ACI170" s="9"/>
      <c r="ACJ170" s="9"/>
      <c r="ACK170" s="9"/>
      <c r="ACL170" s="9"/>
      <c r="ACM170" s="9"/>
      <c r="ACN170" s="9"/>
      <c r="ACO170" s="9"/>
      <c r="ACP170" s="9"/>
      <c r="ACQ170" s="9"/>
      <c r="ACR170" s="9"/>
      <c r="ACS170" s="9"/>
      <c r="ACT170" s="9"/>
      <c r="ACU170" s="9"/>
      <c r="ACV170" s="9"/>
      <c r="ACW170" s="9"/>
      <c r="ACX170" s="9"/>
      <c r="ACY170" s="9"/>
      <c r="ACZ170" s="9"/>
      <c r="ADA170" s="9"/>
      <c r="ADB170" s="9"/>
      <c r="ADC170" s="9"/>
      <c r="ADD170" s="9"/>
      <c r="ADE170" s="9"/>
      <c r="ADF170" s="9"/>
      <c r="ADG170" s="9"/>
      <c r="ADH170" s="9"/>
      <c r="ADI170" s="9"/>
      <c r="ADJ170" s="9"/>
      <c r="ADK170" s="9"/>
      <c r="ADL170" s="9"/>
      <c r="ADM170" s="9"/>
      <c r="ADN170" s="9"/>
      <c r="ADO170" s="9"/>
      <c r="ADP170" s="9"/>
      <c r="ADQ170" s="9"/>
      <c r="ADR170" s="9"/>
      <c r="ADS170" s="9"/>
      <c r="ADT170" s="9"/>
      <c r="ADU170" s="9"/>
      <c r="ADV170" s="9"/>
      <c r="ADW170" s="9"/>
      <c r="ADX170" s="9"/>
      <c r="ADY170" s="9"/>
      <c r="ADZ170" s="9"/>
      <c r="AEA170" s="9"/>
      <c r="AEB170" s="9"/>
      <c r="AEC170" s="9"/>
      <c r="AED170" s="9"/>
      <c r="AEE170" s="9"/>
      <c r="AEF170" s="9"/>
      <c r="AEG170" s="9"/>
      <c r="AEH170" s="9"/>
      <c r="AEI170" s="9"/>
      <c r="AEJ170" s="9"/>
      <c r="AEK170" s="9"/>
      <c r="AEL170" s="9"/>
      <c r="AEM170" s="9"/>
      <c r="AEN170" s="9"/>
      <c r="AEO170" s="9"/>
      <c r="AEP170" s="9"/>
      <c r="AEQ170" s="9"/>
      <c r="AER170" s="9"/>
      <c r="AES170" s="9"/>
      <c r="AET170" s="9"/>
      <c r="AEU170" s="9"/>
      <c r="AEV170" s="9"/>
      <c r="AEW170" s="9"/>
      <c r="AEX170" s="9"/>
      <c r="AEY170" s="9"/>
      <c r="AEZ170" s="9"/>
      <c r="AFA170" s="9"/>
      <c r="AFB170" s="9"/>
      <c r="AFC170" s="9"/>
      <c r="AFD170" s="9"/>
      <c r="AFE170" s="9"/>
      <c r="AFF170" s="9"/>
      <c r="AFG170" s="9"/>
      <c r="AFH170" s="9"/>
      <c r="AFI170" s="9"/>
      <c r="AFJ170" s="9"/>
      <c r="AFK170" s="9"/>
      <c r="AFL170" s="9"/>
      <c r="AFM170" s="9"/>
      <c r="AFN170" s="9"/>
      <c r="AFO170" s="9"/>
      <c r="AFP170" s="9"/>
      <c r="AFQ170" s="9"/>
      <c r="AFR170" s="9"/>
      <c r="AFS170" s="9"/>
      <c r="AFT170" s="9"/>
      <c r="AFU170" s="9"/>
      <c r="AFV170" s="9"/>
      <c r="AFW170" s="9"/>
      <c r="AFX170" s="9"/>
      <c r="AFY170" s="9"/>
      <c r="AFZ170" s="9"/>
      <c r="AGA170" s="9"/>
      <c r="AGB170" s="9"/>
      <c r="AGC170" s="9"/>
      <c r="AGD170" s="9"/>
      <c r="AGE170" s="9"/>
      <c r="AGF170" s="9"/>
      <c r="AGG170" s="9"/>
      <c r="AGH170" s="9"/>
      <c r="AGI170" s="9"/>
      <c r="AGJ170" s="9"/>
      <c r="AGK170" s="9"/>
      <c r="AGL170" s="9"/>
      <c r="AGM170" s="9"/>
      <c r="AGN170" s="9"/>
      <c r="AGO170" s="9"/>
      <c r="AGP170" s="9"/>
      <c r="AGQ170" s="9"/>
      <c r="AGR170" s="9"/>
      <c r="AGS170" s="9"/>
      <c r="AGT170" s="9"/>
      <c r="AGU170" s="9"/>
      <c r="AGV170" s="9"/>
      <c r="AGW170" s="9"/>
      <c r="AGX170" s="9"/>
      <c r="AGY170" s="9"/>
      <c r="AGZ170" s="9"/>
      <c r="AHA170" s="9"/>
      <c r="AHB170" s="9"/>
      <c r="AHC170" s="9"/>
      <c r="AHD170" s="9"/>
      <c r="AHE170" s="9"/>
      <c r="AHF170" s="9"/>
      <c r="AHG170" s="9"/>
      <c r="AHH170" s="9"/>
      <c r="AHI170" s="9"/>
      <c r="AHJ170" s="9"/>
      <c r="AHK170" s="9"/>
      <c r="AHL170" s="9"/>
      <c r="AHM170" s="9"/>
      <c r="AHN170" s="9"/>
      <c r="AHO170" s="9"/>
      <c r="AHP170" s="9"/>
      <c r="AHQ170" s="9"/>
      <c r="AHR170" s="9"/>
      <c r="AHS170" s="9"/>
      <c r="AHT170" s="9"/>
      <c r="AHU170" s="9"/>
      <c r="AHV170" s="9"/>
      <c r="AHW170" s="9"/>
      <c r="AHX170" s="9"/>
      <c r="AHY170" s="9"/>
      <c r="AHZ170" s="9"/>
      <c r="AIA170" s="9"/>
      <c r="AIB170" s="9"/>
      <c r="AIC170" s="9"/>
      <c r="AID170" s="9"/>
      <c r="AIE170" s="9"/>
      <c r="AIF170" s="9"/>
      <c r="AIG170" s="9"/>
      <c r="AIH170" s="9"/>
      <c r="AII170" s="9"/>
      <c r="AIJ170" s="9"/>
      <c r="AIK170" s="9"/>
      <c r="AIL170" s="9"/>
      <c r="AIM170" s="9"/>
      <c r="AIN170" s="9"/>
      <c r="AIO170" s="9"/>
      <c r="AIP170" s="9"/>
      <c r="AIQ170" s="9"/>
      <c r="AIR170" s="9"/>
      <c r="AIS170" s="9"/>
      <c r="AIT170" s="9"/>
      <c r="AIU170" s="9"/>
      <c r="AIV170" s="9"/>
      <c r="AIW170" s="9"/>
      <c r="AIX170" s="9"/>
      <c r="AIY170" s="9"/>
      <c r="AIZ170" s="9"/>
      <c r="AJA170" s="9"/>
      <c r="AJB170" s="9"/>
      <c r="AJC170" s="9"/>
      <c r="AJD170" s="9"/>
      <c r="AJE170" s="9"/>
      <c r="AJF170" s="9"/>
      <c r="AJG170" s="9"/>
      <c r="AJH170" s="9"/>
      <c r="AJI170" s="9"/>
      <c r="AJJ170" s="9"/>
      <c r="AJK170" s="9"/>
      <c r="AJL170" s="9"/>
      <c r="AJM170" s="9"/>
      <c r="AJN170" s="9"/>
      <c r="AJO170" s="9"/>
      <c r="AJP170" s="9"/>
      <c r="AJQ170" s="9"/>
      <c r="AJR170" s="9"/>
      <c r="AJS170" s="9"/>
      <c r="AJT170" s="9"/>
      <c r="AJU170" s="9"/>
      <c r="AJV170" s="9"/>
      <c r="AJW170" s="9"/>
      <c r="AJX170" s="9"/>
      <c r="AJY170" s="9"/>
      <c r="AJZ170" s="9"/>
      <c r="AKA170" s="9"/>
      <c r="AKB170" s="9"/>
      <c r="AKC170" s="9"/>
      <c r="AKD170" s="9"/>
      <c r="AKE170" s="9"/>
      <c r="AKF170" s="9"/>
      <c r="AKG170" s="9"/>
      <c r="AKH170" s="9"/>
      <c r="AKI170" s="9"/>
      <c r="AKJ170" s="9"/>
      <c r="AKK170" s="9"/>
      <c r="AKL170" s="9"/>
      <c r="AKM170" s="9"/>
      <c r="AKN170" s="9"/>
      <c r="AKO170" s="9"/>
      <c r="AKP170" s="9"/>
      <c r="AKQ170" s="9"/>
      <c r="AKR170" s="9"/>
      <c r="AKS170" s="9"/>
      <c r="AKT170" s="9"/>
      <c r="AKU170" s="9"/>
      <c r="AKV170" s="9"/>
      <c r="AKW170" s="9"/>
      <c r="AKX170" s="9"/>
      <c r="AKY170" s="9"/>
      <c r="AKZ170" s="9"/>
      <c r="ALA170" s="9"/>
      <c r="ALB170" s="9"/>
      <c r="ALC170" s="9"/>
      <c r="ALD170" s="9"/>
      <c r="ALE170" s="9"/>
      <c r="ALF170" s="9"/>
      <c r="ALG170" s="9"/>
      <c r="ALH170" s="9"/>
      <c r="ALI170" s="9"/>
      <c r="ALJ170" s="9"/>
      <c r="ALK170" s="9"/>
      <c r="ALL170" s="9"/>
      <c r="ALM170" s="9"/>
      <c r="ALN170" s="9"/>
      <c r="ALO170" s="9"/>
      <c r="ALP170" s="9"/>
      <c r="ALQ170" s="9"/>
      <c r="ALR170" s="9"/>
      <c r="ALS170" s="9"/>
      <c r="ALT170" s="9"/>
      <c r="ALU170" s="9"/>
      <c r="ALV170" s="9"/>
      <c r="ALW170" s="9"/>
      <c r="ALX170" s="9"/>
      <c r="ALY170" s="9"/>
      <c r="ALZ170" s="9"/>
      <c r="AMA170" s="9"/>
      <c r="AMB170" s="9"/>
      <c r="AMC170" s="9"/>
      <c r="AMD170" s="9"/>
      <c r="AME170" s="9"/>
      <c r="AMF170" s="9"/>
      <c r="AMG170" s="9"/>
      <c r="AMH170" s="9"/>
      <c r="AMI170" s="9"/>
      <c r="AMJ170" s="9"/>
      <c r="AMK170" s="9"/>
      <c r="AML170" s="9"/>
      <c r="AMM170" s="9"/>
      <c r="AMN170" s="9"/>
      <c r="AMO170" s="9"/>
    </row>
    <row r="171" spans="1:1029" s="13" customFormat="1" x14ac:dyDescent="0.2">
      <c r="A171" t="s">
        <v>88</v>
      </c>
      <c r="B171" s="51" t="s">
        <v>95</v>
      </c>
      <c r="C171" s="43" t="s">
        <v>402</v>
      </c>
      <c r="D171" s="44">
        <v>46.213000000000001</v>
      </c>
      <c r="E171" s="44">
        <v>-23.715</v>
      </c>
      <c r="F171" s="44" t="s">
        <v>33</v>
      </c>
      <c r="G171" s="44" t="s">
        <v>34</v>
      </c>
      <c r="H171" s="44">
        <v>3393</v>
      </c>
      <c r="I171" s="54" t="s">
        <v>9</v>
      </c>
      <c r="J171" s="44" t="s">
        <v>197</v>
      </c>
      <c r="K171" s="44" t="s">
        <v>198</v>
      </c>
      <c r="L171" s="44"/>
      <c r="M171" s="44" t="s">
        <v>221</v>
      </c>
      <c r="N171" s="44" t="s">
        <v>246</v>
      </c>
      <c r="O171" s="44">
        <v>50</v>
      </c>
      <c r="P171" s="44">
        <v>100</v>
      </c>
      <c r="Q171" s="44">
        <v>35.64156756756757</v>
      </c>
      <c r="R171" s="44" t="s">
        <v>85</v>
      </c>
      <c r="S171" s="44" t="s">
        <v>85</v>
      </c>
      <c r="T171" s="44">
        <v>4</v>
      </c>
      <c r="U171" s="44">
        <v>27.536242424242424</v>
      </c>
      <c r="V171" s="48">
        <v>10</v>
      </c>
      <c r="W171" s="49">
        <v>0.63090166790000002</v>
      </c>
      <c r="X171" s="49">
        <v>5.6122538024000322E-2</v>
      </c>
      <c r="Y171" s="49">
        <v>1.7747504822524664E-2</v>
      </c>
      <c r="Z171" s="49">
        <v>1.3071466199808097</v>
      </c>
      <c r="AA171" s="49">
        <v>6.2763519152501224E-2</v>
      </c>
      <c r="AB171" s="49">
        <v>1.9847567448950481E-2</v>
      </c>
      <c r="AC171" s="46">
        <v>0.70163697428571437</v>
      </c>
      <c r="AD171" s="46">
        <v>0.21489701274440862</v>
      </c>
      <c r="AE171" s="46">
        <v>0.20110067238760765</v>
      </c>
      <c r="AF171" s="50">
        <v>0.63460724100052812</v>
      </c>
      <c r="AG171" s="9">
        <f t="shared" si="2"/>
        <v>2.4786356489349893E-2</v>
      </c>
      <c r="AH171" s="50">
        <v>7.8381341403240701E-3</v>
      </c>
      <c r="AI171" s="10"/>
      <c r="AJ171" s="10"/>
      <c r="AK171" s="9"/>
      <c r="AL171" s="9"/>
      <c r="AM171" s="67">
        <v>15.301399999999999</v>
      </c>
      <c r="AN171" s="67">
        <v>2.2429999999999999</v>
      </c>
      <c r="AO171" s="67">
        <v>2.2429999999999999E-2</v>
      </c>
      <c r="AP171" s="9">
        <v>12.137613766085051</v>
      </c>
      <c r="AQ171" s="9">
        <v>0.18876433033314291</v>
      </c>
      <c r="AR171">
        <v>1.8876433033314292E-3</v>
      </c>
      <c r="AS171" s="9">
        <v>12.090170510821787</v>
      </c>
      <c r="AT171" s="9">
        <v>0.15874430744163581</v>
      </c>
      <c r="AU171" s="9">
        <v>12.350451089419401</v>
      </c>
      <c r="AV171" s="9">
        <v>1.4843979169149311E-2</v>
      </c>
      <c r="AW171" s="46">
        <v>14.446626225033325</v>
      </c>
      <c r="AX171" s="46">
        <v>1.8880762356403158</v>
      </c>
      <c r="AY171" s="46">
        <v>11.4</v>
      </c>
      <c r="AZ171" s="46">
        <v>0.17100000000000001</v>
      </c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  <c r="KM171" s="9"/>
      <c r="KN171" s="9"/>
      <c r="KO171" s="9"/>
      <c r="KP171" s="9"/>
      <c r="KQ171" s="9"/>
      <c r="KR171" s="9"/>
      <c r="KS171" s="9"/>
      <c r="KT171" s="9"/>
      <c r="KU171" s="9"/>
      <c r="KV171" s="9"/>
      <c r="KW171" s="9"/>
      <c r="KX171" s="9"/>
      <c r="KY171" s="9"/>
      <c r="KZ171" s="9"/>
      <c r="LA171" s="9"/>
      <c r="LB171" s="9"/>
      <c r="LC171" s="9"/>
      <c r="LD171" s="9"/>
      <c r="LE171" s="9"/>
      <c r="LF171" s="9"/>
      <c r="LG171" s="9"/>
      <c r="LH171" s="9"/>
      <c r="LI171" s="9"/>
      <c r="LJ171" s="9"/>
      <c r="LK171" s="9"/>
      <c r="LL171" s="9"/>
      <c r="LM171" s="9"/>
      <c r="LN171" s="9"/>
      <c r="LO171" s="9"/>
      <c r="LP171" s="9"/>
      <c r="LQ171" s="9"/>
      <c r="LR171" s="9"/>
      <c r="LS171" s="9"/>
      <c r="LT171" s="9"/>
      <c r="LU171" s="9"/>
      <c r="LV171" s="9"/>
      <c r="LW171" s="9"/>
      <c r="LX171" s="9"/>
      <c r="LY171" s="9"/>
      <c r="LZ171" s="9"/>
      <c r="MA171" s="9"/>
      <c r="MB171" s="9"/>
      <c r="MC171" s="9"/>
      <c r="MD171" s="9"/>
      <c r="ME171" s="9"/>
      <c r="MF171" s="9"/>
      <c r="MG171" s="9"/>
      <c r="MH171" s="9"/>
      <c r="MI171" s="9"/>
      <c r="MJ171" s="9"/>
      <c r="MK171" s="9"/>
      <c r="ML171" s="9"/>
      <c r="MM171" s="9"/>
      <c r="MN171" s="9"/>
      <c r="MO171" s="9"/>
      <c r="MP171" s="9"/>
      <c r="MQ171" s="9"/>
      <c r="MR171" s="9"/>
      <c r="MS171" s="9"/>
      <c r="MT171" s="9"/>
      <c r="MU171" s="9"/>
      <c r="MV171" s="9"/>
      <c r="MW171" s="9"/>
      <c r="MX171" s="9"/>
      <c r="MY171" s="9"/>
      <c r="MZ171" s="9"/>
      <c r="NA171" s="9"/>
      <c r="NB171" s="9"/>
      <c r="NC171" s="9"/>
      <c r="ND171" s="9"/>
      <c r="NE171" s="9"/>
      <c r="NF171" s="9"/>
      <c r="NG171" s="9"/>
      <c r="NH171" s="9"/>
      <c r="NI171" s="9"/>
      <c r="NJ171" s="9"/>
      <c r="NK171" s="9"/>
      <c r="NL171" s="9"/>
      <c r="NM171" s="9"/>
      <c r="NN171" s="9"/>
      <c r="NO171" s="9"/>
      <c r="NP171" s="9"/>
      <c r="NQ171" s="9"/>
      <c r="NR171" s="9"/>
      <c r="NS171" s="9"/>
      <c r="NT171" s="9"/>
      <c r="NU171" s="9"/>
      <c r="NV171" s="9"/>
      <c r="NW171" s="9"/>
      <c r="NX171" s="9"/>
      <c r="NY171" s="9"/>
      <c r="NZ171" s="9"/>
      <c r="OA171" s="9"/>
      <c r="OB171" s="9"/>
      <c r="OC171" s="9"/>
      <c r="OD171" s="9"/>
      <c r="OE171" s="9"/>
      <c r="OF171" s="9"/>
      <c r="OG171" s="9"/>
      <c r="OH171" s="9"/>
      <c r="OI171" s="9"/>
      <c r="OJ171" s="9"/>
      <c r="OK171" s="9"/>
      <c r="OL171" s="9"/>
      <c r="OM171" s="9"/>
      <c r="ON171" s="9"/>
      <c r="OO171" s="9"/>
      <c r="OP171" s="9"/>
      <c r="OQ171" s="9"/>
      <c r="OR171" s="9"/>
      <c r="OS171" s="9"/>
      <c r="OT171" s="9"/>
      <c r="OU171" s="9"/>
      <c r="OV171" s="9"/>
      <c r="OW171" s="9"/>
      <c r="OX171" s="9"/>
      <c r="OY171" s="9"/>
      <c r="OZ171" s="9"/>
      <c r="PA171" s="9"/>
      <c r="PB171" s="9"/>
      <c r="PC171" s="9"/>
      <c r="PD171" s="9"/>
      <c r="PE171" s="9"/>
      <c r="PF171" s="9"/>
      <c r="PG171" s="9"/>
      <c r="PH171" s="9"/>
      <c r="PI171" s="9"/>
      <c r="PJ171" s="9"/>
      <c r="PK171" s="9"/>
      <c r="PL171" s="9"/>
      <c r="PM171" s="9"/>
      <c r="PN171" s="9"/>
      <c r="PO171" s="9"/>
      <c r="PP171" s="9"/>
      <c r="PQ171" s="9"/>
      <c r="PR171" s="9"/>
      <c r="PS171" s="9"/>
      <c r="PT171" s="9"/>
      <c r="PU171" s="9"/>
      <c r="PV171" s="9"/>
      <c r="PW171" s="9"/>
      <c r="PX171" s="9"/>
      <c r="PY171" s="9"/>
      <c r="PZ171" s="9"/>
      <c r="QA171" s="9"/>
      <c r="QB171" s="9"/>
      <c r="QC171" s="9"/>
      <c r="QD171" s="9"/>
      <c r="QE171" s="9"/>
      <c r="QF171" s="9"/>
      <c r="QG171" s="9"/>
      <c r="QH171" s="9"/>
      <c r="QI171" s="9"/>
      <c r="QJ171" s="9"/>
      <c r="QK171" s="9"/>
      <c r="QL171" s="9"/>
      <c r="QM171" s="9"/>
      <c r="QN171" s="9"/>
      <c r="QO171" s="9"/>
      <c r="QP171" s="9"/>
      <c r="QQ171" s="9"/>
      <c r="QR171" s="9"/>
      <c r="QS171" s="9"/>
      <c r="QT171" s="9"/>
      <c r="QU171" s="9"/>
      <c r="QV171" s="9"/>
      <c r="QW171" s="9"/>
      <c r="QX171" s="9"/>
      <c r="QY171" s="9"/>
      <c r="QZ171" s="9"/>
      <c r="RA171" s="9"/>
      <c r="RB171" s="9"/>
      <c r="RC171" s="9"/>
      <c r="RD171" s="9"/>
      <c r="RE171" s="9"/>
      <c r="RF171" s="9"/>
      <c r="RG171" s="9"/>
      <c r="RH171" s="9"/>
      <c r="RI171" s="9"/>
      <c r="RJ171" s="9"/>
      <c r="RK171" s="9"/>
      <c r="RL171" s="9"/>
      <c r="RM171" s="9"/>
      <c r="RN171" s="9"/>
      <c r="RO171" s="9"/>
      <c r="RP171" s="9"/>
      <c r="RQ171" s="9"/>
      <c r="RR171" s="9"/>
      <c r="RS171" s="9"/>
      <c r="RT171" s="9"/>
      <c r="RU171" s="9"/>
      <c r="RV171" s="9"/>
      <c r="RW171" s="9"/>
      <c r="RX171" s="9"/>
      <c r="RY171" s="9"/>
      <c r="RZ171" s="9"/>
      <c r="SA171" s="9"/>
      <c r="SB171" s="9"/>
      <c r="SC171" s="9"/>
      <c r="SD171" s="9"/>
      <c r="SE171" s="9"/>
      <c r="SF171" s="9"/>
      <c r="SG171" s="9"/>
      <c r="SH171" s="9"/>
      <c r="SI171" s="9"/>
      <c r="SJ171" s="9"/>
      <c r="SK171" s="9"/>
      <c r="SL171" s="9"/>
      <c r="SM171" s="9"/>
      <c r="SN171" s="9"/>
      <c r="SO171" s="9"/>
      <c r="SP171" s="9"/>
      <c r="SQ171" s="9"/>
      <c r="SR171" s="9"/>
      <c r="SS171" s="9"/>
      <c r="ST171" s="9"/>
      <c r="SU171" s="9"/>
      <c r="SV171" s="9"/>
      <c r="SW171" s="9"/>
      <c r="SX171" s="9"/>
      <c r="SY171" s="9"/>
      <c r="SZ171" s="9"/>
      <c r="TA171" s="9"/>
      <c r="TB171" s="9"/>
      <c r="TC171" s="9"/>
      <c r="TD171" s="9"/>
      <c r="TE171" s="9"/>
      <c r="TF171" s="9"/>
      <c r="TG171" s="9"/>
      <c r="TH171" s="9"/>
      <c r="TI171" s="9"/>
      <c r="TJ171" s="9"/>
      <c r="TK171" s="9"/>
      <c r="TL171" s="9"/>
      <c r="TM171" s="9"/>
      <c r="TN171" s="9"/>
      <c r="TO171" s="9"/>
      <c r="TP171" s="9"/>
      <c r="TQ171" s="9"/>
      <c r="TR171" s="9"/>
      <c r="TS171" s="9"/>
      <c r="TT171" s="9"/>
      <c r="TU171" s="9"/>
      <c r="TV171" s="9"/>
      <c r="TW171" s="9"/>
      <c r="TX171" s="9"/>
      <c r="TY171" s="9"/>
      <c r="TZ171" s="9"/>
      <c r="UA171" s="9"/>
      <c r="UB171" s="9"/>
      <c r="UC171" s="9"/>
      <c r="UD171" s="9"/>
      <c r="UE171" s="9"/>
      <c r="UF171" s="9"/>
      <c r="UG171" s="9"/>
      <c r="UH171" s="9"/>
      <c r="UI171" s="9"/>
      <c r="UJ171" s="9"/>
      <c r="UK171" s="9"/>
      <c r="UL171" s="9"/>
      <c r="UM171" s="9"/>
      <c r="UN171" s="9"/>
      <c r="UO171" s="9"/>
      <c r="UP171" s="9"/>
      <c r="UQ171" s="9"/>
      <c r="UR171" s="9"/>
      <c r="US171" s="9"/>
      <c r="UT171" s="9"/>
      <c r="UU171" s="9"/>
      <c r="UV171" s="9"/>
      <c r="UW171" s="9"/>
      <c r="UX171" s="9"/>
      <c r="UY171" s="9"/>
      <c r="UZ171" s="9"/>
      <c r="VA171" s="9"/>
      <c r="VB171" s="9"/>
      <c r="VC171" s="9"/>
      <c r="VD171" s="9"/>
      <c r="VE171" s="9"/>
      <c r="VF171" s="9"/>
      <c r="VG171" s="9"/>
      <c r="VH171" s="9"/>
      <c r="VI171" s="9"/>
      <c r="VJ171" s="9"/>
      <c r="VK171" s="9"/>
      <c r="VL171" s="9"/>
      <c r="VM171" s="9"/>
      <c r="VN171" s="9"/>
      <c r="VO171" s="9"/>
      <c r="VP171" s="9"/>
      <c r="VQ171" s="9"/>
      <c r="VR171" s="9"/>
      <c r="VS171" s="9"/>
      <c r="VT171" s="9"/>
      <c r="VU171" s="9"/>
      <c r="VV171" s="9"/>
      <c r="VW171" s="9"/>
      <c r="VX171" s="9"/>
      <c r="VY171" s="9"/>
      <c r="VZ171" s="9"/>
      <c r="WA171" s="9"/>
      <c r="WB171" s="9"/>
      <c r="WC171" s="9"/>
      <c r="WD171" s="9"/>
      <c r="WE171" s="9"/>
      <c r="WF171" s="9"/>
      <c r="WG171" s="9"/>
      <c r="WH171" s="9"/>
      <c r="WI171" s="9"/>
      <c r="WJ171" s="9"/>
      <c r="WK171" s="9"/>
      <c r="WL171" s="9"/>
      <c r="WM171" s="9"/>
      <c r="WN171" s="9"/>
      <c r="WO171" s="9"/>
      <c r="WP171" s="9"/>
      <c r="WQ171" s="9"/>
      <c r="WR171" s="9"/>
      <c r="WS171" s="9"/>
      <c r="WT171" s="9"/>
      <c r="WU171" s="9"/>
      <c r="WV171" s="9"/>
      <c r="WW171" s="9"/>
      <c r="WX171" s="9"/>
      <c r="WY171" s="9"/>
      <c r="WZ171" s="9"/>
      <c r="XA171" s="9"/>
      <c r="XB171" s="9"/>
      <c r="XC171" s="9"/>
      <c r="XD171" s="9"/>
      <c r="XE171" s="9"/>
      <c r="XF171" s="9"/>
      <c r="XG171" s="9"/>
      <c r="XH171" s="9"/>
      <c r="XI171" s="9"/>
      <c r="XJ171" s="9"/>
      <c r="XK171" s="9"/>
      <c r="XL171" s="9"/>
      <c r="XM171" s="9"/>
      <c r="XN171" s="9"/>
      <c r="XO171" s="9"/>
      <c r="XP171" s="9"/>
      <c r="XQ171" s="9"/>
      <c r="XR171" s="9"/>
      <c r="XS171" s="9"/>
      <c r="XT171" s="9"/>
      <c r="XU171" s="9"/>
      <c r="XV171" s="9"/>
      <c r="XW171" s="9"/>
      <c r="XX171" s="9"/>
      <c r="XY171" s="9"/>
      <c r="XZ171" s="9"/>
      <c r="YA171" s="9"/>
      <c r="YB171" s="9"/>
      <c r="YC171" s="9"/>
      <c r="YD171" s="9"/>
      <c r="YE171" s="9"/>
      <c r="YF171" s="9"/>
      <c r="YG171" s="9"/>
      <c r="YH171" s="9"/>
      <c r="YI171" s="9"/>
      <c r="YJ171" s="9"/>
      <c r="YK171" s="9"/>
      <c r="YL171" s="9"/>
      <c r="YM171" s="9"/>
      <c r="YN171" s="9"/>
      <c r="YO171" s="9"/>
      <c r="YP171" s="9"/>
      <c r="YQ171" s="9"/>
      <c r="YR171" s="9"/>
      <c r="YS171" s="9"/>
      <c r="YT171" s="9"/>
      <c r="YU171" s="9"/>
      <c r="YV171" s="9"/>
      <c r="YW171" s="9"/>
      <c r="YX171" s="9"/>
      <c r="YY171" s="9"/>
      <c r="YZ171" s="9"/>
      <c r="ZA171" s="9"/>
      <c r="ZB171" s="9"/>
      <c r="ZC171" s="9"/>
      <c r="ZD171" s="9"/>
      <c r="ZE171" s="9"/>
      <c r="ZF171" s="9"/>
      <c r="ZG171" s="9"/>
      <c r="ZH171" s="9"/>
      <c r="ZI171" s="9"/>
      <c r="ZJ171" s="9"/>
      <c r="ZK171" s="9"/>
      <c r="ZL171" s="9"/>
      <c r="ZM171" s="9"/>
      <c r="ZN171" s="9"/>
      <c r="ZO171" s="9"/>
      <c r="ZP171" s="9"/>
      <c r="ZQ171" s="9"/>
      <c r="ZR171" s="9"/>
      <c r="ZS171" s="9"/>
      <c r="ZT171" s="9"/>
      <c r="ZU171" s="9"/>
      <c r="ZV171" s="9"/>
      <c r="ZW171" s="9"/>
      <c r="ZX171" s="9"/>
      <c r="ZY171" s="9"/>
      <c r="ZZ171" s="9"/>
      <c r="AAA171" s="9"/>
      <c r="AAB171" s="9"/>
      <c r="AAC171" s="9"/>
      <c r="AAD171" s="9"/>
      <c r="AAE171" s="9"/>
      <c r="AAF171" s="9"/>
      <c r="AAG171" s="9"/>
      <c r="AAH171" s="9"/>
      <c r="AAI171" s="9"/>
      <c r="AAJ171" s="9"/>
      <c r="AAK171" s="9"/>
      <c r="AAL171" s="9"/>
      <c r="AAM171" s="9"/>
      <c r="AAN171" s="9"/>
      <c r="AAO171" s="9"/>
      <c r="AAP171" s="9"/>
      <c r="AAQ171" s="9"/>
      <c r="AAR171" s="9"/>
      <c r="AAS171" s="9"/>
      <c r="AAT171" s="9"/>
      <c r="AAU171" s="9"/>
      <c r="AAV171" s="9"/>
      <c r="AAW171" s="9"/>
      <c r="AAX171" s="9"/>
      <c r="AAY171" s="9"/>
      <c r="AAZ171" s="9"/>
      <c r="ABA171" s="9"/>
      <c r="ABB171" s="9"/>
      <c r="ABC171" s="9"/>
      <c r="ABD171" s="9"/>
      <c r="ABE171" s="9"/>
      <c r="ABF171" s="9"/>
      <c r="ABG171" s="9"/>
      <c r="ABH171" s="9"/>
      <c r="ABI171" s="9"/>
      <c r="ABJ171" s="9"/>
      <c r="ABK171" s="9"/>
      <c r="ABL171" s="9"/>
      <c r="ABM171" s="9"/>
      <c r="ABN171" s="9"/>
      <c r="ABO171" s="9"/>
      <c r="ABP171" s="9"/>
      <c r="ABQ171" s="9"/>
      <c r="ABR171" s="9"/>
      <c r="ABS171" s="9"/>
      <c r="ABT171" s="9"/>
      <c r="ABU171" s="9"/>
      <c r="ABV171" s="9"/>
      <c r="ABW171" s="9"/>
      <c r="ABX171" s="9"/>
      <c r="ABY171" s="9"/>
      <c r="ABZ171" s="9"/>
      <c r="ACA171" s="9"/>
      <c r="ACB171" s="9"/>
      <c r="ACC171" s="9"/>
      <c r="ACD171" s="9"/>
      <c r="ACE171" s="9"/>
      <c r="ACF171" s="9"/>
      <c r="ACG171" s="9"/>
      <c r="ACH171" s="9"/>
      <c r="ACI171" s="9"/>
      <c r="ACJ171" s="9"/>
      <c r="ACK171" s="9"/>
      <c r="ACL171" s="9"/>
      <c r="ACM171" s="9"/>
      <c r="ACN171" s="9"/>
      <c r="ACO171" s="9"/>
      <c r="ACP171" s="9"/>
      <c r="ACQ171" s="9"/>
      <c r="ACR171" s="9"/>
      <c r="ACS171" s="9"/>
      <c r="ACT171" s="9"/>
      <c r="ACU171" s="9"/>
      <c r="ACV171" s="9"/>
      <c r="ACW171" s="9"/>
      <c r="ACX171" s="9"/>
      <c r="ACY171" s="9"/>
      <c r="ACZ171" s="9"/>
      <c r="ADA171" s="9"/>
      <c r="ADB171" s="9"/>
      <c r="ADC171" s="9"/>
      <c r="ADD171" s="9"/>
      <c r="ADE171" s="9"/>
      <c r="ADF171" s="9"/>
      <c r="ADG171" s="9"/>
      <c r="ADH171" s="9"/>
      <c r="ADI171" s="9"/>
      <c r="ADJ171" s="9"/>
      <c r="ADK171" s="9"/>
      <c r="ADL171" s="9"/>
      <c r="ADM171" s="9"/>
      <c r="ADN171" s="9"/>
      <c r="ADO171" s="9"/>
      <c r="ADP171" s="9"/>
      <c r="ADQ171" s="9"/>
      <c r="ADR171" s="9"/>
      <c r="ADS171" s="9"/>
      <c r="ADT171" s="9"/>
      <c r="ADU171" s="9"/>
      <c r="ADV171" s="9"/>
      <c r="ADW171" s="9"/>
      <c r="ADX171" s="9"/>
      <c r="ADY171" s="9"/>
      <c r="ADZ171" s="9"/>
      <c r="AEA171" s="9"/>
      <c r="AEB171" s="9"/>
      <c r="AEC171" s="9"/>
      <c r="AED171" s="9"/>
      <c r="AEE171" s="9"/>
      <c r="AEF171" s="9"/>
      <c r="AEG171" s="9"/>
      <c r="AEH171" s="9"/>
      <c r="AEI171" s="9"/>
      <c r="AEJ171" s="9"/>
      <c r="AEK171" s="9"/>
      <c r="AEL171" s="9"/>
      <c r="AEM171" s="9"/>
      <c r="AEN171" s="9"/>
      <c r="AEO171" s="9"/>
      <c r="AEP171" s="9"/>
      <c r="AEQ171" s="9"/>
      <c r="AER171" s="9"/>
      <c r="AES171" s="9"/>
      <c r="AET171" s="9"/>
      <c r="AEU171" s="9"/>
      <c r="AEV171" s="9"/>
      <c r="AEW171" s="9"/>
      <c r="AEX171" s="9"/>
      <c r="AEY171" s="9"/>
      <c r="AEZ171" s="9"/>
      <c r="AFA171" s="9"/>
      <c r="AFB171" s="9"/>
      <c r="AFC171" s="9"/>
      <c r="AFD171" s="9"/>
      <c r="AFE171" s="9"/>
      <c r="AFF171" s="9"/>
      <c r="AFG171" s="9"/>
      <c r="AFH171" s="9"/>
      <c r="AFI171" s="9"/>
      <c r="AFJ171" s="9"/>
      <c r="AFK171" s="9"/>
      <c r="AFL171" s="9"/>
      <c r="AFM171" s="9"/>
      <c r="AFN171" s="9"/>
      <c r="AFO171" s="9"/>
      <c r="AFP171" s="9"/>
      <c r="AFQ171" s="9"/>
      <c r="AFR171" s="9"/>
      <c r="AFS171" s="9"/>
      <c r="AFT171" s="9"/>
      <c r="AFU171" s="9"/>
      <c r="AFV171" s="9"/>
      <c r="AFW171" s="9"/>
      <c r="AFX171" s="9"/>
      <c r="AFY171" s="9"/>
      <c r="AFZ171" s="9"/>
      <c r="AGA171" s="9"/>
      <c r="AGB171" s="9"/>
      <c r="AGC171" s="9"/>
      <c r="AGD171" s="9"/>
      <c r="AGE171" s="9"/>
      <c r="AGF171" s="9"/>
      <c r="AGG171" s="9"/>
      <c r="AGH171" s="9"/>
      <c r="AGI171" s="9"/>
      <c r="AGJ171" s="9"/>
      <c r="AGK171" s="9"/>
      <c r="AGL171" s="9"/>
      <c r="AGM171" s="9"/>
      <c r="AGN171" s="9"/>
      <c r="AGO171" s="9"/>
      <c r="AGP171" s="9"/>
      <c r="AGQ171" s="9"/>
      <c r="AGR171" s="9"/>
      <c r="AGS171" s="9"/>
      <c r="AGT171" s="9"/>
      <c r="AGU171" s="9"/>
      <c r="AGV171" s="9"/>
      <c r="AGW171" s="9"/>
      <c r="AGX171" s="9"/>
      <c r="AGY171" s="9"/>
      <c r="AGZ171" s="9"/>
      <c r="AHA171" s="9"/>
      <c r="AHB171" s="9"/>
      <c r="AHC171" s="9"/>
      <c r="AHD171" s="9"/>
      <c r="AHE171" s="9"/>
      <c r="AHF171" s="9"/>
      <c r="AHG171" s="9"/>
      <c r="AHH171" s="9"/>
      <c r="AHI171" s="9"/>
      <c r="AHJ171" s="9"/>
      <c r="AHK171" s="9"/>
      <c r="AHL171" s="9"/>
      <c r="AHM171" s="9"/>
      <c r="AHN171" s="9"/>
      <c r="AHO171" s="9"/>
      <c r="AHP171" s="9"/>
      <c r="AHQ171" s="9"/>
      <c r="AHR171" s="9"/>
      <c r="AHS171" s="9"/>
      <c r="AHT171" s="9"/>
      <c r="AHU171" s="9"/>
      <c r="AHV171" s="9"/>
      <c r="AHW171" s="9"/>
      <c r="AHX171" s="9"/>
      <c r="AHY171" s="9"/>
      <c r="AHZ171" s="9"/>
      <c r="AIA171" s="9"/>
      <c r="AIB171" s="9"/>
      <c r="AIC171" s="9"/>
      <c r="AID171" s="9"/>
      <c r="AIE171" s="9"/>
      <c r="AIF171" s="9"/>
      <c r="AIG171" s="9"/>
      <c r="AIH171" s="9"/>
      <c r="AII171" s="9"/>
      <c r="AIJ171" s="9"/>
      <c r="AIK171" s="9"/>
      <c r="AIL171" s="9"/>
      <c r="AIM171" s="9"/>
      <c r="AIN171" s="9"/>
      <c r="AIO171" s="9"/>
      <c r="AIP171" s="9"/>
      <c r="AIQ171" s="9"/>
      <c r="AIR171" s="9"/>
      <c r="AIS171" s="9"/>
      <c r="AIT171" s="9"/>
      <c r="AIU171" s="9"/>
      <c r="AIV171" s="9"/>
      <c r="AIW171" s="9"/>
      <c r="AIX171" s="9"/>
      <c r="AIY171" s="9"/>
      <c r="AIZ171" s="9"/>
      <c r="AJA171" s="9"/>
      <c r="AJB171" s="9"/>
      <c r="AJC171" s="9"/>
      <c r="AJD171" s="9"/>
      <c r="AJE171" s="9"/>
      <c r="AJF171" s="9"/>
      <c r="AJG171" s="9"/>
      <c r="AJH171" s="9"/>
      <c r="AJI171" s="9"/>
      <c r="AJJ171" s="9"/>
      <c r="AJK171" s="9"/>
      <c r="AJL171" s="9"/>
      <c r="AJM171" s="9"/>
      <c r="AJN171" s="9"/>
      <c r="AJO171" s="9"/>
      <c r="AJP171" s="9"/>
      <c r="AJQ171" s="9"/>
      <c r="AJR171" s="9"/>
      <c r="AJS171" s="9"/>
      <c r="AJT171" s="9"/>
      <c r="AJU171" s="9"/>
      <c r="AJV171" s="9"/>
      <c r="AJW171" s="9"/>
      <c r="AJX171" s="9"/>
      <c r="AJY171" s="9"/>
      <c r="AJZ171" s="9"/>
      <c r="AKA171" s="9"/>
      <c r="AKB171" s="9"/>
      <c r="AKC171" s="9"/>
      <c r="AKD171" s="9"/>
      <c r="AKE171" s="9"/>
      <c r="AKF171" s="9"/>
      <c r="AKG171" s="9"/>
      <c r="AKH171" s="9"/>
      <c r="AKI171" s="9"/>
      <c r="AKJ171" s="9"/>
      <c r="AKK171" s="9"/>
      <c r="AKL171" s="9"/>
      <c r="AKM171" s="9"/>
      <c r="AKN171" s="9"/>
      <c r="AKO171" s="9"/>
      <c r="AKP171" s="9"/>
      <c r="AKQ171" s="9"/>
      <c r="AKR171" s="9"/>
      <c r="AKS171" s="9"/>
      <c r="AKT171" s="9"/>
      <c r="AKU171" s="9"/>
      <c r="AKV171" s="9"/>
      <c r="AKW171" s="9"/>
      <c r="AKX171" s="9"/>
      <c r="AKY171" s="9"/>
      <c r="AKZ171" s="9"/>
      <c r="ALA171" s="9"/>
      <c r="ALB171" s="9"/>
      <c r="ALC171" s="9"/>
      <c r="ALD171" s="9"/>
      <c r="ALE171" s="9"/>
      <c r="ALF171" s="9"/>
      <c r="ALG171" s="9"/>
      <c r="ALH171" s="9"/>
      <c r="ALI171" s="9"/>
      <c r="ALJ171" s="9"/>
      <c r="ALK171" s="9"/>
      <c r="ALL171" s="9"/>
      <c r="ALM171" s="9"/>
      <c r="ALN171" s="9"/>
      <c r="ALO171" s="9"/>
      <c r="ALP171" s="9"/>
      <c r="ALQ171" s="9"/>
      <c r="ALR171" s="9"/>
      <c r="ALS171" s="9"/>
      <c r="ALT171" s="9"/>
      <c r="ALU171" s="9"/>
      <c r="ALV171" s="9"/>
      <c r="ALW171" s="9"/>
      <c r="ALX171" s="9"/>
      <c r="ALY171" s="9"/>
      <c r="ALZ171" s="9"/>
      <c r="AMA171" s="9"/>
      <c r="AMB171" s="9"/>
      <c r="AMC171" s="9"/>
      <c r="AMD171" s="9"/>
      <c r="AME171" s="9"/>
      <c r="AMF171" s="9"/>
      <c r="AMG171" s="9"/>
      <c r="AMH171" s="9"/>
      <c r="AMI171" s="9"/>
      <c r="AMJ171" s="9"/>
      <c r="AMK171" s="9"/>
      <c r="AML171" s="9"/>
      <c r="AMM171" s="9"/>
      <c r="AMN171" s="9"/>
      <c r="AMO171" s="9"/>
    </row>
    <row r="172" spans="1:1029" s="13" customFormat="1" x14ac:dyDescent="0.2">
      <c r="A172" t="s">
        <v>88</v>
      </c>
      <c r="B172" s="51" t="s">
        <v>96</v>
      </c>
      <c r="C172" s="43" t="s">
        <v>403</v>
      </c>
      <c r="D172" s="44">
        <v>47.171999999999997</v>
      </c>
      <c r="E172" s="44">
        <v>-21.387</v>
      </c>
      <c r="F172" s="44" t="s">
        <v>33</v>
      </c>
      <c r="G172" s="44" t="s">
        <v>34</v>
      </c>
      <c r="H172" s="44">
        <v>3945</v>
      </c>
      <c r="I172" s="45" t="s">
        <v>9</v>
      </c>
      <c r="J172" s="44" t="s">
        <v>197</v>
      </c>
      <c r="K172" s="44" t="s">
        <v>198</v>
      </c>
      <c r="L172" s="44"/>
      <c r="M172" s="44" t="s">
        <v>221</v>
      </c>
      <c r="N172" s="44" t="s">
        <v>246</v>
      </c>
      <c r="O172" s="44">
        <v>0</v>
      </c>
      <c r="P172" s="44">
        <v>150</v>
      </c>
      <c r="Q172" s="44">
        <v>35.619270270270256</v>
      </c>
      <c r="R172" s="44" t="s">
        <v>85</v>
      </c>
      <c r="S172" s="44" t="s">
        <v>85</v>
      </c>
      <c r="T172" s="44">
        <v>4</v>
      </c>
      <c r="U172" s="44">
        <v>13.160940983606558</v>
      </c>
      <c r="V172" s="48">
        <v>7</v>
      </c>
      <c r="W172" s="49">
        <v>1.0494094869999999</v>
      </c>
      <c r="X172" s="49">
        <v>4.5075762617252761E-2</v>
      </c>
      <c r="Y172" s="49">
        <v>1.7037036863118964E-2</v>
      </c>
      <c r="Z172" s="49">
        <v>1.5259705478965251</v>
      </c>
      <c r="AA172" s="49">
        <v>5.1739775173374067E-2</v>
      </c>
      <c r="AB172" s="49">
        <v>1.9555796857020226E-2</v>
      </c>
      <c r="AC172" s="46">
        <v>0.58781735214285724</v>
      </c>
      <c r="AD172" s="46">
        <v>0.20852937930904319</v>
      </c>
      <c r="AE172" s="46">
        <v>0.20062126757276025</v>
      </c>
      <c r="AF172" s="50">
        <v>0.64056571720270716</v>
      </c>
      <c r="AG172" s="9">
        <f t="shared" si="2"/>
        <v>1.9942054333657765E-2</v>
      </c>
      <c r="AH172" s="50">
        <v>7.5373880569423327E-3</v>
      </c>
      <c r="AI172" s="10"/>
      <c r="AJ172" s="10"/>
      <c r="AK172" s="9"/>
      <c r="AL172" s="9"/>
      <c r="AM172" s="67">
        <v>13.610799999999999</v>
      </c>
      <c r="AN172" s="67">
        <v>2.2389999999999999</v>
      </c>
      <c r="AO172" s="67">
        <v>2.239E-2</v>
      </c>
      <c r="AP172" s="9">
        <v>12.248481141255326</v>
      </c>
      <c r="AQ172" s="9">
        <v>0.19126986167754223</v>
      </c>
      <c r="AR172">
        <v>1.9126986167754224E-3</v>
      </c>
      <c r="AS172" s="9">
        <v>12.210659257330203</v>
      </c>
      <c r="AT172" s="9">
        <v>0.10951873114877285</v>
      </c>
      <c r="AU172" s="9">
        <v>12.481698319785545</v>
      </c>
      <c r="AV172" s="9">
        <v>3.5895080135330985E-2</v>
      </c>
      <c r="AW172" s="46">
        <v>13.024177886344296</v>
      </c>
      <c r="AX172" s="46">
        <v>1.2833636656776335</v>
      </c>
      <c r="AY172" s="46">
        <v>9.9</v>
      </c>
      <c r="AZ172" s="46">
        <v>0.40699999999999997</v>
      </c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  <c r="KM172" s="9"/>
      <c r="KN172" s="9"/>
      <c r="KO172" s="9"/>
      <c r="KP172" s="9"/>
      <c r="KQ172" s="9"/>
      <c r="KR172" s="9"/>
      <c r="KS172" s="9"/>
      <c r="KT172" s="9"/>
      <c r="KU172" s="9"/>
      <c r="KV172" s="9"/>
      <c r="KW172" s="9"/>
      <c r="KX172" s="9"/>
      <c r="KY172" s="9"/>
      <c r="KZ172" s="9"/>
      <c r="LA172" s="9"/>
      <c r="LB172" s="9"/>
      <c r="LC172" s="9"/>
      <c r="LD172" s="9"/>
      <c r="LE172" s="9"/>
      <c r="LF172" s="9"/>
      <c r="LG172" s="9"/>
      <c r="LH172" s="9"/>
      <c r="LI172" s="9"/>
      <c r="LJ172" s="9"/>
      <c r="LK172" s="9"/>
      <c r="LL172" s="9"/>
      <c r="LM172" s="9"/>
      <c r="LN172" s="9"/>
      <c r="LO172" s="9"/>
      <c r="LP172" s="9"/>
      <c r="LQ172" s="9"/>
      <c r="LR172" s="9"/>
      <c r="LS172" s="9"/>
      <c r="LT172" s="9"/>
      <c r="LU172" s="9"/>
      <c r="LV172" s="9"/>
      <c r="LW172" s="9"/>
      <c r="LX172" s="9"/>
      <c r="LY172" s="9"/>
      <c r="LZ172" s="9"/>
      <c r="MA172" s="9"/>
      <c r="MB172" s="9"/>
      <c r="MC172" s="9"/>
      <c r="MD172" s="9"/>
      <c r="ME172" s="9"/>
      <c r="MF172" s="9"/>
      <c r="MG172" s="9"/>
      <c r="MH172" s="9"/>
      <c r="MI172" s="9"/>
      <c r="MJ172" s="9"/>
      <c r="MK172" s="9"/>
      <c r="ML172" s="9"/>
      <c r="MM172" s="9"/>
      <c r="MN172" s="9"/>
      <c r="MO172" s="9"/>
      <c r="MP172" s="9"/>
      <c r="MQ172" s="9"/>
      <c r="MR172" s="9"/>
      <c r="MS172" s="9"/>
      <c r="MT172" s="9"/>
      <c r="MU172" s="9"/>
      <c r="MV172" s="9"/>
      <c r="MW172" s="9"/>
      <c r="MX172" s="9"/>
      <c r="MY172" s="9"/>
      <c r="MZ172" s="9"/>
      <c r="NA172" s="9"/>
      <c r="NB172" s="9"/>
      <c r="NC172" s="9"/>
      <c r="ND172" s="9"/>
      <c r="NE172" s="9"/>
      <c r="NF172" s="9"/>
      <c r="NG172" s="9"/>
      <c r="NH172" s="9"/>
      <c r="NI172" s="9"/>
      <c r="NJ172" s="9"/>
      <c r="NK172" s="9"/>
      <c r="NL172" s="9"/>
      <c r="NM172" s="9"/>
      <c r="NN172" s="9"/>
      <c r="NO172" s="9"/>
      <c r="NP172" s="9"/>
      <c r="NQ172" s="9"/>
      <c r="NR172" s="9"/>
      <c r="NS172" s="9"/>
      <c r="NT172" s="9"/>
      <c r="NU172" s="9"/>
      <c r="NV172" s="9"/>
      <c r="NW172" s="9"/>
      <c r="NX172" s="9"/>
      <c r="NY172" s="9"/>
      <c r="NZ172" s="9"/>
      <c r="OA172" s="9"/>
      <c r="OB172" s="9"/>
      <c r="OC172" s="9"/>
      <c r="OD172" s="9"/>
      <c r="OE172" s="9"/>
      <c r="OF172" s="9"/>
      <c r="OG172" s="9"/>
      <c r="OH172" s="9"/>
      <c r="OI172" s="9"/>
      <c r="OJ172" s="9"/>
      <c r="OK172" s="9"/>
      <c r="OL172" s="9"/>
      <c r="OM172" s="9"/>
      <c r="ON172" s="9"/>
      <c r="OO172" s="9"/>
      <c r="OP172" s="9"/>
      <c r="OQ172" s="9"/>
      <c r="OR172" s="9"/>
      <c r="OS172" s="9"/>
      <c r="OT172" s="9"/>
      <c r="OU172" s="9"/>
      <c r="OV172" s="9"/>
      <c r="OW172" s="9"/>
      <c r="OX172" s="9"/>
      <c r="OY172" s="9"/>
      <c r="OZ172" s="9"/>
      <c r="PA172" s="9"/>
      <c r="PB172" s="9"/>
      <c r="PC172" s="9"/>
      <c r="PD172" s="9"/>
      <c r="PE172" s="9"/>
      <c r="PF172" s="9"/>
      <c r="PG172" s="9"/>
      <c r="PH172" s="9"/>
      <c r="PI172" s="9"/>
      <c r="PJ172" s="9"/>
      <c r="PK172" s="9"/>
      <c r="PL172" s="9"/>
      <c r="PM172" s="9"/>
      <c r="PN172" s="9"/>
      <c r="PO172" s="9"/>
      <c r="PP172" s="9"/>
      <c r="PQ172" s="9"/>
      <c r="PR172" s="9"/>
      <c r="PS172" s="9"/>
      <c r="PT172" s="9"/>
      <c r="PU172" s="9"/>
      <c r="PV172" s="9"/>
      <c r="PW172" s="9"/>
      <c r="PX172" s="9"/>
      <c r="PY172" s="9"/>
      <c r="PZ172" s="9"/>
      <c r="QA172" s="9"/>
      <c r="QB172" s="9"/>
      <c r="QC172" s="9"/>
      <c r="QD172" s="9"/>
      <c r="QE172" s="9"/>
      <c r="QF172" s="9"/>
      <c r="QG172" s="9"/>
      <c r="QH172" s="9"/>
      <c r="QI172" s="9"/>
      <c r="QJ172" s="9"/>
      <c r="QK172" s="9"/>
      <c r="QL172" s="9"/>
      <c r="QM172" s="9"/>
      <c r="QN172" s="9"/>
      <c r="QO172" s="9"/>
      <c r="QP172" s="9"/>
      <c r="QQ172" s="9"/>
      <c r="QR172" s="9"/>
      <c r="QS172" s="9"/>
      <c r="QT172" s="9"/>
      <c r="QU172" s="9"/>
      <c r="QV172" s="9"/>
      <c r="QW172" s="9"/>
      <c r="QX172" s="9"/>
      <c r="QY172" s="9"/>
      <c r="QZ172" s="9"/>
      <c r="RA172" s="9"/>
      <c r="RB172" s="9"/>
      <c r="RC172" s="9"/>
      <c r="RD172" s="9"/>
      <c r="RE172" s="9"/>
      <c r="RF172" s="9"/>
      <c r="RG172" s="9"/>
      <c r="RH172" s="9"/>
      <c r="RI172" s="9"/>
      <c r="RJ172" s="9"/>
      <c r="RK172" s="9"/>
      <c r="RL172" s="9"/>
      <c r="RM172" s="9"/>
      <c r="RN172" s="9"/>
      <c r="RO172" s="9"/>
      <c r="RP172" s="9"/>
      <c r="RQ172" s="9"/>
      <c r="RR172" s="9"/>
      <c r="RS172" s="9"/>
      <c r="RT172" s="9"/>
      <c r="RU172" s="9"/>
      <c r="RV172" s="9"/>
      <c r="RW172" s="9"/>
      <c r="RX172" s="9"/>
      <c r="RY172" s="9"/>
      <c r="RZ172" s="9"/>
      <c r="SA172" s="9"/>
      <c r="SB172" s="9"/>
      <c r="SC172" s="9"/>
      <c r="SD172" s="9"/>
      <c r="SE172" s="9"/>
      <c r="SF172" s="9"/>
      <c r="SG172" s="9"/>
      <c r="SH172" s="9"/>
      <c r="SI172" s="9"/>
      <c r="SJ172" s="9"/>
      <c r="SK172" s="9"/>
      <c r="SL172" s="9"/>
      <c r="SM172" s="9"/>
      <c r="SN172" s="9"/>
      <c r="SO172" s="9"/>
      <c r="SP172" s="9"/>
      <c r="SQ172" s="9"/>
      <c r="SR172" s="9"/>
      <c r="SS172" s="9"/>
      <c r="ST172" s="9"/>
      <c r="SU172" s="9"/>
      <c r="SV172" s="9"/>
      <c r="SW172" s="9"/>
      <c r="SX172" s="9"/>
      <c r="SY172" s="9"/>
      <c r="SZ172" s="9"/>
      <c r="TA172" s="9"/>
      <c r="TB172" s="9"/>
      <c r="TC172" s="9"/>
      <c r="TD172" s="9"/>
      <c r="TE172" s="9"/>
      <c r="TF172" s="9"/>
      <c r="TG172" s="9"/>
      <c r="TH172" s="9"/>
      <c r="TI172" s="9"/>
      <c r="TJ172" s="9"/>
      <c r="TK172" s="9"/>
      <c r="TL172" s="9"/>
      <c r="TM172" s="9"/>
      <c r="TN172" s="9"/>
      <c r="TO172" s="9"/>
      <c r="TP172" s="9"/>
      <c r="TQ172" s="9"/>
      <c r="TR172" s="9"/>
      <c r="TS172" s="9"/>
      <c r="TT172" s="9"/>
      <c r="TU172" s="9"/>
      <c r="TV172" s="9"/>
      <c r="TW172" s="9"/>
      <c r="TX172" s="9"/>
      <c r="TY172" s="9"/>
      <c r="TZ172" s="9"/>
      <c r="UA172" s="9"/>
      <c r="UB172" s="9"/>
      <c r="UC172" s="9"/>
      <c r="UD172" s="9"/>
      <c r="UE172" s="9"/>
      <c r="UF172" s="9"/>
      <c r="UG172" s="9"/>
      <c r="UH172" s="9"/>
      <c r="UI172" s="9"/>
      <c r="UJ172" s="9"/>
      <c r="UK172" s="9"/>
      <c r="UL172" s="9"/>
      <c r="UM172" s="9"/>
      <c r="UN172" s="9"/>
      <c r="UO172" s="9"/>
      <c r="UP172" s="9"/>
      <c r="UQ172" s="9"/>
      <c r="UR172" s="9"/>
      <c r="US172" s="9"/>
      <c r="UT172" s="9"/>
      <c r="UU172" s="9"/>
      <c r="UV172" s="9"/>
      <c r="UW172" s="9"/>
      <c r="UX172" s="9"/>
      <c r="UY172" s="9"/>
      <c r="UZ172" s="9"/>
      <c r="VA172" s="9"/>
      <c r="VB172" s="9"/>
      <c r="VC172" s="9"/>
      <c r="VD172" s="9"/>
      <c r="VE172" s="9"/>
      <c r="VF172" s="9"/>
      <c r="VG172" s="9"/>
      <c r="VH172" s="9"/>
      <c r="VI172" s="9"/>
      <c r="VJ172" s="9"/>
      <c r="VK172" s="9"/>
      <c r="VL172" s="9"/>
      <c r="VM172" s="9"/>
      <c r="VN172" s="9"/>
      <c r="VO172" s="9"/>
      <c r="VP172" s="9"/>
      <c r="VQ172" s="9"/>
      <c r="VR172" s="9"/>
      <c r="VS172" s="9"/>
      <c r="VT172" s="9"/>
      <c r="VU172" s="9"/>
      <c r="VV172" s="9"/>
      <c r="VW172" s="9"/>
      <c r="VX172" s="9"/>
      <c r="VY172" s="9"/>
      <c r="VZ172" s="9"/>
      <c r="WA172" s="9"/>
      <c r="WB172" s="9"/>
      <c r="WC172" s="9"/>
      <c r="WD172" s="9"/>
      <c r="WE172" s="9"/>
      <c r="WF172" s="9"/>
      <c r="WG172" s="9"/>
      <c r="WH172" s="9"/>
      <c r="WI172" s="9"/>
      <c r="WJ172" s="9"/>
      <c r="WK172" s="9"/>
      <c r="WL172" s="9"/>
      <c r="WM172" s="9"/>
      <c r="WN172" s="9"/>
      <c r="WO172" s="9"/>
      <c r="WP172" s="9"/>
      <c r="WQ172" s="9"/>
      <c r="WR172" s="9"/>
      <c r="WS172" s="9"/>
      <c r="WT172" s="9"/>
      <c r="WU172" s="9"/>
      <c r="WV172" s="9"/>
      <c r="WW172" s="9"/>
      <c r="WX172" s="9"/>
      <c r="WY172" s="9"/>
      <c r="WZ172" s="9"/>
      <c r="XA172" s="9"/>
      <c r="XB172" s="9"/>
      <c r="XC172" s="9"/>
      <c r="XD172" s="9"/>
      <c r="XE172" s="9"/>
      <c r="XF172" s="9"/>
      <c r="XG172" s="9"/>
      <c r="XH172" s="9"/>
      <c r="XI172" s="9"/>
      <c r="XJ172" s="9"/>
      <c r="XK172" s="9"/>
      <c r="XL172" s="9"/>
      <c r="XM172" s="9"/>
      <c r="XN172" s="9"/>
      <c r="XO172" s="9"/>
      <c r="XP172" s="9"/>
      <c r="XQ172" s="9"/>
      <c r="XR172" s="9"/>
      <c r="XS172" s="9"/>
      <c r="XT172" s="9"/>
      <c r="XU172" s="9"/>
      <c r="XV172" s="9"/>
      <c r="XW172" s="9"/>
      <c r="XX172" s="9"/>
      <c r="XY172" s="9"/>
      <c r="XZ172" s="9"/>
      <c r="YA172" s="9"/>
      <c r="YB172" s="9"/>
      <c r="YC172" s="9"/>
      <c r="YD172" s="9"/>
      <c r="YE172" s="9"/>
      <c r="YF172" s="9"/>
      <c r="YG172" s="9"/>
      <c r="YH172" s="9"/>
      <c r="YI172" s="9"/>
      <c r="YJ172" s="9"/>
      <c r="YK172" s="9"/>
      <c r="YL172" s="9"/>
      <c r="YM172" s="9"/>
      <c r="YN172" s="9"/>
      <c r="YO172" s="9"/>
      <c r="YP172" s="9"/>
      <c r="YQ172" s="9"/>
      <c r="YR172" s="9"/>
      <c r="YS172" s="9"/>
      <c r="YT172" s="9"/>
      <c r="YU172" s="9"/>
      <c r="YV172" s="9"/>
      <c r="YW172" s="9"/>
      <c r="YX172" s="9"/>
      <c r="YY172" s="9"/>
      <c r="YZ172" s="9"/>
      <c r="ZA172" s="9"/>
      <c r="ZB172" s="9"/>
      <c r="ZC172" s="9"/>
      <c r="ZD172" s="9"/>
      <c r="ZE172" s="9"/>
      <c r="ZF172" s="9"/>
      <c r="ZG172" s="9"/>
      <c r="ZH172" s="9"/>
      <c r="ZI172" s="9"/>
      <c r="ZJ172" s="9"/>
      <c r="ZK172" s="9"/>
      <c r="ZL172" s="9"/>
      <c r="ZM172" s="9"/>
      <c r="ZN172" s="9"/>
      <c r="ZO172" s="9"/>
      <c r="ZP172" s="9"/>
      <c r="ZQ172" s="9"/>
      <c r="ZR172" s="9"/>
      <c r="ZS172" s="9"/>
      <c r="ZT172" s="9"/>
      <c r="ZU172" s="9"/>
      <c r="ZV172" s="9"/>
      <c r="ZW172" s="9"/>
      <c r="ZX172" s="9"/>
      <c r="ZY172" s="9"/>
      <c r="ZZ172" s="9"/>
      <c r="AAA172" s="9"/>
      <c r="AAB172" s="9"/>
      <c r="AAC172" s="9"/>
      <c r="AAD172" s="9"/>
      <c r="AAE172" s="9"/>
      <c r="AAF172" s="9"/>
      <c r="AAG172" s="9"/>
      <c r="AAH172" s="9"/>
      <c r="AAI172" s="9"/>
      <c r="AAJ172" s="9"/>
      <c r="AAK172" s="9"/>
      <c r="AAL172" s="9"/>
      <c r="AAM172" s="9"/>
      <c r="AAN172" s="9"/>
      <c r="AAO172" s="9"/>
      <c r="AAP172" s="9"/>
      <c r="AAQ172" s="9"/>
      <c r="AAR172" s="9"/>
      <c r="AAS172" s="9"/>
      <c r="AAT172" s="9"/>
      <c r="AAU172" s="9"/>
      <c r="AAV172" s="9"/>
      <c r="AAW172" s="9"/>
      <c r="AAX172" s="9"/>
      <c r="AAY172" s="9"/>
      <c r="AAZ172" s="9"/>
      <c r="ABA172" s="9"/>
      <c r="ABB172" s="9"/>
      <c r="ABC172" s="9"/>
      <c r="ABD172" s="9"/>
      <c r="ABE172" s="9"/>
      <c r="ABF172" s="9"/>
      <c r="ABG172" s="9"/>
      <c r="ABH172" s="9"/>
      <c r="ABI172" s="9"/>
      <c r="ABJ172" s="9"/>
      <c r="ABK172" s="9"/>
      <c r="ABL172" s="9"/>
      <c r="ABM172" s="9"/>
      <c r="ABN172" s="9"/>
      <c r="ABO172" s="9"/>
      <c r="ABP172" s="9"/>
      <c r="ABQ172" s="9"/>
      <c r="ABR172" s="9"/>
      <c r="ABS172" s="9"/>
      <c r="ABT172" s="9"/>
      <c r="ABU172" s="9"/>
      <c r="ABV172" s="9"/>
      <c r="ABW172" s="9"/>
      <c r="ABX172" s="9"/>
      <c r="ABY172" s="9"/>
      <c r="ABZ172" s="9"/>
      <c r="ACA172" s="9"/>
      <c r="ACB172" s="9"/>
      <c r="ACC172" s="9"/>
      <c r="ACD172" s="9"/>
      <c r="ACE172" s="9"/>
      <c r="ACF172" s="9"/>
      <c r="ACG172" s="9"/>
      <c r="ACH172" s="9"/>
      <c r="ACI172" s="9"/>
      <c r="ACJ172" s="9"/>
      <c r="ACK172" s="9"/>
      <c r="ACL172" s="9"/>
      <c r="ACM172" s="9"/>
      <c r="ACN172" s="9"/>
      <c r="ACO172" s="9"/>
      <c r="ACP172" s="9"/>
      <c r="ACQ172" s="9"/>
      <c r="ACR172" s="9"/>
      <c r="ACS172" s="9"/>
      <c r="ACT172" s="9"/>
      <c r="ACU172" s="9"/>
      <c r="ACV172" s="9"/>
      <c r="ACW172" s="9"/>
      <c r="ACX172" s="9"/>
      <c r="ACY172" s="9"/>
      <c r="ACZ172" s="9"/>
      <c r="ADA172" s="9"/>
      <c r="ADB172" s="9"/>
      <c r="ADC172" s="9"/>
      <c r="ADD172" s="9"/>
      <c r="ADE172" s="9"/>
      <c r="ADF172" s="9"/>
      <c r="ADG172" s="9"/>
      <c r="ADH172" s="9"/>
      <c r="ADI172" s="9"/>
      <c r="ADJ172" s="9"/>
      <c r="ADK172" s="9"/>
      <c r="ADL172" s="9"/>
      <c r="ADM172" s="9"/>
      <c r="ADN172" s="9"/>
      <c r="ADO172" s="9"/>
      <c r="ADP172" s="9"/>
      <c r="ADQ172" s="9"/>
      <c r="ADR172" s="9"/>
      <c r="ADS172" s="9"/>
      <c r="ADT172" s="9"/>
      <c r="ADU172" s="9"/>
      <c r="ADV172" s="9"/>
      <c r="ADW172" s="9"/>
      <c r="ADX172" s="9"/>
      <c r="ADY172" s="9"/>
      <c r="ADZ172" s="9"/>
      <c r="AEA172" s="9"/>
      <c r="AEB172" s="9"/>
      <c r="AEC172" s="9"/>
      <c r="AED172" s="9"/>
      <c r="AEE172" s="9"/>
      <c r="AEF172" s="9"/>
      <c r="AEG172" s="9"/>
      <c r="AEH172" s="9"/>
      <c r="AEI172" s="9"/>
      <c r="AEJ172" s="9"/>
      <c r="AEK172" s="9"/>
      <c r="AEL172" s="9"/>
      <c r="AEM172" s="9"/>
      <c r="AEN172" s="9"/>
      <c r="AEO172" s="9"/>
      <c r="AEP172" s="9"/>
      <c r="AEQ172" s="9"/>
      <c r="AER172" s="9"/>
      <c r="AES172" s="9"/>
      <c r="AET172" s="9"/>
      <c r="AEU172" s="9"/>
      <c r="AEV172" s="9"/>
      <c r="AEW172" s="9"/>
      <c r="AEX172" s="9"/>
      <c r="AEY172" s="9"/>
      <c r="AEZ172" s="9"/>
      <c r="AFA172" s="9"/>
      <c r="AFB172" s="9"/>
      <c r="AFC172" s="9"/>
      <c r="AFD172" s="9"/>
      <c r="AFE172" s="9"/>
      <c r="AFF172" s="9"/>
      <c r="AFG172" s="9"/>
      <c r="AFH172" s="9"/>
      <c r="AFI172" s="9"/>
      <c r="AFJ172" s="9"/>
      <c r="AFK172" s="9"/>
      <c r="AFL172" s="9"/>
      <c r="AFM172" s="9"/>
      <c r="AFN172" s="9"/>
      <c r="AFO172" s="9"/>
      <c r="AFP172" s="9"/>
      <c r="AFQ172" s="9"/>
      <c r="AFR172" s="9"/>
      <c r="AFS172" s="9"/>
      <c r="AFT172" s="9"/>
      <c r="AFU172" s="9"/>
      <c r="AFV172" s="9"/>
      <c r="AFW172" s="9"/>
      <c r="AFX172" s="9"/>
      <c r="AFY172" s="9"/>
      <c r="AFZ172" s="9"/>
      <c r="AGA172" s="9"/>
      <c r="AGB172" s="9"/>
      <c r="AGC172" s="9"/>
      <c r="AGD172" s="9"/>
      <c r="AGE172" s="9"/>
      <c r="AGF172" s="9"/>
      <c r="AGG172" s="9"/>
      <c r="AGH172" s="9"/>
      <c r="AGI172" s="9"/>
      <c r="AGJ172" s="9"/>
      <c r="AGK172" s="9"/>
      <c r="AGL172" s="9"/>
      <c r="AGM172" s="9"/>
      <c r="AGN172" s="9"/>
      <c r="AGO172" s="9"/>
      <c r="AGP172" s="9"/>
      <c r="AGQ172" s="9"/>
      <c r="AGR172" s="9"/>
      <c r="AGS172" s="9"/>
      <c r="AGT172" s="9"/>
      <c r="AGU172" s="9"/>
      <c r="AGV172" s="9"/>
      <c r="AGW172" s="9"/>
      <c r="AGX172" s="9"/>
      <c r="AGY172" s="9"/>
      <c r="AGZ172" s="9"/>
      <c r="AHA172" s="9"/>
      <c r="AHB172" s="9"/>
      <c r="AHC172" s="9"/>
      <c r="AHD172" s="9"/>
      <c r="AHE172" s="9"/>
      <c r="AHF172" s="9"/>
      <c r="AHG172" s="9"/>
      <c r="AHH172" s="9"/>
      <c r="AHI172" s="9"/>
      <c r="AHJ172" s="9"/>
      <c r="AHK172" s="9"/>
      <c r="AHL172" s="9"/>
      <c r="AHM172" s="9"/>
      <c r="AHN172" s="9"/>
      <c r="AHO172" s="9"/>
      <c r="AHP172" s="9"/>
      <c r="AHQ172" s="9"/>
      <c r="AHR172" s="9"/>
      <c r="AHS172" s="9"/>
      <c r="AHT172" s="9"/>
      <c r="AHU172" s="9"/>
      <c r="AHV172" s="9"/>
      <c r="AHW172" s="9"/>
      <c r="AHX172" s="9"/>
      <c r="AHY172" s="9"/>
      <c r="AHZ172" s="9"/>
      <c r="AIA172" s="9"/>
      <c r="AIB172" s="9"/>
      <c r="AIC172" s="9"/>
      <c r="AID172" s="9"/>
      <c r="AIE172" s="9"/>
      <c r="AIF172" s="9"/>
      <c r="AIG172" s="9"/>
      <c r="AIH172" s="9"/>
      <c r="AII172" s="9"/>
      <c r="AIJ172" s="9"/>
      <c r="AIK172" s="9"/>
      <c r="AIL172" s="9"/>
      <c r="AIM172" s="9"/>
      <c r="AIN172" s="9"/>
      <c r="AIO172" s="9"/>
      <c r="AIP172" s="9"/>
      <c r="AIQ172" s="9"/>
      <c r="AIR172" s="9"/>
      <c r="AIS172" s="9"/>
      <c r="AIT172" s="9"/>
      <c r="AIU172" s="9"/>
      <c r="AIV172" s="9"/>
      <c r="AIW172" s="9"/>
      <c r="AIX172" s="9"/>
      <c r="AIY172" s="9"/>
      <c r="AIZ172" s="9"/>
      <c r="AJA172" s="9"/>
      <c r="AJB172" s="9"/>
      <c r="AJC172" s="9"/>
      <c r="AJD172" s="9"/>
      <c r="AJE172" s="9"/>
      <c r="AJF172" s="9"/>
      <c r="AJG172" s="9"/>
      <c r="AJH172" s="9"/>
      <c r="AJI172" s="9"/>
      <c r="AJJ172" s="9"/>
      <c r="AJK172" s="9"/>
      <c r="AJL172" s="9"/>
      <c r="AJM172" s="9"/>
      <c r="AJN172" s="9"/>
      <c r="AJO172" s="9"/>
      <c r="AJP172" s="9"/>
      <c r="AJQ172" s="9"/>
      <c r="AJR172" s="9"/>
      <c r="AJS172" s="9"/>
      <c r="AJT172" s="9"/>
      <c r="AJU172" s="9"/>
      <c r="AJV172" s="9"/>
      <c r="AJW172" s="9"/>
      <c r="AJX172" s="9"/>
      <c r="AJY172" s="9"/>
      <c r="AJZ172" s="9"/>
      <c r="AKA172" s="9"/>
      <c r="AKB172" s="9"/>
      <c r="AKC172" s="9"/>
      <c r="AKD172" s="9"/>
      <c r="AKE172" s="9"/>
      <c r="AKF172" s="9"/>
      <c r="AKG172" s="9"/>
      <c r="AKH172" s="9"/>
      <c r="AKI172" s="9"/>
      <c r="AKJ172" s="9"/>
      <c r="AKK172" s="9"/>
      <c r="AKL172" s="9"/>
      <c r="AKM172" s="9"/>
      <c r="AKN172" s="9"/>
      <c r="AKO172" s="9"/>
      <c r="AKP172" s="9"/>
      <c r="AKQ172" s="9"/>
      <c r="AKR172" s="9"/>
      <c r="AKS172" s="9"/>
      <c r="AKT172" s="9"/>
      <c r="AKU172" s="9"/>
      <c r="AKV172" s="9"/>
      <c r="AKW172" s="9"/>
      <c r="AKX172" s="9"/>
      <c r="AKY172" s="9"/>
      <c r="AKZ172" s="9"/>
      <c r="ALA172" s="9"/>
      <c r="ALB172" s="9"/>
      <c r="ALC172" s="9"/>
      <c r="ALD172" s="9"/>
      <c r="ALE172" s="9"/>
      <c r="ALF172" s="9"/>
      <c r="ALG172" s="9"/>
      <c r="ALH172" s="9"/>
      <c r="ALI172" s="9"/>
      <c r="ALJ172" s="9"/>
      <c r="ALK172" s="9"/>
      <c r="ALL172" s="9"/>
      <c r="ALM172" s="9"/>
      <c r="ALN172" s="9"/>
      <c r="ALO172" s="9"/>
      <c r="ALP172" s="9"/>
      <c r="ALQ172" s="9"/>
      <c r="ALR172" s="9"/>
      <c r="ALS172" s="9"/>
      <c r="ALT172" s="9"/>
      <c r="ALU172" s="9"/>
      <c r="ALV172" s="9"/>
      <c r="ALW172" s="9"/>
      <c r="ALX172" s="9"/>
      <c r="ALY172" s="9"/>
      <c r="ALZ172" s="9"/>
      <c r="AMA172" s="9"/>
      <c r="AMB172" s="9"/>
      <c r="AMC172" s="9"/>
      <c r="AMD172" s="9"/>
      <c r="AME172" s="9"/>
      <c r="AMF172" s="9"/>
      <c r="AMG172" s="9"/>
      <c r="AMH172" s="9"/>
      <c r="AMI172" s="9"/>
      <c r="AMJ172" s="9"/>
      <c r="AMK172" s="9"/>
      <c r="AML172" s="9"/>
      <c r="AMM172" s="9"/>
      <c r="AMN172" s="9"/>
      <c r="AMO172" s="9"/>
    </row>
    <row r="173" spans="1:1029" s="13" customFormat="1" x14ac:dyDescent="0.2">
      <c r="A173" t="s">
        <v>88</v>
      </c>
      <c r="B173" s="51" t="s">
        <v>97</v>
      </c>
      <c r="C173" s="43" t="s">
        <v>404</v>
      </c>
      <c r="D173" s="44">
        <v>20</v>
      </c>
      <c r="E173" s="44">
        <v>-20.399999999999999</v>
      </c>
      <c r="F173" s="44" t="s">
        <v>33</v>
      </c>
      <c r="G173" s="44" t="s">
        <v>48</v>
      </c>
      <c r="H173" s="44">
        <v>3400</v>
      </c>
      <c r="I173" s="45" t="s">
        <v>7</v>
      </c>
      <c r="J173" s="44" t="s">
        <v>193</v>
      </c>
      <c r="K173" s="44" t="s">
        <v>199</v>
      </c>
      <c r="L173" s="44"/>
      <c r="M173" s="44" t="s">
        <v>221</v>
      </c>
      <c r="N173" s="44" t="s">
        <v>238</v>
      </c>
      <c r="O173" s="44">
        <v>100</v>
      </c>
      <c r="P173" s="44">
        <v>125</v>
      </c>
      <c r="Q173" s="44">
        <v>36.549055555555555</v>
      </c>
      <c r="R173" s="44" t="s">
        <v>85</v>
      </c>
      <c r="S173" s="44" t="s">
        <v>85</v>
      </c>
      <c r="T173" s="44">
        <v>4</v>
      </c>
      <c r="U173" s="44">
        <v>21.243033557046978</v>
      </c>
      <c r="V173" s="48">
        <v>11</v>
      </c>
      <c r="W173" s="49">
        <v>1.7838562190909089</v>
      </c>
      <c r="X173" s="49">
        <v>6.6601643234002361E-2</v>
      </c>
      <c r="Y173" s="49">
        <v>2.0081151002572566E-2</v>
      </c>
      <c r="Z173" s="49">
        <v>0.2108334060963242</v>
      </c>
      <c r="AA173" s="49">
        <v>6.6643680712956899E-2</v>
      </c>
      <c r="AB173" s="49">
        <v>2.0093825779374807E-2</v>
      </c>
      <c r="AC173" s="46">
        <v>0.8700112000000001</v>
      </c>
      <c r="AD173" s="46">
        <v>0.20929317076068626</v>
      </c>
      <c r="AE173" s="46">
        <v>0.20082205890213919</v>
      </c>
      <c r="AF173" s="50">
        <v>0.62059833206337522</v>
      </c>
      <c r="AG173" s="9">
        <f t="shared" si="2"/>
        <v>3.8609546019016491E-2</v>
      </c>
      <c r="AH173" s="50">
        <v>1.1641216133730703E-2</v>
      </c>
      <c r="AI173" s="10"/>
      <c r="AJ173" s="10"/>
      <c r="AK173" s="9"/>
      <c r="AL173" s="9"/>
      <c r="AM173" s="67">
        <v>19.8064</v>
      </c>
      <c r="AN173" s="67">
        <v>2.2490000000000001</v>
      </c>
      <c r="AO173" s="67">
        <v>2.249E-2</v>
      </c>
      <c r="AP173" s="9">
        <v>11.734065175726156</v>
      </c>
      <c r="AQ173" s="9">
        <v>0.18016273124743565</v>
      </c>
      <c r="AR173">
        <v>1.8016273124743564E-3</v>
      </c>
      <c r="AS173" s="9">
        <v>11.684687234447486</v>
      </c>
      <c r="AT173" s="9">
        <v>0.15469748600616628</v>
      </c>
      <c r="AU173" s="9">
        <v>11.796859611088802</v>
      </c>
      <c r="AV173" s="9">
        <v>2.2122910347430833E-2</v>
      </c>
      <c r="AW173" s="46">
        <v>19.394174257914234</v>
      </c>
      <c r="AX173" s="46">
        <v>1.9365451293394889</v>
      </c>
      <c r="AY173" s="46">
        <v>18</v>
      </c>
      <c r="AZ173" s="46">
        <v>0.27300000000000002</v>
      </c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  <c r="KM173" s="9"/>
      <c r="KN173" s="9"/>
      <c r="KO173" s="9"/>
      <c r="KP173" s="9"/>
      <c r="KQ173" s="9"/>
      <c r="KR173" s="9"/>
      <c r="KS173" s="9"/>
      <c r="KT173" s="9"/>
      <c r="KU173" s="9"/>
      <c r="KV173" s="9"/>
      <c r="KW173" s="9"/>
      <c r="KX173" s="9"/>
      <c r="KY173" s="9"/>
      <c r="KZ173" s="9"/>
      <c r="LA173" s="9"/>
      <c r="LB173" s="9"/>
      <c r="LC173" s="9"/>
      <c r="LD173" s="9"/>
      <c r="LE173" s="9"/>
      <c r="LF173" s="9"/>
      <c r="LG173" s="9"/>
      <c r="LH173" s="9"/>
      <c r="LI173" s="9"/>
      <c r="LJ173" s="9"/>
      <c r="LK173" s="9"/>
      <c r="LL173" s="9"/>
      <c r="LM173" s="9"/>
      <c r="LN173" s="9"/>
      <c r="LO173" s="9"/>
      <c r="LP173" s="9"/>
      <c r="LQ173" s="9"/>
      <c r="LR173" s="9"/>
      <c r="LS173" s="9"/>
      <c r="LT173" s="9"/>
      <c r="LU173" s="9"/>
      <c r="LV173" s="9"/>
      <c r="LW173" s="9"/>
      <c r="LX173" s="9"/>
      <c r="LY173" s="9"/>
      <c r="LZ173" s="9"/>
      <c r="MA173" s="9"/>
      <c r="MB173" s="9"/>
      <c r="MC173" s="9"/>
      <c r="MD173" s="9"/>
      <c r="ME173" s="9"/>
      <c r="MF173" s="9"/>
      <c r="MG173" s="9"/>
      <c r="MH173" s="9"/>
      <c r="MI173" s="9"/>
      <c r="MJ173" s="9"/>
      <c r="MK173" s="9"/>
      <c r="ML173" s="9"/>
      <c r="MM173" s="9"/>
      <c r="MN173" s="9"/>
      <c r="MO173" s="9"/>
      <c r="MP173" s="9"/>
      <c r="MQ173" s="9"/>
      <c r="MR173" s="9"/>
      <c r="MS173" s="9"/>
      <c r="MT173" s="9"/>
      <c r="MU173" s="9"/>
      <c r="MV173" s="9"/>
      <c r="MW173" s="9"/>
      <c r="MX173" s="9"/>
      <c r="MY173" s="9"/>
      <c r="MZ173" s="9"/>
      <c r="NA173" s="9"/>
      <c r="NB173" s="9"/>
      <c r="NC173" s="9"/>
      <c r="ND173" s="9"/>
      <c r="NE173" s="9"/>
      <c r="NF173" s="9"/>
      <c r="NG173" s="9"/>
      <c r="NH173" s="9"/>
      <c r="NI173" s="9"/>
      <c r="NJ173" s="9"/>
      <c r="NK173" s="9"/>
      <c r="NL173" s="9"/>
      <c r="NM173" s="9"/>
      <c r="NN173" s="9"/>
      <c r="NO173" s="9"/>
      <c r="NP173" s="9"/>
      <c r="NQ173" s="9"/>
      <c r="NR173" s="9"/>
      <c r="NS173" s="9"/>
      <c r="NT173" s="9"/>
      <c r="NU173" s="9"/>
      <c r="NV173" s="9"/>
      <c r="NW173" s="9"/>
      <c r="NX173" s="9"/>
      <c r="NY173" s="9"/>
      <c r="NZ173" s="9"/>
      <c r="OA173" s="9"/>
      <c r="OB173" s="9"/>
      <c r="OC173" s="9"/>
      <c r="OD173" s="9"/>
      <c r="OE173" s="9"/>
      <c r="OF173" s="9"/>
      <c r="OG173" s="9"/>
      <c r="OH173" s="9"/>
      <c r="OI173" s="9"/>
      <c r="OJ173" s="9"/>
      <c r="OK173" s="9"/>
      <c r="OL173" s="9"/>
      <c r="OM173" s="9"/>
      <c r="ON173" s="9"/>
      <c r="OO173" s="9"/>
      <c r="OP173" s="9"/>
      <c r="OQ173" s="9"/>
      <c r="OR173" s="9"/>
      <c r="OS173" s="9"/>
      <c r="OT173" s="9"/>
      <c r="OU173" s="9"/>
      <c r="OV173" s="9"/>
      <c r="OW173" s="9"/>
      <c r="OX173" s="9"/>
      <c r="OY173" s="9"/>
      <c r="OZ173" s="9"/>
      <c r="PA173" s="9"/>
      <c r="PB173" s="9"/>
      <c r="PC173" s="9"/>
      <c r="PD173" s="9"/>
      <c r="PE173" s="9"/>
      <c r="PF173" s="9"/>
      <c r="PG173" s="9"/>
      <c r="PH173" s="9"/>
      <c r="PI173" s="9"/>
      <c r="PJ173" s="9"/>
      <c r="PK173" s="9"/>
      <c r="PL173" s="9"/>
      <c r="PM173" s="9"/>
      <c r="PN173" s="9"/>
      <c r="PO173" s="9"/>
      <c r="PP173" s="9"/>
      <c r="PQ173" s="9"/>
      <c r="PR173" s="9"/>
      <c r="PS173" s="9"/>
      <c r="PT173" s="9"/>
      <c r="PU173" s="9"/>
      <c r="PV173" s="9"/>
      <c r="PW173" s="9"/>
      <c r="PX173" s="9"/>
      <c r="PY173" s="9"/>
      <c r="PZ173" s="9"/>
      <c r="QA173" s="9"/>
      <c r="QB173" s="9"/>
      <c r="QC173" s="9"/>
      <c r="QD173" s="9"/>
      <c r="QE173" s="9"/>
      <c r="QF173" s="9"/>
      <c r="QG173" s="9"/>
      <c r="QH173" s="9"/>
      <c r="QI173" s="9"/>
      <c r="QJ173" s="9"/>
      <c r="QK173" s="9"/>
      <c r="QL173" s="9"/>
      <c r="QM173" s="9"/>
      <c r="QN173" s="9"/>
      <c r="QO173" s="9"/>
      <c r="QP173" s="9"/>
      <c r="QQ173" s="9"/>
      <c r="QR173" s="9"/>
      <c r="QS173" s="9"/>
      <c r="QT173" s="9"/>
      <c r="QU173" s="9"/>
      <c r="QV173" s="9"/>
      <c r="QW173" s="9"/>
      <c r="QX173" s="9"/>
      <c r="QY173" s="9"/>
      <c r="QZ173" s="9"/>
      <c r="RA173" s="9"/>
      <c r="RB173" s="9"/>
      <c r="RC173" s="9"/>
      <c r="RD173" s="9"/>
      <c r="RE173" s="9"/>
      <c r="RF173" s="9"/>
      <c r="RG173" s="9"/>
      <c r="RH173" s="9"/>
      <c r="RI173" s="9"/>
      <c r="RJ173" s="9"/>
      <c r="RK173" s="9"/>
      <c r="RL173" s="9"/>
      <c r="RM173" s="9"/>
      <c r="RN173" s="9"/>
      <c r="RO173" s="9"/>
      <c r="RP173" s="9"/>
      <c r="RQ173" s="9"/>
      <c r="RR173" s="9"/>
      <c r="RS173" s="9"/>
      <c r="RT173" s="9"/>
      <c r="RU173" s="9"/>
      <c r="RV173" s="9"/>
      <c r="RW173" s="9"/>
      <c r="RX173" s="9"/>
      <c r="RY173" s="9"/>
      <c r="RZ173" s="9"/>
      <c r="SA173" s="9"/>
      <c r="SB173" s="9"/>
      <c r="SC173" s="9"/>
      <c r="SD173" s="9"/>
      <c r="SE173" s="9"/>
      <c r="SF173" s="9"/>
      <c r="SG173" s="9"/>
      <c r="SH173" s="9"/>
      <c r="SI173" s="9"/>
      <c r="SJ173" s="9"/>
      <c r="SK173" s="9"/>
      <c r="SL173" s="9"/>
      <c r="SM173" s="9"/>
      <c r="SN173" s="9"/>
      <c r="SO173" s="9"/>
      <c r="SP173" s="9"/>
      <c r="SQ173" s="9"/>
      <c r="SR173" s="9"/>
      <c r="SS173" s="9"/>
      <c r="ST173" s="9"/>
      <c r="SU173" s="9"/>
      <c r="SV173" s="9"/>
      <c r="SW173" s="9"/>
      <c r="SX173" s="9"/>
      <c r="SY173" s="9"/>
      <c r="SZ173" s="9"/>
      <c r="TA173" s="9"/>
      <c r="TB173" s="9"/>
      <c r="TC173" s="9"/>
      <c r="TD173" s="9"/>
      <c r="TE173" s="9"/>
      <c r="TF173" s="9"/>
      <c r="TG173" s="9"/>
      <c r="TH173" s="9"/>
      <c r="TI173" s="9"/>
      <c r="TJ173" s="9"/>
      <c r="TK173" s="9"/>
      <c r="TL173" s="9"/>
      <c r="TM173" s="9"/>
      <c r="TN173" s="9"/>
      <c r="TO173" s="9"/>
      <c r="TP173" s="9"/>
      <c r="TQ173" s="9"/>
      <c r="TR173" s="9"/>
      <c r="TS173" s="9"/>
      <c r="TT173" s="9"/>
      <c r="TU173" s="9"/>
      <c r="TV173" s="9"/>
      <c r="TW173" s="9"/>
      <c r="TX173" s="9"/>
      <c r="TY173" s="9"/>
      <c r="TZ173" s="9"/>
      <c r="UA173" s="9"/>
      <c r="UB173" s="9"/>
      <c r="UC173" s="9"/>
      <c r="UD173" s="9"/>
      <c r="UE173" s="9"/>
      <c r="UF173" s="9"/>
      <c r="UG173" s="9"/>
      <c r="UH173" s="9"/>
      <c r="UI173" s="9"/>
      <c r="UJ173" s="9"/>
      <c r="UK173" s="9"/>
      <c r="UL173" s="9"/>
      <c r="UM173" s="9"/>
      <c r="UN173" s="9"/>
      <c r="UO173" s="9"/>
      <c r="UP173" s="9"/>
      <c r="UQ173" s="9"/>
      <c r="UR173" s="9"/>
      <c r="US173" s="9"/>
      <c r="UT173" s="9"/>
      <c r="UU173" s="9"/>
      <c r="UV173" s="9"/>
      <c r="UW173" s="9"/>
      <c r="UX173" s="9"/>
      <c r="UY173" s="9"/>
      <c r="UZ173" s="9"/>
      <c r="VA173" s="9"/>
      <c r="VB173" s="9"/>
      <c r="VC173" s="9"/>
      <c r="VD173" s="9"/>
      <c r="VE173" s="9"/>
      <c r="VF173" s="9"/>
      <c r="VG173" s="9"/>
      <c r="VH173" s="9"/>
      <c r="VI173" s="9"/>
      <c r="VJ173" s="9"/>
      <c r="VK173" s="9"/>
      <c r="VL173" s="9"/>
      <c r="VM173" s="9"/>
      <c r="VN173" s="9"/>
      <c r="VO173" s="9"/>
      <c r="VP173" s="9"/>
      <c r="VQ173" s="9"/>
      <c r="VR173" s="9"/>
      <c r="VS173" s="9"/>
      <c r="VT173" s="9"/>
      <c r="VU173" s="9"/>
      <c r="VV173" s="9"/>
      <c r="VW173" s="9"/>
      <c r="VX173" s="9"/>
      <c r="VY173" s="9"/>
      <c r="VZ173" s="9"/>
      <c r="WA173" s="9"/>
      <c r="WB173" s="9"/>
      <c r="WC173" s="9"/>
      <c r="WD173" s="9"/>
      <c r="WE173" s="9"/>
      <c r="WF173" s="9"/>
      <c r="WG173" s="9"/>
      <c r="WH173" s="9"/>
      <c r="WI173" s="9"/>
      <c r="WJ173" s="9"/>
      <c r="WK173" s="9"/>
      <c r="WL173" s="9"/>
      <c r="WM173" s="9"/>
      <c r="WN173" s="9"/>
      <c r="WO173" s="9"/>
      <c r="WP173" s="9"/>
      <c r="WQ173" s="9"/>
      <c r="WR173" s="9"/>
      <c r="WS173" s="9"/>
      <c r="WT173" s="9"/>
      <c r="WU173" s="9"/>
      <c r="WV173" s="9"/>
      <c r="WW173" s="9"/>
      <c r="WX173" s="9"/>
      <c r="WY173" s="9"/>
      <c r="WZ173" s="9"/>
      <c r="XA173" s="9"/>
      <c r="XB173" s="9"/>
      <c r="XC173" s="9"/>
      <c r="XD173" s="9"/>
      <c r="XE173" s="9"/>
      <c r="XF173" s="9"/>
      <c r="XG173" s="9"/>
      <c r="XH173" s="9"/>
      <c r="XI173" s="9"/>
      <c r="XJ173" s="9"/>
      <c r="XK173" s="9"/>
      <c r="XL173" s="9"/>
      <c r="XM173" s="9"/>
      <c r="XN173" s="9"/>
      <c r="XO173" s="9"/>
      <c r="XP173" s="9"/>
      <c r="XQ173" s="9"/>
      <c r="XR173" s="9"/>
      <c r="XS173" s="9"/>
      <c r="XT173" s="9"/>
      <c r="XU173" s="9"/>
      <c r="XV173" s="9"/>
      <c r="XW173" s="9"/>
      <c r="XX173" s="9"/>
      <c r="XY173" s="9"/>
      <c r="XZ173" s="9"/>
      <c r="YA173" s="9"/>
      <c r="YB173" s="9"/>
      <c r="YC173" s="9"/>
      <c r="YD173" s="9"/>
      <c r="YE173" s="9"/>
      <c r="YF173" s="9"/>
      <c r="YG173" s="9"/>
      <c r="YH173" s="9"/>
      <c r="YI173" s="9"/>
      <c r="YJ173" s="9"/>
      <c r="YK173" s="9"/>
      <c r="YL173" s="9"/>
      <c r="YM173" s="9"/>
      <c r="YN173" s="9"/>
      <c r="YO173" s="9"/>
      <c r="YP173" s="9"/>
      <c r="YQ173" s="9"/>
      <c r="YR173" s="9"/>
      <c r="YS173" s="9"/>
      <c r="YT173" s="9"/>
      <c r="YU173" s="9"/>
      <c r="YV173" s="9"/>
      <c r="YW173" s="9"/>
      <c r="YX173" s="9"/>
      <c r="YY173" s="9"/>
      <c r="YZ173" s="9"/>
      <c r="ZA173" s="9"/>
      <c r="ZB173" s="9"/>
      <c r="ZC173" s="9"/>
      <c r="ZD173" s="9"/>
      <c r="ZE173" s="9"/>
      <c r="ZF173" s="9"/>
      <c r="ZG173" s="9"/>
      <c r="ZH173" s="9"/>
      <c r="ZI173" s="9"/>
      <c r="ZJ173" s="9"/>
      <c r="ZK173" s="9"/>
      <c r="ZL173" s="9"/>
      <c r="ZM173" s="9"/>
      <c r="ZN173" s="9"/>
      <c r="ZO173" s="9"/>
      <c r="ZP173" s="9"/>
      <c r="ZQ173" s="9"/>
      <c r="ZR173" s="9"/>
      <c r="ZS173" s="9"/>
      <c r="ZT173" s="9"/>
      <c r="ZU173" s="9"/>
      <c r="ZV173" s="9"/>
      <c r="ZW173" s="9"/>
      <c r="ZX173" s="9"/>
      <c r="ZY173" s="9"/>
      <c r="ZZ173" s="9"/>
      <c r="AAA173" s="9"/>
      <c r="AAB173" s="9"/>
      <c r="AAC173" s="9"/>
      <c r="AAD173" s="9"/>
      <c r="AAE173" s="9"/>
      <c r="AAF173" s="9"/>
      <c r="AAG173" s="9"/>
      <c r="AAH173" s="9"/>
      <c r="AAI173" s="9"/>
      <c r="AAJ173" s="9"/>
      <c r="AAK173" s="9"/>
      <c r="AAL173" s="9"/>
      <c r="AAM173" s="9"/>
      <c r="AAN173" s="9"/>
      <c r="AAO173" s="9"/>
      <c r="AAP173" s="9"/>
      <c r="AAQ173" s="9"/>
      <c r="AAR173" s="9"/>
      <c r="AAS173" s="9"/>
      <c r="AAT173" s="9"/>
      <c r="AAU173" s="9"/>
      <c r="AAV173" s="9"/>
      <c r="AAW173" s="9"/>
      <c r="AAX173" s="9"/>
      <c r="AAY173" s="9"/>
      <c r="AAZ173" s="9"/>
      <c r="ABA173" s="9"/>
      <c r="ABB173" s="9"/>
      <c r="ABC173" s="9"/>
      <c r="ABD173" s="9"/>
      <c r="ABE173" s="9"/>
      <c r="ABF173" s="9"/>
      <c r="ABG173" s="9"/>
      <c r="ABH173" s="9"/>
      <c r="ABI173" s="9"/>
      <c r="ABJ173" s="9"/>
      <c r="ABK173" s="9"/>
      <c r="ABL173" s="9"/>
      <c r="ABM173" s="9"/>
      <c r="ABN173" s="9"/>
      <c r="ABO173" s="9"/>
      <c r="ABP173" s="9"/>
      <c r="ABQ173" s="9"/>
      <c r="ABR173" s="9"/>
      <c r="ABS173" s="9"/>
      <c r="ABT173" s="9"/>
      <c r="ABU173" s="9"/>
      <c r="ABV173" s="9"/>
      <c r="ABW173" s="9"/>
      <c r="ABX173" s="9"/>
      <c r="ABY173" s="9"/>
      <c r="ABZ173" s="9"/>
      <c r="ACA173" s="9"/>
      <c r="ACB173" s="9"/>
      <c r="ACC173" s="9"/>
      <c r="ACD173" s="9"/>
      <c r="ACE173" s="9"/>
      <c r="ACF173" s="9"/>
      <c r="ACG173" s="9"/>
      <c r="ACH173" s="9"/>
      <c r="ACI173" s="9"/>
      <c r="ACJ173" s="9"/>
      <c r="ACK173" s="9"/>
      <c r="ACL173" s="9"/>
      <c r="ACM173" s="9"/>
      <c r="ACN173" s="9"/>
      <c r="ACO173" s="9"/>
      <c r="ACP173" s="9"/>
      <c r="ACQ173" s="9"/>
      <c r="ACR173" s="9"/>
      <c r="ACS173" s="9"/>
      <c r="ACT173" s="9"/>
      <c r="ACU173" s="9"/>
      <c r="ACV173" s="9"/>
      <c r="ACW173" s="9"/>
      <c r="ACX173" s="9"/>
      <c r="ACY173" s="9"/>
      <c r="ACZ173" s="9"/>
      <c r="ADA173" s="9"/>
      <c r="ADB173" s="9"/>
      <c r="ADC173" s="9"/>
      <c r="ADD173" s="9"/>
      <c r="ADE173" s="9"/>
      <c r="ADF173" s="9"/>
      <c r="ADG173" s="9"/>
      <c r="ADH173" s="9"/>
      <c r="ADI173" s="9"/>
      <c r="ADJ173" s="9"/>
      <c r="ADK173" s="9"/>
      <c r="ADL173" s="9"/>
      <c r="ADM173" s="9"/>
      <c r="ADN173" s="9"/>
      <c r="ADO173" s="9"/>
      <c r="ADP173" s="9"/>
      <c r="ADQ173" s="9"/>
      <c r="ADR173" s="9"/>
      <c r="ADS173" s="9"/>
      <c r="ADT173" s="9"/>
      <c r="ADU173" s="9"/>
      <c r="ADV173" s="9"/>
      <c r="ADW173" s="9"/>
      <c r="ADX173" s="9"/>
      <c r="ADY173" s="9"/>
      <c r="ADZ173" s="9"/>
      <c r="AEA173" s="9"/>
      <c r="AEB173" s="9"/>
      <c r="AEC173" s="9"/>
      <c r="AED173" s="9"/>
      <c r="AEE173" s="9"/>
      <c r="AEF173" s="9"/>
      <c r="AEG173" s="9"/>
      <c r="AEH173" s="9"/>
      <c r="AEI173" s="9"/>
      <c r="AEJ173" s="9"/>
      <c r="AEK173" s="9"/>
      <c r="AEL173" s="9"/>
      <c r="AEM173" s="9"/>
      <c r="AEN173" s="9"/>
      <c r="AEO173" s="9"/>
      <c r="AEP173" s="9"/>
      <c r="AEQ173" s="9"/>
      <c r="AER173" s="9"/>
      <c r="AES173" s="9"/>
      <c r="AET173" s="9"/>
      <c r="AEU173" s="9"/>
      <c r="AEV173" s="9"/>
      <c r="AEW173" s="9"/>
      <c r="AEX173" s="9"/>
      <c r="AEY173" s="9"/>
      <c r="AEZ173" s="9"/>
      <c r="AFA173" s="9"/>
      <c r="AFB173" s="9"/>
      <c r="AFC173" s="9"/>
      <c r="AFD173" s="9"/>
      <c r="AFE173" s="9"/>
      <c r="AFF173" s="9"/>
      <c r="AFG173" s="9"/>
      <c r="AFH173" s="9"/>
      <c r="AFI173" s="9"/>
      <c r="AFJ173" s="9"/>
      <c r="AFK173" s="9"/>
      <c r="AFL173" s="9"/>
      <c r="AFM173" s="9"/>
      <c r="AFN173" s="9"/>
      <c r="AFO173" s="9"/>
      <c r="AFP173" s="9"/>
      <c r="AFQ173" s="9"/>
      <c r="AFR173" s="9"/>
      <c r="AFS173" s="9"/>
      <c r="AFT173" s="9"/>
      <c r="AFU173" s="9"/>
      <c r="AFV173" s="9"/>
      <c r="AFW173" s="9"/>
      <c r="AFX173" s="9"/>
      <c r="AFY173" s="9"/>
      <c r="AFZ173" s="9"/>
      <c r="AGA173" s="9"/>
      <c r="AGB173" s="9"/>
      <c r="AGC173" s="9"/>
      <c r="AGD173" s="9"/>
      <c r="AGE173" s="9"/>
      <c r="AGF173" s="9"/>
      <c r="AGG173" s="9"/>
      <c r="AGH173" s="9"/>
      <c r="AGI173" s="9"/>
      <c r="AGJ173" s="9"/>
      <c r="AGK173" s="9"/>
      <c r="AGL173" s="9"/>
      <c r="AGM173" s="9"/>
      <c r="AGN173" s="9"/>
      <c r="AGO173" s="9"/>
      <c r="AGP173" s="9"/>
      <c r="AGQ173" s="9"/>
      <c r="AGR173" s="9"/>
      <c r="AGS173" s="9"/>
      <c r="AGT173" s="9"/>
      <c r="AGU173" s="9"/>
      <c r="AGV173" s="9"/>
      <c r="AGW173" s="9"/>
      <c r="AGX173" s="9"/>
      <c r="AGY173" s="9"/>
      <c r="AGZ173" s="9"/>
      <c r="AHA173" s="9"/>
      <c r="AHB173" s="9"/>
      <c r="AHC173" s="9"/>
      <c r="AHD173" s="9"/>
      <c r="AHE173" s="9"/>
      <c r="AHF173" s="9"/>
      <c r="AHG173" s="9"/>
      <c r="AHH173" s="9"/>
      <c r="AHI173" s="9"/>
      <c r="AHJ173" s="9"/>
      <c r="AHK173" s="9"/>
      <c r="AHL173" s="9"/>
      <c r="AHM173" s="9"/>
      <c r="AHN173" s="9"/>
      <c r="AHO173" s="9"/>
      <c r="AHP173" s="9"/>
      <c r="AHQ173" s="9"/>
      <c r="AHR173" s="9"/>
      <c r="AHS173" s="9"/>
      <c r="AHT173" s="9"/>
      <c r="AHU173" s="9"/>
      <c r="AHV173" s="9"/>
      <c r="AHW173" s="9"/>
      <c r="AHX173" s="9"/>
      <c r="AHY173" s="9"/>
      <c r="AHZ173" s="9"/>
      <c r="AIA173" s="9"/>
      <c r="AIB173" s="9"/>
      <c r="AIC173" s="9"/>
      <c r="AID173" s="9"/>
      <c r="AIE173" s="9"/>
      <c r="AIF173" s="9"/>
      <c r="AIG173" s="9"/>
      <c r="AIH173" s="9"/>
      <c r="AII173" s="9"/>
      <c r="AIJ173" s="9"/>
      <c r="AIK173" s="9"/>
      <c r="AIL173" s="9"/>
      <c r="AIM173" s="9"/>
      <c r="AIN173" s="9"/>
      <c r="AIO173" s="9"/>
      <c r="AIP173" s="9"/>
      <c r="AIQ173" s="9"/>
      <c r="AIR173" s="9"/>
      <c r="AIS173" s="9"/>
      <c r="AIT173" s="9"/>
      <c r="AIU173" s="9"/>
      <c r="AIV173" s="9"/>
      <c r="AIW173" s="9"/>
      <c r="AIX173" s="9"/>
      <c r="AIY173" s="9"/>
      <c r="AIZ173" s="9"/>
      <c r="AJA173" s="9"/>
      <c r="AJB173" s="9"/>
      <c r="AJC173" s="9"/>
      <c r="AJD173" s="9"/>
      <c r="AJE173" s="9"/>
      <c r="AJF173" s="9"/>
      <c r="AJG173" s="9"/>
      <c r="AJH173" s="9"/>
      <c r="AJI173" s="9"/>
      <c r="AJJ173" s="9"/>
      <c r="AJK173" s="9"/>
      <c r="AJL173" s="9"/>
      <c r="AJM173" s="9"/>
      <c r="AJN173" s="9"/>
      <c r="AJO173" s="9"/>
      <c r="AJP173" s="9"/>
      <c r="AJQ173" s="9"/>
      <c r="AJR173" s="9"/>
      <c r="AJS173" s="9"/>
      <c r="AJT173" s="9"/>
      <c r="AJU173" s="9"/>
      <c r="AJV173" s="9"/>
      <c r="AJW173" s="9"/>
      <c r="AJX173" s="9"/>
      <c r="AJY173" s="9"/>
      <c r="AJZ173" s="9"/>
      <c r="AKA173" s="9"/>
      <c r="AKB173" s="9"/>
      <c r="AKC173" s="9"/>
      <c r="AKD173" s="9"/>
      <c r="AKE173" s="9"/>
      <c r="AKF173" s="9"/>
      <c r="AKG173" s="9"/>
      <c r="AKH173" s="9"/>
      <c r="AKI173" s="9"/>
      <c r="AKJ173" s="9"/>
      <c r="AKK173" s="9"/>
      <c r="AKL173" s="9"/>
      <c r="AKM173" s="9"/>
      <c r="AKN173" s="9"/>
      <c r="AKO173" s="9"/>
      <c r="AKP173" s="9"/>
      <c r="AKQ173" s="9"/>
      <c r="AKR173" s="9"/>
      <c r="AKS173" s="9"/>
      <c r="AKT173" s="9"/>
      <c r="AKU173" s="9"/>
      <c r="AKV173" s="9"/>
      <c r="AKW173" s="9"/>
      <c r="AKX173" s="9"/>
      <c r="AKY173" s="9"/>
      <c r="AKZ173" s="9"/>
      <c r="ALA173" s="9"/>
      <c r="ALB173" s="9"/>
      <c r="ALC173" s="9"/>
      <c r="ALD173" s="9"/>
      <c r="ALE173" s="9"/>
      <c r="ALF173" s="9"/>
      <c r="ALG173" s="9"/>
      <c r="ALH173" s="9"/>
      <c r="ALI173" s="9"/>
      <c r="ALJ173" s="9"/>
      <c r="ALK173" s="9"/>
      <c r="ALL173" s="9"/>
      <c r="ALM173" s="9"/>
      <c r="ALN173" s="9"/>
      <c r="ALO173" s="9"/>
      <c r="ALP173" s="9"/>
      <c r="ALQ173" s="9"/>
      <c r="ALR173" s="9"/>
      <c r="ALS173" s="9"/>
      <c r="ALT173" s="9"/>
      <c r="ALU173" s="9"/>
      <c r="ALV173" s="9"/>
      <c r="ALW173" s="9"/>
      <c r="ALX173" s="9"/>
      <c r="ALY173" s="9"/>
      <c r="ALZ173" s="9"/>
      <c r="AMA173" s="9"/>
      <c r="AMB173" s="9"/>
      <c r="AMC173" s="9"/>
      <c r="AMD173" s="9"/>
      <c r="AME173" s="9"/>
      <c r="AMF173" s="9"/>
      <c r="AMG173" s="9"/>
      <c r="AMH173" s="9"/>
      <c r="AMI173" s="9"/>
      <c r="AMJ173" s="9"/>
      <c r="AMK173" s="9"/>
      <c r="AML173" s="9"/>
      <c r="AMM173" s="9"/>
      <c r="AMN173" s="9"/>
      <c r="AMO173" s="9"/>
    </row>
    <row r="174" spans="1:1029" s="13" customFormat="1" x14ac:dyDescent="0.2">
      <c r="A174" t="s">
        <v>88</v>
      </c>
      <c r="B174" s="42" t="s">
        <v>98</v>
      </c>
      <c r="C174" s="43" t="s">
        <v>404</v>
      </c>
      <c r="D174" s="44">
        <v>20</v>
      </c>
      <c r="E174" s="44">
        <v>-20.399999999999999</v>
      </c>
      <c r="F174" s="44" t="s">
        <v>33</v>
      </c>
      <c r="G174" s="44" t="s">
        <v>48</v>
      </c>
      <c r="H174" s="44">
        <v>3400</v>
      </c>
      <c r="I174" s="45" t="s">
        <v>8</v>
      </c>
      <c r="J174" s="44" t="s">
        <v>200</v>
      </c>
      <c r="K174" s="44" t="s">
        <v>201</v>
      </c>
      <c r="L174" s="44"/>
      <c r="M174" s="44" t="s">
        <v>221</v>
      </c>
      <c r="N174" s="44" t="s">
        <v>234</v>
      </c>
      <c r="O174" s="44">
        <v>0</v>
      </c>
      <c r="P174" s="44">
        <v>50</v>
      </c>
      <c r="Q174" s="44">
        <v>36.533947368421053</v>
      </c>
      <c r="R174" s="44" t="s">
        <v>85</v>
      </c>
      <c r="S174" s="44" t="s">
        <v>85</v>
      </c>
      <c r="T174" s="44">
        <v>4</v>
      </c>
      <c r="U174" s="44">
        <v>21.243033557046978</v>
      </c>
      <c r="V174" s="42">
        <v>7</v>
      </c>
      <c r="W174" s="46">
        <v>1.9223134815714287</v>
      </c>
      <c r="X174" s="46">
        <v>7.4329699299821042E-2</v>
      </c>
      <c r="Y174" s="46">
        <v>2.8093985624791186E-2</v>
      </c>
      <c r="Z174" s="46">
        <v>-0.14186075309868515</v>
      </c>
      <c r="AA174" s="46">
        <v>0.13539933056710793</v>
      </c>
      <c r="AB174" s="46">
        <v>5.11761366235991E-2</v>
      </c>
      <c r="AC174" s="46">
        <v>0.8700112000000001</v>
      </c>
      <c r="AD174" s="46">
        <v>0.20929317076068626</v>
      </c>
      <c r="AE174" s="46">
        <v>0.20135385743478065</v>
      </c>
      <c r="AF174" s="47">
        <v>0.60425524212960668</v>
      </c>
      <c r="AG174" s="9">
        <f t="shared" si="2"/>
        <v>3.3574254805592438E-2</v>
      </c>
      <c r="AH174" s="47">
        <v>1.268987552427326E-2</v>
      </c>
      <c r="AI174" s="10"/>
      <c r="AJ174" s="10"/>
      <c r="AK174" s="9"/>
      <c r="AL174" s="9"/>
      <c r="AM174" s="67">
        <v>21.196400000000001</v>
      </c>
      <c r="AN174" s="67">
        <v>2.214</v>
      </c>
      <c r="AO174" s="67">
        <v>2.2329999999999999E-2</v>
      </c>
      <c r="AP174" s="9">
        <v>11.620897181838718</v>
      </c>
      <c r="AQ174" s="9">
        <v>0.17481896405453523</v>
      </c>
      <c r="AR174">
        <v>1.7631921713359402E-3</v>
      </c>
      <c r="AS174" s="9">
        <v>11.7015229713331</v>
      </c>
      <c r="AT174" s="9">
        <v>0.16762062411107015</v>
      </c>
      <c r="AU174" s="9">
        <v>11.660295141309517</v>
      </c>
      <c r="AV174" s="9">
        <v>2.3332535266543886E-2</v>
      </c>
      <c r="AW174" s="46">
        <v>19.183647406728653</v>
      </c>
      <c r="AX174" s="46">
        <v>2.0937936261385173</v>
      </c>
      <c r="AY174" s="46">
        <v>19.7</v>
      </c>
      <c r="AZ174" s="46">
        <v>0.29299999999999998</v>
      </c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  <c r="JJ174" s="9"/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  <c r="JY174" s="9"/>
      <c r="JZ174" s="9"/>
      <c r="KA174" s="9"/>
      <c r="KB174" s="9"/>
      <c r="KC174" s="9"/>
      <c r="KD174" s="9"/>
      <c r="KE174" s="9"/>
      <c r="KF174" s="9"/>
      <c r="KG174" s="9"/>
      <c r="KH174" s="9"/>
      <c r="KI174" s="9"/>
      <c r="KJ174" s="9"/>
      <c r="KK174" s="9"/>
      <c r="KL174" s="9"/>
      <c r="KM174" s="9"/>
      <c r="KN174" s="9"/>
      <c r="KO174" s="9"/>
      <c r="KP174" s="9"/>
      <c r="KQ174" s="9"/>
      <c r="KR174" s="9"/>
      <c r="KS174" s="9"/>
      <c r="KT174" s="9"/>
      <c r="KU174" s="9"/>
      <c r="KV174" s="9"/>
      <c r="KW174" s="9"/>
      <c r="KX174" s="9"/>
      <c r="KY174" s="9"/>
      <c r="KZ174" s="9"/>
      <c r="LA174" s="9"/>
      <c r="LB174" s="9"/>
      <c r="LC174" s="9"/>
      <c r="LD174" s="9"/>
      <c r="LE174" s="9"/>
      <c r="LF174" s="9"/>
      <c r="LG174" s="9"/>
      <c r="LH174" s="9"/>
      <c r="LI174" s="9"/>
      <c r="LJ174" s="9"/>
      <c r="LK174" s="9"/>
      <c r="LL174" s="9"/>
      <c r="LM174" s="9"/>
      <c r="LN174" s="9"/>
      <c r="LO174" s="9"/>
      <c r="LP174" s="9"/>
      <c r="LQ174" s="9"/>
      <c r="LR174" s="9"/>
      <c r="LS174" s="9"/>
      <c r="LT174" s="9"/>
      <c r="LU174" s="9"/>
      <c r="LV174" s="9"/>
      <c r="LW174" s="9"/>
      <c r="LX174" s="9"/>
      <c r="LY174" s="9"/>
      <c r="LZ174" s="9"/>
      <c r="MA174" s="9"/>
      <c r="MB174" s="9"/>
      <c r="MC174" s="9"/>
      <c r="MD174" s="9"/>
      <c r="ME174" s="9"/>
      <c r="MF174" s="9"/>
      <c r="MG174" s="9"/>
      <c r="MH174" s="9"/>
      <c r="MI174" s="9"/>
      <c r="MJ174" s="9"/>
      <c r="MK174" s="9"/>
      <c r="ML174" s="9"/>
      <c r="MM174" s="9"/>
      <c r="MN174" s="9"/>
      <c r="MO174" s="9"/>
      <c r="MP174" s="9"/>
      <c r="MQ174" s="9"/>
      <c r="MR174" s="9"/>
      <c r="MS174" s="9"/>
      <c r="MT174" s="9"/>
      <c r="MU174" s="9"/>
      <c r="MV174" s="9"/>
      <c r="MW174" s="9"/>
      <c r="MX174" s="9"/>
      <c r="MY174" s="9"/>
      <c r="MZ174" s="9"/>
      <c r="NA174" s="9"/>
      <c r="NB174" s="9"/>
      <c r="NC174" s="9"/>
      <c r="ND174" s="9"/>
      <c r="NE174" s="9"/>
      <c r="NF174" s="9"/>
      <c r="NG174" s="9"/>
      <c r="NH174" s="9"/>
      <c r="NI174" s="9"/>
      <c r="NJ174" s="9"/>
      <c r="NK174" s="9"/>
      <c r="NL174" s="9"/>
      <c r="NM174" s="9"/>
      <c r="NN174" s="9"/>
      <c r="NO174" s="9"/>
      <c r="NP174" s="9"/>
      <c r="NQ174" s="9"/>
      <c r="NR174" s="9"/>
      <c r="NS174" s="9"/>
      <c r="NT174" s="9"/>
      <c r="NU174" s="9"/>
      <c r="NV174" s="9"/>
      <c r="NW174" s="9"/>
      <c r="NX174" s="9"/>
      <c r="NY174" s="9"/>
      <c r="NZ174" s="9"/>
      <c r="OA174" s="9"/>
      <c r="OB174" s="9"/>
      <c r="OC174" s="9"/>
      <c r="OD174" s="9"/>
      <c r="OE174" s="9"/>
      <c r="OF174" s="9"/>
      <c r="OG174" s="9"/>
      <c r="OH174" s="9"/>
      <c r="OI174" s="9"/>
      <c r="OJ174" s="9"/>
      <c r="OK174" s="9"/>
      <c r="OL174" s="9"/>
      <c r="OM174" s="9"/>
      <c r="ON174" s="9"/>
      <c r="OO174" s="9"/>
      <c r="OP174" s="9"/>
      <c r="OQ174" s="9"/>
      <c r="OR174" s="9"/>
      <c r="OS174" s="9"/>
      <c r="OT174" s="9"/>
      <c r="OU174" s="9"/>
      <c r="OV174" s="9"/>
      <c r="OW174" s="9"/>
      <c r="OX174" s="9"/>
      <c r="OY174" s="9"/>
      <c r="OZ174" s="9"/>
      <c r="PA174" s="9"/>
      <c r="PB174" s="9"/>
      <c r="PC174" s="9"/>
      <c r="PD174" s="9"/>
      <c r="PE174" s="9"/>
      <c r="PF174" s="9"/>
      <c r="PG174" s="9"/>
      <c r="PH174" s="9"/>
      <c r="PI174" s="9"/>
      <c r="PJ174" s="9"/>
      <c r="PK174" s="9"/>
      <c r="PL174" s="9"/>
      <c r="PM174" s="9"/>
      <c r="PN174" s="9"/>
      <c r="PO174" s="9"/>
      <c r="PP174" s="9"/>
      <c r="PQ174" s="9"/>
      <c r="PR174" s="9"/>
      <c r="PS174" s="9"/>
      <c r="PT174" s="9"/>
      <c r="PU174" s="9"/>
      <c r="PV174" s="9"/>
      <c r="PW174" s="9"/>
      <c r="PX174" s="9"/>
      <c r="PY174" s="9"/>
      <c r="PZ174" s="9"/>
      <c r="QA174" s="9"/>
      <c r="QB174" s="9"/>
      <c r="QC174" s="9"/>
      <c r="QD174" s="9"/>
      <c r="QE174" s="9"/>
      <c r="QF174" s="9"/>
      <c r="QG174" s="9"/>
      <c r="QH174" s="9"/>
      <c r="QI174" s="9"/>
      <c r="QJ174" s="9"/>
      <c r="QK174" s="9"/>
      <c r="QL174" s="9"/>
      <c r="QM174" s="9"/>
      <c r="QN174" s="9"/>
      <c r="QO174" s="9"/>
      <c r="QP174" s="9"/>
      <c r="QQ174" s="9"/>
      <c r="QR174" s="9"/>
      <c r="QS174" s="9"/>
      <c r="QT174" s="9"/>
      <c r="QU174" s="9"/>
      <c r="QV174" s="9"/>
      <c r="QW174" s="9"/>
      <c r="QX174" s="9"/>
      <c r="QY174" s="9"/>
      <c r="QZ174" s="9"/>
      <c r="RA174" s="9"/>
      <c r="RB174" s="9"/>
      <c r="RC174" s="9"/>
      <c r="RD174" s="9"/>
      <c r="RE174" s="9"/>
      <c r="RF174" s="9"/>
      <c r="RG174" s="9"/>
      <c r="RH174" s="9"/>
      <c r="RI174" s="9"/>
      <c r="RJ174" s="9"/>
      <c r="RK174" s="9"/>
      <c r="RL174" s="9"/>
      <c r="RM174" s="9"/>
      <c r="RN174" s="9"/>
      <c r="RO174" s="9"/>
      <c r="RP174" s="9"/>
      <c r="RQ174" s="9"/>
      <c r="RR174" s="9"/>
      <c r="RS174" s="9"/>
      <c r="RT174" s="9"/>
      <c r="RU174" s="9"/>
      <c r="RV174" s="9"/>
      <c r="RW174" s="9"/>
      <c r="RX174" s="9"/>
      <c r="RY174" s="9"/>
      <c r="RZ174" s="9"/>
      <c r="SA174" s="9"/>
      <c r="SB174" s="9"/>
      <c r="SC174" s="9"/>
      <c r="SD174" s="9"/>
      <c r="SE174" s="9"/>
      <c r="SF174" s="9"/>
      <c r="SG174" s="9"/>
      <c r="SH174" s="9"/>
      <c r="SI174" s="9"/>
      <c r="SJ174" s="9"/>
      <c r="SK174" s="9"/>
      <c r="SL174" s="9"/>
      <c r="SM174" s="9"/>
      <c r="SN174" s="9"/>
      <c r="SO174" s="9"/>
      <c r="SP174" s="9"/>
      <c r="SQ174" s="9"/>
      <c r="SR174" s="9"/>
      <c r="SS174" s="9"/>
      <c r="ST174" s="9"/>
      <c r="SU174" s="9"/>
      <c r="SV174" s="9"/>
      <c r="SW174" s="9"/>
      <c r="SX174" s="9"/>
      <c r="SY174" s="9"/>
      <c r="SZ174" s="9"/>
      <c r="TA174" s="9"/>
      <c r="TB174" s="9"/>
      <c r="TC174" s="9"/>
      <c r="TD174" s="9"/>
      <c r="TE174" s="9"/>
      <c r="TF174" s="9"/>
      <c r="TG174" s="9"/>
      <c r="TH174" s="9"/>
      <c r="TI174" s="9"/>
      <c r="TJ174" s="9"/>
      <c r="TK174" s="9"/>
      <c r="TL174" s="9"/>
      <c r="TM174" s="9"/>
      <c r="TN174" s="9"/>
      <c r="TO174" s="9"/>
      <c r="TP174" s="9"/>
      <c r="TQ174" s="9"/>
      <c r="TR174" s="9"/>
      <c r="TS174" s="9"/>
      <c r="TT174" s="9"/>
      <c r="TU174" s="9"/>
      <c r="TV174" s="9"/>
      <c r="TW174" s="9"/>
      <c r="TX174" s="9"/>
      <c r="TY174" s="9"/>
      <c r="TZ174" s="9"/>
      <c r="UA174" s="9"/>
      <c r="UB174" s="9"/>
      <c r="UC174" s="9"/>
      <c r="UD174" s="9"/>
      <c r="UE174" s="9"/>
      <c r="UF174" s="9"/>
      <c r="UG174" s="9"/>
      <c r="UH174" s="9"/>
      <c r="UI174" s="9"/>
      <c r="UJ174" s="9"/>
      <c r="UK174" s="9"/>
      <c r="UL174" s="9"/>
      <c r="UM174" s="9"/>
      <c r="UN174" s="9"/>
      <c r="UO174" s="9"/>
      <c r="UP174" s="9"/>
      <c r="UQ174" s="9"/>
      <c r="UR174" s="9"/>
      <c r="US174" s="9"/>
      <c r="UT174" s="9"/>
      <c r="UU174" s="9"/>
      <c r="UV174" s="9"/>
      <c r="UW174" s="9"/>
      <c r="UX174" s="9"/>
      <c r="UY174" s="9"/>
      <c r="UZ174" s="9"/>
      <c r="VA174" s="9"/>
      <c r="VB174" s="9"/>
      <c r="VC174" s="9"/>
      <c r="VD174" s="9"/>
      <c r="VE174" s="9"/>
      <c r="VF174" s="9"/>
      <c r="VG174" s="9"/>
      <c r="VH174" s="9"/>
      <c r="VI174" s="9"/>
      <c r="VJ174" s="9"/>
      <c r="VK174" s="9"/>
      <c r="VL174" s="9"/>
      <c r="VM174" s="9"/>
      <c r="VN174" s="9"/>
      <c r="VO174" s="9"/>
      <c r="VP174" s="9"/>
      <c r="VQ174" s="9"/>
      <c r="VR174" s="9"/>
      <c r="VS174" s="9"/>
      <c r="VT174" s="9"/>
      <c r="VU174" s="9"/>
      <c r="VV174" s="9"/>
      <c r="VW174" s="9"/>
      <c r="VX174" s="9"/>
      <c r="VY174" s="9"/>
      <c r="VZ174" s="9"/>
      <c r="WA174" s="9"/>
      <c r="WB174" s="9"/>
      <c r="WC174" s="9"/>
      <c r="WD174" s="9"/>
      <c r="WE174" s="9"/>
      <c r="WF174" s="9"/>
      <c r="WG174" s="9"/>
      <c r="WH174" s="9"/>
      <c r="WI174" s="9"/>
      <c r="WJ174" s="9"/>
      <c r="WK174" s="9"/>
      <c r="WL174" s="9"/>
      <c r="WM174" s="9"/>
      <c r="WN174" s="9"/>
      <c r="WO174" s="9"/>
      <c r="WP174" s="9"/>
      <c r="WQ174" s="9"/>
      <c r="WR174" s="9"/>
      <c r="WS174" s="9"/>
      <c r="WT174" s="9"/>
      <c r="WU174" s="9"/>
      <c r="WV174" s="9"/>
      <c r="WW174" s="9"/>
      <c r="WX174" s="9"/>
      <c r="WY174" s="9"/>
      <c r="WZ174" s="9"/>
      <c r="XA174" s="9"/>
      <c r="XB174" s="9"/>
      <c r="XC174" s="9"/>
      <c r="XD174" s="9"/>
      <c r="XE174" s="9"/>
      <c r="XF174" s="9"/>
      <c r="XG174" s="9"/>
      <c r="XH174" s="9"/>
      <c r="XI174" s="9"/>
      <c r="XJ174" s="9"/>
      <c r="XK174" s="9"/>
      <c r="XL174" s="9"/>
      <c r="XM174" s="9"/>
      <c r="XN174" s="9"/>
      <c r="XO174" s="9"/>
      <c r="XP174" s="9"/>
      <c r="XQ174" s="9"/>
      <c r="XR174" s="9"/>
      <c r="XS174" s="9"/>
      <c r="XT174" s="9"/>
      <c r="XU174" s="9"/>
      <c r="XV174" s="9"/>
      <c r="XW174" s="9"/>
      <c r="XX174" s="9"/>
      <c r="XY174" s="9"/>
      <c r="XZ174" s="9"/>
      <c r="YA174" s="9"/>
      <c r="YB174" s="9"/>
      <c r="YC174" s="9"/>
      <c r="YD174" s="9"/>
      <c r="YE174" s="9"/>
      <c r="YF174" s="9"/>
      <c r="YG174" s="9"/>
      <c r="YH174" s="9"/>
      <c r="YI174" s="9"/>
      <c r="YJ174" s="9"/>
      <c r="YK174" s="9"/>
      <c r="YL174" s="9"/>
      <c r="YM174" s="9"/>
      <c r="YN174" s="9"/>
      <c r="YO174" s="9"/>
      <c r="YP174" s="9"/>
      <c r="YQ174" s="9"/>
      <c r="YR174" s="9"/>
      <c r="YS174" s="9"/>
      <c r="YT174" s="9"/>
      <c r="YU174" s="9"/>
      <c r="YV174" s="9"/>
      <c r="YW174" s="9"/>
      <c r="YX174" s="9"/>
      <c r="YY174" s="9"/>
      <c r="YZ174" s="9"/>
      <c r="ZA174" s="9"/>
      <c r="ZB174" s="9"/>
      <c r="ZC174" s="9"/>
      <c r="ZD174" s="9"/>
      <c r="ZE174" s="9"/>
      <c r="ZF174" s="9"/>
      <c r="ZG174" s="9"/>
      <c r="ZH174" s="9"/>
      <c r="ZI174" s="9"/>
      <c r="ZJ174" s="9"/>
      <c r="ZK174" s="9"/>
      <c r="ZL174" s="9"/>
      <c r="ZM174" s="9"/>
      <c r="ZN174" s="9"/>
      <c r="ZO174" s="9"/>
      <c r="ZP174" s="9"/>
      <c r="ZQ174" s="9"/>
      <c r="ZR174" s="9"/>
      <c r="ZS174" s="9"/>
      <c r="ZT174" s="9"/>
      <c r="ZU174" s="9"/>
      <c r="ZV174" s="9"/>
      <c r="ZW174" s="9"/>
      <c r="ZX174" s="9"/>
      <c r="ZY174" s="9"/>
      <c r="ZZ174" s="9"/>
      <c r="AAA174" s="9"/>
      <c r="AAB174" s="9"/>
      <c r="AAC174" s="9"/>
      <c r="AAD174" s="9"/>
      <c r="AAE174" s="9"/>
      <c r="AAF174" s="9"/>
      <c r="AAG174" s="9"/>
      <c r="AAH174" s="9"/>
      <c r="AAI174" s="9"/>
      <c r="AAJ174" s="9"/>
      <c r="AAK174" s="9"/>
      <c r="AAL174" s="9"/>
      <c r="AAM174" s="9"/>
      <c r="AAN174" s="9"/>
      <c r="AAO174" s="9"/>
      <c r="AAP174" s="9"/>
      <c r="AAQ174" s="9"/>
      <c r="AAR174" s="9"/>
      <c r="AAS174" s="9"/>
      <c r="AAT174" s="9"/>
      <c r="AAU174" s="9"/>
      <c r="AAV174" s="9"/>
      <c r="AAW174" s="9"/>
      <c r="AAX174" s="9"/>
      <c r="AAY174" s="9"/>
      <c r="AAZ174" s="9"/>
      <c r="ABA174" s="9"/>
      <c r="ABB174" s="9"/>
      <c r="ABC174" s="9"/>
      <c r="ABD174" s="9"/>
      <c r="ABE174" s="9"/>
      <c r="ABF174" s="9"/>
      <c r="ABG174" s="9"/>
      <c r="ABH174" s="9"/>
      <c r="ABI174" s="9"/>
      <c r="ABJ174" s="9"/>
      <c r="ABK174" s="9"/>
      <c r="ABL174" s="9"/>
      <c r="ABM174" s="9"/>
      <c r="ABN174" s="9"/>
      <c r="ABO174" s="9"/>
      <c r="ABP174" s="9"/>
      <c r="ABQ174" s="9"/>
      <c r="ABR174" s="9"/>
      <c r="ABS174" s="9"/>
      <c r="ABT174" s="9"/>
      <c r="ABU174" s="9"/>
      <c r="ABV174" s="9"/>
      <c r="ABW174" s="9"/>
      <c r="ABX174" s="9"/>
      <c r="ABY174" s="9"/>
      <c r="ABZ174" s="9"/>
      <c r="ACA174" s="9"/>
      <c r="ACB174" s="9"/>
      <c r="ACC174" s="9"/>
      <c r="ACD174" s="9"/>
      <c r="ACE174" s="9"/>
      <c r="ACF174" s="9"/>
      <c r="ACG174" s="9"/>
      <c r="ACH174" s="9"/>
      <c r="ACI174" s="9"/>
      <c r="ACJ174" s="9"/>
      <c r="ACK174" s="9"/>
      <c r="ACL174" s="9"/>
      <c r="ACM174" s="9"/>
      <c r="ACN174" s="9"/>
      <c r="ACO174" s="9"/>
      <c r="ACP174" s="9"/>
      <c r="ACQ174" s="9"/>
      <c r="ACR174" s="9"/>
      <c r="ACS174" s="9"/>
      <c r="ACT174" s="9"/>
      <c r="ACU174" s="9"/>
      <c r="ACV174" s="9"/>
      <c r="ACW174" s="9"/>
      <c r="ACX174" s="9"/>
      <c r="ACY174" s="9"/>
      <c r="ACZ174" s="9"/>
      <c r="ADA174" s="9"/>
      <c r="ADB174" s="9"/>
      <c r="ADC174" s="9"/>
      <c r="ADD174" s="9"/>
      <c r="ADE174" s="9"/>
      <c r="ADF174" s="9"/>
      <c r="ADG174" s="9"/>
      <c r="ADH174" s="9"/>
      <c r="ADI174" s="9"/>
      <c r="ADJ174" s="9"/>
      <c r="ADK174" s="9"/>
      <c r="ADL174" s="9"/>
      <c r="ADM174" s="9"/>
      <c r="ADN174" s="9"/>
      <c r="ADO174" s="9"/>
      <c r="ADP174" s="9"/>
      <c r="ADQ174" s="9"/>
      <c r="ADR174" s="9"/>
      <c r="ADS174" s="9"/>
      <c r="ADT174" s="9"/>
      <c r="ADU174" s="9"/>
      <c r="ADV174" s="9"/>
      <c r="ADW174" s="9"/>
      <c r="ADX174" s="9"/>
      <c r="ADY174" s="9"/>
      <c r="ADZ174" s="9"/>
      <c r="AEA174" s="9"/>
      <c r="AEB174" s="9"/>
      <c r="AEC174" s="9"/>
      <c r="AED174" s="9"/>
      <c r="AEE174" s="9"/>
      <c r="AEF174" s="9"/>
      <c r="AEG174" s="9"/>
      <c r="AEH174" s="9"/>
      <c r="AEI174" s="9"/>
      <c r="AEJ174" s="9"/>
      <c r="AEK174" s="9"/>
      <c r="AEL174" s="9"/>
      <c r="AEM174" s="9"/>
      <c r="AEN174" s="9"/>
      <c r="AEO174" s="9"/>
      <c r="AEP174" s="9"/>
      <c r="AEQ174" s="9"/>
      <c r="AER174" s="9"/>
      <c r="AES174" s="9"/>
      <c r="AET174" s="9"/>
      <c r="AEU174" s="9"/>
      <c r="AEV174" s="9"/>
      <c r="AEW174" s="9"/>
      <c r="AEX174" s="9"/>
      <c r="AEY174" s="9"/>
      <c r="AEZ174" s="9"/>
      <c r="AFA174" s="9"/>
      <c r="AFB174" s="9"/>
      <c r="AFC174" s="9"/>
      <c r="AFD174" s="9"/>
      <c r="AFE174" s="9"/>
      <c r="AFF174" s="9"/>
      <c r="AFG174" s="9"/>
      <c r="AFH174" s="9"/>
      <c r="AFI174" s="9"/>
      <c r="AFJ174" s="9"/>
      <c r="AFK174" s="9"/>
      <c r="AFL174" s="9"/>
      <c r="AFM174" s="9"/>
      <c r="AFN174" s="9"/>
      <c r="AFO174" s="9"/>
      <c r="AFP174" s="9"/>
      <c r="AFQ174" s="9"/>
      <c r="AFR174" s="9"/>
      <c r="AFS174" s="9"/>
      <c r="AFT174" s="9"/>
      <c r="AFU174" s="9"/>
      <c r="AFV174" s="9"/>
      <c r="AFW174" s="9"/>
      <c r="AFX174" s="9"/>
      <c r="AFY174" s="9"/>
      <c r="AFZ174" s="9"/>
      <c r="AGA174" s="9"/>
      <c r="AGB174" s="9"/>
      <c r="AGC174" s="9"/>
      <c r="AGD174" s="9"/>
      <c r="AGE174" s="9"/>
      <c r="AGF174" s="9"/>
      <c r="AGG174" s="9"/>
      <c r="AGH174" s="9"/>
      <c r="AGI174" s="9"/>
      <c r="AGJ174" s="9"/>
      <c r="AGK174" s="9"/>
      <c r="AGL174" s="9"/>
      <c r="AGM174" s="9"/>
      <c r="AGN174" s="9"/>
      <c r="AGO174" s="9"/>
      <c r="AGP174" s="9"/>
      <c r="AGQ174" s="9"/>
      <c r="AGR174" s="9"/>
      <c r="AGS174" s="9"/>
      <c r="AGT174" s="9"/>
      <c r="AGU174" s="9"/>
      <c r="AGV174" s="9"/>
      <c r="AGW174" s="9"/>
      <c r="AGX174" s="9"/>
      <c r="AGY174" s="9"/>
      <c r="AGZ174" s="9"/>
      <c r="AHA174" s="9"/>
      <c r="AHB174" s="9"/>
      <c r="AHC174" s="9"/>
      <c r="AHD174" s="9"/>
      <c r="AHE174" s="9"/>
      <c r="AHF174" s="9"/>
      <c r="AHG174" s="9"/>
      <c r="AHH174" s="9"/>
      <c r="AHI174" s="9"/>
      <c r="AHJ174" s="9"/>
      <c r="AHK174" s="9"/>
      <c r="AHL174" s="9"/>
      <c r="AHM174" s="9"/>
      <c r="AHN174" s="9"/>
      <c r="AHO174" s="9"/>
      <c r="AHP174" s="9"/>
      <c r="AHQ174" s="9"/>
      <c r="AHR174" s="9"/>
      <c r="AHS174" s="9"/>
      <c r="AHT174" s="9"/>
      <c r="AHU174" s="9"/>
      <c r="AHV174" s="9"/>
      <c r="AHW174" s="9"/>
      <c r="AHX174" s="9"/>
      <c r="AHY174" s="9"/>
      <c r="AHZ174" s="9"/>
      <c r="AIA174" s="9"/>
      <c r="AIB174" s="9"/>
      <c r="AIC174" s="9"/>
      <c r="AID174" s="9"/>
      <c r="AIE174" s="9"/>
      <c r="AIF174" s="9"/>
      <c r="AIG174" s="9"/>
      <c r="AIH174" s="9"/>
      <c r="AII174" s="9"/>
      <c r="AIJ174" s="9"/>
      <c r="AIK174" s="9"/>
      <c r="AIL174" s="9"/>
      <c r="AIM174" s="9"/>
      <c r="AIN174" s="9"/>
      <c r="AIO174" s="9"/>
      <c r="AIP174" s="9"/>
      <c r="AIQ174" s="9"/>
      <c r="AIR174" s="9"/>
      <c r="AIS174" s="9"/>
      <c r="AIT174" s="9"/>
      <c r="AIU174" s="9"/>
      <c r="AIV174" s="9"/>
      <c r="AIW174" s="9"/>
      <c r="AIX174" s="9"/>
      <c r="AIY174" s="9"/>
      <c r="AIZ174" s="9"/>
      <c r="AJA174" s="9"/>
      <c r="AJB174" s="9"/>
      <c r="AJC174" s="9"/>
      <c r="AJD174" s="9"/>
      <c r="AJE174" s="9"/>
      <c r="AJF174" s="9"/>
      <c r="AJG174" s="9"/>
      <c r="AJH174" s="9"/>
      <c r="AJI174" s="9"/>
      <c r="AJJ174" s="9"/>
      <c r="AJK174" s="9"/>
      <c r="AJL174" s="9"/>
      <c r="AJM174" s="9"/>
      <c r="AJN174" s="9"/>
      <c r="AJO174" s="9"/>
      <c r="AJP174" s="9"/>
      <c r="AJQ174" s="9"/>
      <c r="AJR174" s="9"/>
      <c r="AJS174" s="9"/>
      <c r="AJT174" s="9"/>
      <c r="AJU174" s="9"/>
      <c r="AJV174" s="9"/>
      <c r="AJW174" s="9"/>
      <c r="AJX174" s="9"/>
      <c r="AJY174" s="9"/>
      <c r="AJZ174" s="9"/>
      <c r="AKA174" s="9"/>
      <c r="AKB174" s="9"/>
      <c r="AKC174" s="9"/>
      <c r="AKD174" s="9"/>
      <c r="AKE174" s="9"/>
      <c r="AKF174" s="9"/>
      <c r="AKG174" s="9"/>
      <c r="AKH174" s="9"/>
      <c r="AKI174" s="9"/>
      <c r="AKJ174" s="9"/>
      <c r="AKK174" s="9"/>
      <c r="AKL174" s="9"/>
      <c r="AKM174" s="9"/>
      <c r="AKN174" s="9"/>
      <c r="AKO174" s="9"/>
      <c r="AKP174" s="9"/>
      <c r="AKQ174" s="9"/>
      <c r="AKR174" s="9"/>
      <c r="AKS174" s="9"/>
      <c r="AKT174" s="9"/>
      <c r="AKU174" s="9"/>
      <c r="AKV174" s="9"/>
      <c r="AKW174" s="9"/>
      <c r="AKX174" s="9"/>
      <c r="AKY174" s="9"/>
      <c r="AKZ174" s="9"/>
      <c r="ALA174" s="9"/>
      <c r="ALB174" s="9"/>
      <c r="ALC174" s="9"/>
      <c r="ALD174" s="9"/>
      <c r="ALE174" s="9"/>
      <c r="ALF174" s="9"/>
      <c r="ALG174" s="9"/>
      <c r="ALH174" s="9"/>
      <c r="ALI174" s="9"/>
      <c r="ALJ174" s="9"/>
      <c r="ALK174" s="9"/>
      <c r="ALL174" s="9"/>
      <c r="ALM174" s="9"/>
      <c r="ALN174" s="9"/>
      <c r="ALO174" s="9"/>
      <c r="ALP174" s="9"/>
      <c r="ALQ174" s="9"/>
      <c r="ALR174" s="9"/>
      <c r="ALS174" s="9"/>
      <c r="ALT174" s="9"/>
      <c r="ALU174" s="9"/>
      <c r="ALV174" s="9"/>
      <c r="ALW174" s="9"/>
      <c r="ALX174" s="9"/>
      <c r="ALY174" s="9"/>
      <c r="ALZ174" s="9"/>
      <c r="AMA174" s="9"/>
      <c r="AMB174" s="9"/>
      <c r="AMC174" s="9"/>
      <c r="AMD174" s="9"/>
      <c r="AME174" s="9"/>
      <c r="AMF174" s="9"/>
      <c r="AMG174" s="9"/>
      <c r="AMH174" s="9"/>
      <c r="AMI174" s="9"/>
      <c r="AMJ174" s="9"/>
      <c r="AMK174" s="9"/>
      <c r="AML174" s="9"/>
      <c r="AMM174" s="9"/>
      <c r="AMN174" s="9"/>
      <c r="AMO174" s="9"/>
    </row>
    <row r="175" spans="1:1029" s="13" customFormat="1" x14ac:dyDescent="0.2">
      <c r="A175" t="s">
        <v>88</v>
      </c>
      <c r="B175" s="42" t="s">
        <v>99</v>
      </c>
      <c r="C175" s="43" t="s">
        <v>406</v>
      </c>
      <c r="D175" s="44">
        <v>37.705660000000002</v>
      </c>
      <c r="E175" s="44">
        <v>-10.492000000000001</v>
      </c>
      <c r="F175" s="44" t="s">
        <v>33</v>
      </c>
      <c r="G175" s="44" t="s">
        <v>56</v>
      </c>
      <c r="H175" s="44">
        <v>3729</v>
      </c>
      <c r="I175" s="45" t="s">
        <v>8</v>
      </c>
      <c r="J175" s="44" t="s">
        <v>200</v>
      </c>
      <c r="K175" s="44" t="s">
        <v>201</v>
      </c>
      <c r="L175" s="44"/>
      <c r="M175" s="44" t="s">
        <v>221</v>
      </c>
      <c r="N175" s="44" t="s">
        <v>234</v>
      </c>
      <c r="O175" s="44">
        <v>0</v>
      </c>
      <c r="P175" s="44">
        <v>50</v>
      </c>
      <c r="Q175" s="44">
        <v>36.182105263157894</v>
      </c>
      <c r="R175" s="44" t="s">
        <v>85</v>
      </c>
      <c r="S175" s="44" t="s">
        <v>85</v>
      </c>
      <c r="T175" s="44">
        <v>4</v>
      </c>
      <c r="U175" s="44">
        <v>17.860185714285716</v>
      </c>
      <c r="V175" s="42">
        <v>7</v>
      </c>
      <c r="W175" s="46">
        <v>1.9887007292857142</v>
      </c>
      <c r="X175" s="46">
        <v>9.8382871638217004E-2</v>
      </c>
      <c r="Y175" s="46">
        <v>3.7185230231873138E-2</v>
      </c>
      <c r="Z175" s="46">
        <v>0.93710719294537193</v>
      </c>
      <c r="AA175" s="46">
        <v>5.2531128999051872E-2</v>
      </c>
      <c r="AB175" s="46">
        <v>1.9854900488706376E-2</v>
      </c>
      <c r="AC175" s="46">
        <v>1.3568423999999999</v>
      </c>
      <c r="AD175" s="46">
        <v>0.2106857862420165</v>
      </c>
      <c r="AE175" s="46">
        <v>0.20156122803343218</v>
      </c>
      <c r="AF175" s="47">
        <v>0.60323192393047897</v>
      </c>
      <c r="AG175" s="9">
        <f t="shared" si="2"/>
        <v>2.2310998249886634E-2</v>
      </c>
      <c r="AH175" s="47">
        <v>8.4327646958281925E-3</v>
      </c>
      <c r="AI175" s="10"/>
      <c r="AJ175" s="10"/>
      <c r="AK175" s="9"/>
      <c r="AL175" s="9"/>
      <c r="AM175" s="67">
        <v>18.860499999999998</v>
      </c>
      <c r="AN175" s="67">
        <v>2.2050000000000001</v>
      </c>
      <c r="AO175" s="67">
        <v>2.1600000000000001E-2</v>
      </c>
      <c r="AP175" s="9">
        <v>11.807969425346668</v>
      </c>
      <c r="AQ175" s="9">
        <v>0.17832627650642294</v>
      </c>
      <c r="AR175">
        <v>1.7468696474098573E-3</v>
      </c>
      <c r="AS175" s="9">
        <v>12.074160040834149</v>
      </c>
      <c r="AT175" s="9">
        <v>9.2168871293713539E-2</v>
      </c>
      <c r="AU175" s="9">
        <v>11.919359927987998</v>
      </c>
      <c r="AV175" s="9">
        <v>5.2179348830273711E-2</v>
      </c>
      <c r="AW175" s="46">
        <v>14.637241212945241</v>
      </c>
      <c r="AX175" s="46">
        <v>1.0984211367756702</v>
      </c>
      <c r="AY175" s="46">
        <v>16.5</v>
      </c>
      <c r="AZ175" s="46">
        <v>0.63400000000000001</v>
      </c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  <c r="KM175" s="9"/>
      <c r="KN175" s="9"/>
      <c r="KO175" s="9"/>
      <c r="KP175" s="9"/>
      <c r="KQ175" s="9"/>
      <c r="KR175" s="9"/>
      <c r="KS175" s="9"/>
      <c r="KT175" s="9"/>
      <c r="KU175" s="9"/>
      <c r="KV175" s="9"/>
      <c r="KW175" s="9"/>
      <c r="KX175" s="9"/>
      <c r="KY175" s="9"/>
      <c r="KZ175" s="9"/>
      <c r="LA175" s="9"/>
      <c r="LB175" s="9"/>
      <c r="LC175" s="9"/>
      <c r="LD175" s="9"/>
      <c r="LE175" s="9"/>
      <c r="LF175" s="9"/>
      <c r="LG175" s="9"/>
      <c r="LH175" s="9"/>
      <c r="LI175" s="9"/>
      <c r="LJ175" s="9"/>
      <c r="LK175" s="9"/>
      <c r="LL175" s="9"/>
      <c r="LM175" s="9"/>
      <c r="LN175" s="9"/>
      <c r="LO175" s="9"/>
      <c r="LP175" s="9"/>
      <c r="LQ175" s="9"/>
      <c r="LR175" s="9"/>
      <c r="LS175" s="9"/>
      <c r="LT175" s="9"/>
      <c r="LU175" s="9"/>
      <c r="LV175" s="9"/>
      <c r="LW175" s="9"/>
      <c r="LX175" s="9"/>
      <c r="LY175" s="9"/>
      <c r="LZ175" s="9"/>
      <c r="MA175" s="9"/>
      <c r="MB175" s="9"/>
      <c r="MC175" s="9"/>
      <c r="MD175" s="9"/>
      <c r="ME175" s="9"/>
      <c r="MF175" s="9"/>
      <c r="MG175" s="9"/>
      <c r="MH175" s="9"/>
      <c r="MI175" s="9"/>
      <c r="MJ175" s="9"/>
      <c r="MK175" s="9"/>
      <c r="ML175" s="9"/>
      <c r="MM175" s="9"/>
      <c r="MN175" s="9"/>
      <c r="MO175" s="9"/>
      <c r="MP175" s="9"/>
      <c r="MQ175" s="9"/>
      <c r="MR175" s="9"/>
      <c r="MS175" s="9"/>
      <c r="MT175" s="9"/>
      <c r="MU175" s="9"/>
      <c r="MV175" s="9"/>
      <c r="MW175" s="9"/>
      <c r="MX175" s="9"/>
      <c r="MY175" s="9"/>
      <c r="MZ175" s="9"/>
      <c r="NA175" s="9"/>
      <c r="NB175" s="9"/>
      <c r="NC175" s="9"/>
      <c r="ND175" s="9"/>
      <c r="NE175" s="9"/>
      <c r="NF175" s="9"/>
      <c r="NG175" s="9"/>
      <c r="NH175" s="9"/>
      <c r="NI175" s="9"/>
      <c r="NJ175" s="9"/>
      <c r="NK175" s="9"/>
      <c r="NL175" s="9"/>
      <c r="NM175" s="9"/>
      <c r="NN175" s="9"/>
      <c r="NO175" s="9"/>
      <c r="NP175" s="9"/>
      <c r="NQ175" s="9"/>
      <c r="NR175" s="9"/>
      <c r="NS175" s="9"/>
      <c r="NT175" s="9"/>
      <c r="NU175" s="9"/>
      <c r="NV175" s="9"/>
      <c r="NW175" s="9"/>
      <c r="NX175" s="9"/>
      <c r="NY175" s="9"/>
      <c r="NZ175" s="9"/>
      <c r="OA175" s="9"/>
      <c r="OB175" s="9"/>
      <c r="OC175" s="9"/>
      <c r="OD175" s="9"/>
      <c r="OE175" s="9"/>
      <c r="OF175" s="9"/>
      <c r="OG175" s="9"/>
      <c r="OH175" s="9"/>
      <c r="OI175" s="9"/>
      <c r="OJ175" s="9"/>
      <c r="OK175" s="9"/>
      <c r="OL175" s="9"/>
      <c r="OM175" s="9"/>
      <c r="ON175" s="9"/>
      <c r="OO175" s="9"/>
      <c r="OP175" s="9"/>
      <c r="OQ175" s="9"/>
      <c r="OR175" s="9"/>
      <c r="OS175" s="9"/>
      <c r="OT175" s="9"/>
      <c r="OU175" s="9"/>
      <c r="OV175" s="9"/>
      <c r="OW175" s="9"/>
      <c r="OX175" s="9"/>
      <c r="OY175" s="9"/>
      <c r="OZ175" s="9"/>
      <c r="PA175" s="9"/>
      <c r="PB175" s="9"/>
      <c r="PC175" s="9"/>
      <c r="PD175" s="9"/>
      <c r="PE175" s="9"/>
      <c r="PF175" s="9"/>
      <c r="PG175" s="9"/>
      <c r="PH175" s="9"/>
      <c r="PI175" s="9"/>
      <c r="PJ175" s="9"/>
      <c r="PK175" s="9"/>
      <c r="PL175" s="9"/>
      <c r="PM175" s="9"/>
      <c r="PN175" s="9"/>
      <c r="PO175" s="9"/>
      <c r="PP175" s="9"/>
      <c r="PQ175" s="9"/>
      <c r="PR175" s="9"/>
      <c r="PS175" s="9"/>
      <c r="PT175" s="9"/>
      <c r="PU175" s="9"/>
      <c r="PV175" s="9"/>
      <c r="PW175" s="9"/>
      <c r="PX175" s="9"/>
      <c r="PY175" s="9"/>
      <c r="PZ175" s="9"/>
      <c r="QA175" s="9"/>
      <c r="QB175" s="9"/>
      <c r="QC175" s="9"/>
      <c r="QD175" s="9"/>
      <c r="QE175" s="9"/>
      <c r="QF175" s="9"/>
      <c r="QG175" s="9"/>
      <c r="QH175" s="9"/>
      <c r="QI175" s="9"/>
      <c r="QJ175" s="9"/>
      <c r="QK175" s="9"/>
      <c r="QL175" s="9"/>
      <c r="QM175" s="9"/>
      <c r="QN175" s="9"/>
      <c r="QO175" s="9"/>
      <c r="QP175" s="9"/>
      <c r="QQ175" s="9"/>
      <c r="QR175" s="9"/>
      <c r="QS175" s="9"/>
      <c r="QT175" s="9"/>
      <c r="QU175" s="9"/>
      <c r="QV175" s="9"/>
      <c r="QW175" s="9"/>
      <c r="QX175" s="9"/>
      <c r="QY175" s="9"/>
      <c r="QZ175" s="9"/>
      <c r="RA175" s="9"/>
      <c r="RB175" s="9"/>
      <c r="RC175" s="9"/>
      <c r="RD175" s="9"/>
      <c r="RE175" s="9"/>
      <c r="RF175" s="9"/>
      <c r="RG175" s="9"/>
      <c r="RH175" s="9"/>
      <c r="RI175" s="9"/>
      <c r="RJ175" s="9"/>
      <c r="RK175" s="9"/>
      <c r="RL175" s="9"/>
      <c r="RM175" s="9"/>
      <c r="RN175" s="9"/>
      <c r="RO175" s="9"/>
      <c r="RP175" s="9"/>
      <c r="RQ175" s="9"/>
      <c r="RR175" s="9"/>
      <c r="RS175" s="9"/>
      <c r="RT175" s="9"/>
      <c r="RU175" s="9"/>
      <c r="RV175" s="9"/>
      <c r="RW175" s="9"/>
      <c r="RX175" s="9"/>
      <c r="RY175" s="9"/>
      <c r="RZ175" s="9"/>
      <c r="SA175" s="9"/>
      <c r="SB175" s="9"/>
      <c r="SC175" s="9"/>
      <c r="SD175" s="9"/>
      <c r="SE175" s="9"/>
      <c r="SF175" s="9"/>
      <c r="SG175" s="9"/>
      <c r="SH175" s="9"/>
      <c r="SI175" s="9"/>
      <c r="SJ175" s="9"/>
      <c r="SK175" s="9"/>
      <c r="SL175" s="9"/>
      <c r="SM175" s="9"/>
      <c r="SN175" s="9"/>
      <c r="SO175" s="9"/>
      <c r="SP175" s="9"/>
      <c r="SQ175" s="9"/>
      <c r="SR175" s="9"/>
      <c r="SS175" s="9"/>
      <c r="ST175" s="9"/>
      <c r="SU175" s="9"/>
      <c r="SV175" s="9"/>
      <c r="SW175" s="9"/>
      <c r="SX175" s="9"/>
      <c r="SY175" s="9"/>
      <c r="SZ175" s="9"/>
      <c r="TA175" s="9"/>
      <c r="TB175" s="9"/>
      <c r="TC175" s="9"/>
      <c r="TD175" s="9"/>
      <c r="TE175" s="9"/>
      <c r="TF175" s="9"/>
      <c r="TG175" s="9"/>
      <c r="TH175" s="9"/>
      <c r="TI175" s="9"/>
      <c r="TJ175" s="9"/>
      <c r="TK175" s="9"/>
      <c r="TL175" s="9"/>
      <c r="TM175" s="9"/>
      <c r="TN175" s="9"/>
      <c r="TO175" s="9"/>
      <c r="TP175" s="9"/>
      <c r="TQ175" s="9"/>
      <c r="TR175" s="9"/>
      <c r="TS175" s="9"/>
      <c r="TT175" s="9"/>
      <c r="TU175" s="9"/>
      <c r="TV175" s="9"/>
      <c r="TW175" s="9"/>
      <c r="TX175" s="9"/>
      <c r="TY175" s="9"/>
      <c r="TZ175" s="9"/>
      <c r="UA175" s="9"/>
      <c r="UB175" s="9"/>
      <c r="UC175" s="9"/>
      <c r="UD175" s="9"/>
      <c r="UE175" s="9"/>
      <c r="UF175" s="9"/>
      <c r="UG175" s="9"/>
      <c r="UH175" s="9"/>
      <c r="UI175" s="9"/>
      <c r="UJ175" s="9"/>
      <c r="UK175" s="9"/>
      <c r="UL175" s="9"/>
      <c r="UM175" s="9"/>
      <c r="UN175" s="9"/>
      <c r="UO175" s="9"/>
      <c r="UP175" s="9"/>
      <c r="UQ175" s="9"/>
      <c r="UR175" s="9"/>
      <c r="US175" s="9"/>
      <c r="UT175" s="9"/>
      <c r="UU175" s="9"/>
      <c r="UV175" s="9"/>
      <c r="UW175" s="9"/>
      <c r="UX175" s="9"/>
      <c r="UY175" s="9"/>
      <c r="UZ175" s="9"/>
      <c r="VA175" s="9"/>
      <c r="VB175" s="9"/>
      <c r="VC175" s="9"/>
      <c r="VD175" s="9"/>
      <c r="VE175" s="9"/>
      <c r="VF175" s="9"/>
      <c r="VG175" s="9"/>
      <c r="VH175" s="9"/>
      <c r="VI175" s="9"/>
      <c r="VJ175" s="9"/>
      <c r="VK175" s="9"/>
      <c r="VL175" s="9"/>
      <c r="VM175" s="9"/>
      <c r="VN175" s="9"/>
      <c r="VO175" s="9"/>
      <c r="VP175" s="9"/>
      <c r="VQ175" s="9"/>
      <c r="VR175" s="9"/>
      <c r="VS175" s="9"/>
      <c r="VT175" s="9"/>
      <c r="VU175" s="9"/>
      <c r="VV175" s="9"/>
      <c r="VW175" s="9"/>
      <c r="VX175" s="9"/>
      <c r="VY175" s="9"/>
      <c r="VZ175" s="9"/>
      <c r="WA175" s="9"/>
      <c r="WB175" s="9"/>
      <c r="WC175" s="9"/>
      <c r="WD175" s="9"/>
      <c r="WE175" s="9"/>
      <c r="WF175" s="9"/>
      <c r="WG175" s="9"/>
      <c r="WH175" s="9"/>
      <c r="WI175" s="9"/>
      <c r="WJ175" s="9"/>
      <c r="WK175" s="9"/>
      <c r="WL175" s="9"/>
      <c r="WM175" s="9"/>
      <c r="WN175" s="9"/>
      <c r="WO175" s="9"/>
      <c r="WP175" s="9"/>
      <c r="WQ175" s="9"/>
      <c r="WR175" s="9"/>
      <c r="WS175" s="9"/>
      <c r="WT175" s="9"/>
      <c r="WU175" s="9"/>
      <c r="WV175" s="9"/>
      <c r="WW175" s="9"/>
      <c r="WX175" s="9"/>
      <c r="WY175" s="9"/>
      <c r="WZ175" s="9"/>
      <c r="XA175" s="9"/>
      <c r="XB175" s="9"/>
      <c r="XC175" s="9"/>
      <c r="XD175" s="9"/>
      <c r="XE175" s="9"/>
      <c r="XF175" s="9"/>
      <c r="XG175" s="9"/>
      <c r="XH175" s="9"/>
      <c r="XI175" s="9"/>
      <c r="XJ175" s="9"/>
      <c r="XK175" s="9"/>
      <c r="XL175" s="9"/>
      <c r="XM175" s="9"/>
      <c r="XN175" s="9"/>
      <c r="XO175" s="9"/>
      <c r="XP175" s="9"/>
      <c r="XQ175" s="9"/>
      <c r="XR175" s="9"/>
      <c r="XS175" s="9"/>
      <c r="XT175" s="9"/>
      <c r="XU175" s="9"/>
      <c r="XV175" s="9"/>
      <c r="XW175" s="9"/>
      <c r="XX175" s="9"/>
      <c r="XY175" s="9"/>
      <c r="XZ175" s="9"/>
      <c r="YA175" s="9"/>
      <c r="YB175" s="9"/>
      <c r="YC175" s="9"/>
      <c r="YD175" s="9"/>
      <c r="YE175" s="9"/>
      <c r="YF175" s="9"/>
      <c r="YG175" s="9"/>
      <c r="YH175" s="9"/>
      <c r="YI175" s="9"/>
      <c r="YJ175" s="9"/>
      <c r="YK175" s="9"/>
      <c r="YL175" s="9"/>
      <c r="YM175" s="9"/>
      <c r="YN175" s="9"/>
      <c r="YO175" s="9"/>
      <c r="YP175" s="9"/>
      <c r="YQ175" s="9"/>
      <c r="YR175" s="9"/>
      <c r="YS175" s="9"/>
      <c r="YT175" s="9"/>
      <c r="YU175" s="9"/>
      <c r="YV175" s="9"/>
      <c r="YW175" s="9"/>
      <c r="YX175" s="9"/>
      <c r="YY175" s="9"/>
      <c r="YZ175" s="9"/>
      <c r="ZA175" s="9"/>
      <c r="ZB175" s="9"/>
      <c r="ZC175" s="9"/>
      <c r="ZD175" s="9"/>
      <c r="ZE175" s="9"/>
      <c r="ZF175" s="9"/>
      <c r="ZG175" s="9"/>
      <c r="ZH175" s="9"/>
      <c r="ZI175" s="9"/>
      <c r="ZJ175" s="9"/>
      <c r="ZK175" s="9"/>
      <c r="ZL175" s="9"/>
      <c r="ZM175" s="9"/>
      <c r="ZN175" s="9"/>
      <c r="ZO175" s="9"/>
      <c r="ZP175" s="9"/>
      <c r="ZQ175" s="9"/>
      <c r="ZR175" s="9"/>
      <c r="ZS175" s="9"/>
      <c r="ZT175" s="9"/>
      <c r="ZU175" s="9"/>
      <c r="ZV175" s="9"/>
      <c r="ZW175" s="9"/>
      <c r="ZX175" s="9"/>
      <c r="ZY175" s="9"/>
      <c r="ZZ175" s="9"/>
      <c r="AAA175" s="9"/>
      <c r="AAB175" s="9"/>
      <c r="AAC175" s="9"/>
      <c r="AAD175" s="9"/>
      <c r="AAE175" s="9"/>
      <c r="AAF175" s="9"/>
      <c r="AAG175" s="9"/>
      <c r="AAH175" s="9"/>
      <c r="AAI175" s="9"/>
      <c r="AAJ175" s="9"/>
      <c r="AAK175" s="9"/>
      <c r="AAL175" s="9"/>
      <c r="AAM175" s="9"/>
      <c r="AAN175" s="9"/>
      <c r="AAO175" s="9"/>
      <c r="AAP175" s="9"/>
      <c r="AAQ175" s="9"/>
      <c r="AAR175" s="9"/>
      <c r="AAS175" s="9"/>
      <c r="AAT175" s="9"/>
      <c r="AAU175" s="9"/>
      <c r="AAV175" s="9"/>
      <c r="AAW175" s="9"/>
      <c r="AAX175" s="9"/>
      <c r="AAY175" s="9"/>
      <c r="AAZ175" s="9"/>
      <c r="ABA175" s="9"/>
      <c r="ABB175" s="9"/>
      <c r="ABC175" s="9"/>
      <c r="ABD175" s="9"/>
      <c r="ABE175" s="9"/>
      <c r="ABF175" s="9"/>
      <c r="ABG175" s="9"/>
      <c r="ABH175" s="9"/>
      <c r="ABI175" s="9"/>
      <c r="ABJ175" s="9"/>
      <c r="ABK175" s="9"/>
      <c r="ABL175" s="9"/>
      <c r="ABM175" s="9"/>
      <c r="ABN175" s="9"/>
      <c r="ABO175" s="9"/>
      <c r="ABP175" s="9"/>
      <c r="ABQ175" s="9"/>
      <c r="ABR175" s="9"/>
      <c r="ABS175" s="9"/>
      <c r="ABT175" s="9"/>
      <c r="ABU175" s="9"/>
      <c r="ABV175" s="9"/>
      <c r="ABW175" s="9"/>
      <c r="ABX175" s="9"/>
      <c r="ABY175" s="9"/>
      <c r="ABZ175" s="9"/>
      <c r="ACA175" s="9"/>
      <c r="ACB175" s="9"/>
      <c r="ACC175" s="9"/>
      <c r="ACD175" s="9"/>
      <c r="ACE175" s="9"/>
      <c r="ACF175" s="9"/>
      <c r="ACG175" s="9"/>
      <c r="ACH175" s="9"/>
      <c r="ACI175" s="9"/>
      <c r="ACJ175" s="9"/>
      <c r="ACK175" s="9"/>
      <c r="ACL175" s="9"/>
      <c r="ACM175" s="9"/>
      <c r="ACN175" s="9"/>
      <c r="ACO175" s="9"/>
      <c r="ACP175" s="9"/>
      <c r="ACQ175" s="9"/>
      <c r="ACR175" s="9"/>
      <c r="ACS175" s="9"/>
      <c r="ACT175" s="9"/>
      <c r="ACU175" s="9"/>
      <c r="ACV175" s="9"/>
      <c r="ACW175" s="9"/>
      <c r="ACX175" s="9"/>
      <c r="ACY175" s="9"/>
      <c r="ACZ175" s="9"/>
      <c r="ADA175" s="9"/>
      <c r="ADB175" s="9"/>
      <c r="ADC175" s="9"/>
      <c r="ADD175" s="9"/>
      <c r="ADE175" s="9"/>
      <c r="ADF175" s="9"/>
      <c r="ADG175" s="9"/>
      <c r="ADH175" s="9"/>
      <c r="ADI175" s="9"/>
      <c r="ADJ175" s="9"/>
      <c r="ADK175" s="9"/>
      <c r="ADL175" s="9"/>
      <c r="ADM175" s="9"/>
      <c r="ADN175" s="9"/>
      <c r="ADO175" s="9"/>
      <c r="ADP175" s="9"/>
      <c r="ADQ175" s="9"/>
      <c r="ADR175" s="9"/>
      <c r="ADS175" s="9"/>
      <c r="ADT175" s="9"/>
      <c r="ADU175" s="9"/>
      <c r="ADV175" s="9"/>
      <c r="ADW175" s="9"/>
      <c r="ADX175" s="9"/>
      <c r="ADY175" s="9"/>
      <c r="ADZ175" s="9"/>
      <c r="AEA175" s="9"/>
      <c r="AEB175" s="9"/>
      <c r="AEC175" s="9"/>
      <c r="AED175" s="9"/>
      <c r="AEE175" s="9"/>
      <c r="AEF175" s="9"/>
      <c r="AEG175" s="9"/>
      <c r="AEH175" s="9"/>
      <c r="AEI175" s="9"/>
      <c r="AEJ175" s="9"/>
      <c r="AEK175" s="9"/>
      <c r="AEL175" s="9"/>
      <c r="AEM175" s="9"/>
      <c r="AEN175" s="9"/>
      <c r="AEO175" s="9"/>
      <c r="AEP175" s="9"/>
      <c r="AEQ175" s="9"/>
      <c r="AER175" s="9"/>
      <c r="AES175" s="9"/>
      <c r="AET175" s="9"/>
      <c r="AEU175" s="9"/>
      <c r="AEV175" s="9"/>
      <c r="AEW175" s="9"/>
      <c r="AEX175" s="9"/>
      <c r="AEY175" s="9"/>
      <c r="AEZ175" s="9"/>
      <c r="AFA175" s="9"/>
      <c r="AFB175" s="9"/>
      <c r="AFC175" s="9"/>
      <c r="AFD175" s="9"/>
      <c r="AFE175" s="9"/>
      <c r="AFF175" s="9"/>
      <c r="AFG175" s="9"/>
      <c r="AFH175" s="9"/>
      <c r="AFI175" s="9"/>
      <c r="AFJ175" s="9"/>
      <c r="AFK175" s="9"/>
      <c r="AFL175" s="9"/>
      <c r="AFM175" s="9"/>
      <c r="AFN175" s="9"/>
      <c r="AFO175" s="9"/>
      <c r="AFP175" s="9"/>
      <c r="AFQ175" s="9"/>
      <c r="AFR175" s="9"/>
      <c r="AFS175" s="9"/>
      <c r="AFT175" s="9"/>
      <c r="AFU175" s="9"/>
      <c r="AFV175" s="9"/>
      <c r="AFW175" s="9"/>
      <c r="AFX175" s="9"/>
      <c r="AFY175" s="9"/>
      <c r="AFZ175" s="9"/>
      <c r="AGA175" s="9"/>
      <c r="AGB175" s="9"/>
      <c r="AGC175" s="9"/>
      <c r="AGD175" s="9"/>
      <c r="AGE175" s="9"/>
      <c r="AGF175" s="9"/>
      <c r="AGG175" s="9"/>
      <c r="AGH175" s="9"/>
      <c r="AGI175" s="9"/>
      <c r="AGJ175" s="9"/>
      <c r="AGK175" s="9"/>
      <c r="AGL175" s="9"/>
      <c r="AGM175" s="9"/>
      <c r="AGN175" s="9"/>
      <c r="AGO175" s="9"/>
      <c r="AGP175" s="9"/>
      <c r="AGQ175" s="9"/>
      <c r="AGR175" s="9"/>
      <c r="AGS175" s="9"/>
      <c r="AGT175" s="9"/>
      <c r="AGU175" s="9"/>
      <c r="AGV175" s="9"/>
      <c r="AGW175" s="9"/>
      <c r="AGX175" s="9"/>
      <c r="AGY175" s="9"/>
      <c r="AGZ175" s="9"/>
      <c r="AHA175" s="9"/>
      <c r="AHB175" s="9"/>
      <c r="AHC175" s="9"/>
      <c r="AHD175" s="9"/>
      <c r="AHE175" s="9"/>
      <c r="AHF175" s="9"/>
      <c r="AHG175" s="9"/>
      <c r="AHH175" s="9"/>
      <c r="AHI175" s="9"/>
      <c r="AHJ175" s="9"/>
      <c r="AHK175" s="9"/>
      <c r="AHL175" s="9"/>
      <c r="AHM175" s="9"/>
      <c r="AHN175" s="9"/>
      <c r="AHO175" s="9"/>
      <c r="AHP175" s="9"/>
      <c r="AHQ175" s="9"/>
      <c r="AHR175" s="9"/>
      <c r="AHS175" s="9"/>
      <c r="AHT175" s="9"/>
      <c r="AHU175" s="9"/>
      <c r="AHV175" s="9"/>
      <c r="AHW175" s="9"/>
      <c r="AHX175" s="9"/>
      <c r="AHY175" s="9"/>
      <c r="AHZ175" s="9"/>
      <c r="AIA175" s="9"/>
      <c r="AIB175" s="9"/>
      <c r="AIC175" s="9"/>
      <c r="AID175" s="9"/>
      <c r="AIE175" s="9"/>
      <c r="AIF175" s="9"/>
      <c r="AIG175" s="9"/>
      <c r="AIH175" s="9"/>
      <c r="AII175" s="9"/>
      <c r="AIJ175" s="9"/>
      <c r="AIK175" s="9"/>
      <c r="AIL175" s="9"/>
      <c r="AIM175" s="9"/>
      <c r="AIN175" s="9"/>
      <c r="AIO175" s="9"/>
      <c r="AIP175" s="9"/>
      <c r="AIQ175" s="9"/>
      <c r="AIR175" s="9"/>
      <c r="AIS175" s="9"/>
      <c r="AIT175" s="9"/>
      <c r="AIU175" s="9"/>
      <c r="AIV175" s="9"/>
      <c r="AIW175" s="9"/>
      <c r="AIX175" s="9"/>
      <c r="AIY175" s="9"/>
      <c r="AIZ175" s="9"/>
      <c r="AJA175" s="9"/>
      <c r="AJB175" s="9"/>
      <c r="AJC175" s="9"/>
      <c r="AJD175" s="9"/>
      <c r="AJE175" s="9"/>
      <c r="AJF175" s="9"/>
      <c r="AJG175" s="9"/>
      <c r="AJH175" s="9"/>
      <c r="AJI175" s="9"/>
      <c r="AJJ175" s="9"/>
      <c r="AJK175" s="9"/>
      <c r="AJL175" s="9"/>
      <c r="AJM175" s="9"/>
      <c r="AJN175" s="9"/>
      <c r="AJO175" s="9"/>
      <c r="AJP175" s="9"/>
      <c r="AJQ175" s="9"/>
      <c r="AJR175" s="9"/>
      <c r="AJS175" s="9"/>
      <c r="AJT175" s="9"/>
      <c r="AJU175" s="9"/>
      <c r="AJV175" s="9"/>
      <c r="AJW175" s="9"/>
      <c r="AJX175" s="9"/>
      <c r="AJY175" s="9"/>
      <c r="AJZ175" s="9"/>
      <c r="AKA175" s="9"/>
      <c r="AKB175" s="9"/>
      <c r="AKC175" s="9"/>
      <c r="AKD175" s="9"/>
      <c r="AKE175" s="9"/>
      <c r="AKF175" s="9"/>
      <c r="AKG175" s="9"/>
      <c r="AKH175" s="9"/>
      <c r="AKI175" s="9"/>
      <c r="AKJ175" s="9"/>
      <c r="AKK175" s="9"/>
      <c r="AKL175" s="9"/>
      <c r="AKM175" s="9"/>
      <c r="AKN175" s="9"/>
      <c r="AKO175" s="9"/>
      <c r="AKP175" s="9"/>
      <c r="AKQ175" s="9"/>
      <c r="AKR175" s="9"/>
      <c r="AKS175" s="9"/>
      <c r="AKT175" s="9"/>
      <c r="AKU175" s="9"/>
      <c r="AKV175" s="9"/>
      <c r="AKW175" s="9"/>
      <c r="AKX175" s="9"/>
      <c r="AKY175" s="9"/>
      <c r="AKZ175" s="9"/>
      <c r="ALA175" s="9"/>
      <c r="ALB175" s="9"/>
      <c r="ALC175" s="9"/>
      <c r="ALD175" s="9"/>
      <c r="ALE175" s="9"/>
      <c r="ALF175" s="9"/>
      <c r="ALG175" s="9"/>
      <c r="ALH175" s="9"/>
      <c r="ALI175" s="9"/>
      <c r="ALJ175" s="9"/>
      <c r="ALK175" s="9"/>
      <c r="ALL175" s="9"/>
      <c r="ALM175" s="9"/>
      <c r="ALN175" s="9"/>
      <c r="ALO175" s="9"/>
      <c r="ALP175" s="9"/>
      <c r="ALQ175" s="9"/>
      <c r="ALR175" s="9"/>
      <c r="ALS175" s="9"/>
      <c r="ALT175" s="9"/>
      <c r="ALU175" s="9"/>
      <c r="ALV175" s="9"/>
      <c r="ALW175" s="9"/>
      <c r="ALX175" s="9"/>
      <c r="ALY175" s="9"/>
      <c r="ALZ175" s="9"/>
      <c r="AMA175" s="9"/>
      <c r="AMB175" s="9"/>
      <c r="AMC175" s="9"/>
      <c r="AMD175" s="9"/>
      <c r="AME175" s="9"/>
      <c r="AMF175" s="9"/>
      <c r="AMG175" s="9"/>
      <c r="AMH175" s="9"/>
      <c r="AMI175" s="9"/>
      <c r="AMJ175" s="9"/>
      <c r="AMK175" s="9"/>
      <c r="AML175" s="9"/>
      <c r="AMM175" s="9"/>
      <c r="AMN175" s="9"/>
      <c r="AMO175" s="9"/>
    </row>
    <row r="176" spans="1:1029" s="13" customFormat="1" x14ac:dyDescent="0.2">
      <c r="A176" t="s">
        <v>88</v>
      </c>
      <c r="B176" s="42" t="s">
        <v>100</v>
      </c>
      <c r="C176" s="43" t="s">
        <v>407</v>
      </c>
      <c r="D176" s="44">
        <v>47.673000000000002</v>
      </c>
      <c r="E176" s="44">
        <v>-20.808</v>
      </c>
      <c r="F176" s="44" t="s">
        <v>33</v>
      </c>
      <c r="G176" s="44" t="s">
        <v>34</v>
      </c>
      <c r="H176" s="44">
        <v>4479</v>
      </c>
      <c r="I176" s="54" t="s">
        <v>8</v>
      </c>
      <c r="J176" s="44" t="s">
        <v>200</v>
      </c>
      <c r="K176" s="44" t="s">
        <v>201</v>
      </c>
      <c r="L176" s="44"/>
      <c r="M176" s="44" t="s">
        <v>221</v>
      </c>
      <c r="N176" s="44" t="s">
        <v>234</v>
      </c>
      <c r="O176" s="44">
        <v>50</v>
      </c>
      <c r="P176" s="44">
        <v>100</v>
      </c>
      <c r="Q176" s="44">
        <v>35.660947368421056</v>
      </c>
      <c r="R176" s="44" t="s">
        <v>85</v>
      </c>
      <c r="S176" s="44" t="s">
        <v>85</v>
      </c>
      <c r="T176" s="44">
        <v>4</v>
      </c>
      <c r="U176" s="44">
        <v>-1.0557604166666676</v>
      </c>
      <c r="V176" s="42">
        <v>6</v>
      </c>
      <c r="W176" s="46">
        <v>1.9775329039831471</v>
      </c>
      <c r="X176" s="46">
        <v>3.0589454060766564E-2</v>
      </c>
      <c r="Y176" s="46">
        <v>1.2488092326530824E-2</v>
      </c>
      <c r="Z176" s="46">
        <v>0.9573536452846293</v>
      </c>
      <c r="AA176" s="46">
        <v>2.8792122395363436E-2</v>
      </c>
      <c r="AB176" s="46">
        <v>1.1754334746733429E-2</v>
      </c>
      <c r="AC176" s="46">
        <v>0.59755683000000004</v>
      </c>
      <c r="AD176" s="46">
        <v>0.20030756395953278</v>
      </c>
      <c r="AE176" s="46">
        <v>0.20004396665997573</v>
      </c>
      <c r="AF176" s="47">
        <v>0.60611955539216733</v>
      </c>
      <c r="AG176" s="9">
        <f t="shared" si="2"/>
        <v>1.1543536472666578E-2</v>
      </c>
      <c r="AH176" s="47">
        <v>4.7126290308733823E-3</v>
      </c>
      <c r="AI176" s="10"/>
      <c r="AJ176" s="10"/>
      <c r="AK176" s="9"/>
      <c r="AL176" s="9"/>
      <c r="AM176" s="67">
        <v>14.798999999999999</v>
      </c>
      <c r="AN176" s="67">
        <v>2.242</v>
      </c>
      <c r="AO176" s="67">
        <v>2.2419999999999999E-2</v>
      </c>
      <c r="AP176" s="9">
        <v>12.053313643749863</v>
      </c>
      <c r="AQ176" s="9">
        <v>0.18769663509362561</v>
      </c>
      <c r="AR176">
        <v>1.8769663509362561E-3</v>
      </c>
      <c r="AS176" s="9">
        <v>12.180654020993064</v>
      </c>
      <c r="AT176" s="9">
        <v>5.0920912650685948E-2</v>
      </c>
      <c r="AU176" s="9">
        <v>12.195668897224023</v>
      </c>
      <c r="AV176" s="9">
        <v>7.2403132967629969E-3</v>
      </c>
      <c r="AW176" s="46">
        <v>13.376434928492488</v>
      </c>
      <c r="AX176" s="46">
        <v>0.59890821707768649</v>
      </c>
      <c r="AY176" s="46">
        <v>13.2</v>
      </c>
      <c r="AZ176" s="46">
        <v>8.5000000000000006E-2</v>
      </c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9"/>
      <c r="JE176" s="9"/>
      <c r="JF176" s="9"/>
      <c r="JG176" s="9"/>
      <c r="JH176" s="9"/>
      <c r="JI176" s="9"/>
      <c r="JJ176" s="9"/>
      <c r="JK176" s="9"/>
      <c r="JL176" s="9"/>
      <c r="JM176" s="9"/>
      <c r="JN176" s="9"/>
      <c r="JO176" s="9"/>
      <c r="JP176" s="9"/>
      <c r="JQ176" s="9"/>
      <c r="JR176" s="9"/>
      <c r="JS176" s="9"/>
      <c r="JT176" s="9"/>
      <c r="JU176" s="9"/>
      <c r="JV176" s="9"/>
      <c r="JW176" s="9"/>
      <c r="JX176" s="9"/>
      <c r="JY176" s="9"/>
      <c r="JZ176" s="9"/>
      <c r="KA176" s="9"/>
      <c r="KB176" s="9"/>
      <c r="KC176" s="9"/>
      <c r="KD176" s="9"/>
      <c r="KE176" s="9"/>
      <c r="KF176" s="9"/>
      <c r="KG176" s="9"/>
      <c r="KH176" s="9"/>
      <c r="KI176" s="9"/>
      <c r="KJ176" s="9"/>
      <c r="KK176" s="9"/>
      <c r="KL176" s="9"/>
      <c r="KM176" s="9"/>
      <c r="KN176" s="9"/>
      <c r="KO176" s="9"/>
      <c r="KP176" s="9"/>
      <c r="KQ176" s="9"/>
      <c r="KR176" s="9"/>
      <c r="KS176" s="9"/>
      <c r="KT176" s="9"/>
      <c r="KU176" s="9"/>
      <c r="KV176" s="9"/>
      <c r="KW176" s="9"/>
      <c r="KX176" s="9"/>
      <c r="KY176" s="9"/>
      <c r="KZ176" s="9"/>
      <c r="LA176" s="9"/>
      <c r="LB176" s="9"/>
      <c r="LC176" s="9"/>
      <c r="LD176" s="9"/>
      <c r="LE176" s="9"/>
      <c r="LF176" s="9"/>
      <c r="LG176" s="9"/>
      <c r="LH176" s="9"/>
      <c r="LI176" s="9"/>
      <c r="LJ176" s="9"/>
      <c r="LK176" s="9"/>
      <c r="LL176" s="9"/>
      <c r="LM176" s="9"/>
      <c r="LN176" s="9"/>
      <c r="LO176" s="9"/>
      <c r="LP176" s="9"/>
      <c r="LQ176" s="9"/>
      <c r="LR176" s="9"/>
      <c r="LS176" s="9"/>
      <c r="LT176" s="9"/>
      <c r="LU176" s="9"/>
      <c r="LV176" s="9"/>
      <c r="LW176" s="9"/>
      <c r="LX176" s="9"/>
      <c r="LY176" s="9"/>
      <c r="LZ176" s="9"/>
      <c r="MA176" s="9"/>
      <c r="MB176" s="9"/>
      <c r="MC176" s="9"/>
      <c r="MD176" s="9"/>
      <c r="ME176" s="9"/>
      <c r="MF176" s="9"/>
      <c r="MG176" s="9"/>
      <c r="MH176" s="9"/>
      <c r="MI176" s="9"/>
      <c r="MJ176" s="9"/>
      <c r="MK176" s="9"/>
      <c r="ML176" s="9"/>
      <c r="MM176" s="9"/>
      <c r="MN176" s="9"/>
      <c r="MO176" s="9"/>
      <c r="MP176" s="9"/>
      <c r="MQ176" s="9"/>
      <c r="MR176" s="9"/>
      <c r="MS176" s="9"/>
      <c r="MT176" s="9"/>
      <c r="MU176" s="9"/>
      <c r="MV176" s="9"/>
      <c r="MW176" s="9"/>
      <c r="MX176" s="9"/>
      <c r="MY176" s="9"/>
      <c r="MZ176" s="9"/>
      <c r="NA176" s="9"/>
      <c r="NB176" s="9"/>
      <c r="NC176" s="9"/>
      <c r="ND176" s="9"/>
      <c r="NE176" s="9"/>
      <c r="NF176" s="9"/>
      <c r="NG176" s="9"/>
      <c r="NH176" s="9"/>
      <c r="NI176" s="9"/>
      <c r="NJ176" s="9"/>
      <c r="NK176" s="9"/>
      <c r="NL176" s="9"/>
      <c r="NM176" s="9"/>
      <c r="NN176" s="9"/>
      <c r="NO176" s="9"/>
      <c r="NP176" s="9"/>
      <c r="NQ176" s="9"/>
      <c r="NR176" s="9"/>
      <c r="NS176" s="9"/>
      <c r="NT176" s="9"/>
      <c r="NU176" s="9"/>
      <c r="NV176" s="9"/>
      <c r="NW176" s="9"/>
      <c r="NX176" s="9"/>
      <c r="NY176" s="9"/>
      <c r="NZ176" s="9"/>
      <c r="OA176" s="9"/>
      <c r="OB176" s="9"/>
      <c r="OC176" s="9"/>
      <c r="OD176" s="9"/>
      <c r="OE176" s="9"/>
      <c r="OF176" s="9"/>
      <c r="OG176" s="9"/>
      <c r="OH176" s="9"/>
      <c r="OI176" s="9"/>
      <c r="OJ176" s="9"/>
      <c r="OK176" s="9"/>
      <c r="OL176" s="9"/>
      <c r="OM176" s="9"/>
      <c r="ON176" s="9"/>
      <c r="OO176" s="9"/>
      <c r="OP176" s="9"/>
      <c r="OQ176" s="9"/>
      <c r="OR176" s="9"/>
      <c r="OS176" s="9"/>
      <c r="OT176" s="9"/>
      <c r="OU176" s="9"/>
      <c r="OV176" s="9"/>
      <c r="OW176" s="9"/>
      <c r="OX176" s="9"/>
      <c r="OY176" s="9"/>
      <c r="OZ176" s="9"/>
      <c r="PA176" s="9"/>
      <c r="PB176" s="9"/>
      <c r="PC176" s="9"/>
      <c r="PD176" s="9"/>
      <c r="PE176" s="9"/>
      <c r="PF176" s="9"/>
      <c r="PG176" s="9"/>
      <c r="PH176" s="9"/>
      <c r="PI176" s="9"/>
      <c r="PJ176" s="9"/>
      <c r="PK176" s="9"/>
      <c r="PL176" s="9"/>
      <c r="PM176" s="9"/>
      <c r="PN176" s="9"/>
      <c r="PO176" s="9"/>
      <c r="PP176" s="9"/>
      <c r="PQ176" s="9"/>
      <c r="PR176" s="9"/>
      <c r="PS176" s="9"/>
      <c r="PT176" s="9"/>
      <c r="PU176" s="9"/>
      <c r="PV176" s="9"/>
      <c r="PW176" s="9"/>
      <c r="PX176" s="9"/>
      <c r="PY176" s="9"/>
      <c r="PZ176" s="9"/>
      <c r="QA176" s="9"/>
      <c r="QB176" s="9"/>
      <c r="QC176" s="9"/>
      <c r="QD176" s="9"/>
      <c r="QE176" s="9"/>
      <c r="QF176" s="9"/>
      <c r="QG176" s="9"/>
      <c r="QH176" s="9"/>
      <c r="QI176" s="9"/>
      <c r="QJ176" s="9"/>
      <c r="QK176" s="9"/>
      <c r="QL176" s="9"/>
      <c r="QM176" s="9"/>
      <c r="QN176" s="9"/>
      <c r="QO176" s="9"/>
      <c r="QP176" s="9"/>
      <c r="QQ176" s="9"/>
      <c r="QR176" s="9"/>
      <c r="QS176" s="9"/>
      <c r="QT176" s="9"/>
      <c r="QU176" s="9"/>
      <c r="QV176" s="9"/>
      <c r="QW176" s="9"/>
      <c r="QX176" s="9"/>
      <c r="QY176" s="9"/>
      <c r="QZ176" s="9"/>
      <c r="RA176" s="9"/>
      <c r="RB176" s="9"/>
      <c r="RC176" s="9"/>
      <c r="RD176" s="9"/>
      <c r="RE176" s="9"/>
      <c r="RF176" s="9"/>
      <c r="RG176" s="9"/>
      <c r="RH176" s="9"/>
      <c r="RI176" s="9"/>
      <c r="RJ176" s="9"/>
      <c r="RK176" s="9"/>
      <c r="RL176" s="9"/>
      <c r="RM176" s="9"/>
      <c r="RN176" s="9"/>
      <c r="RO176" s="9"/>
      <c r="RP176" s="9"/>
      <c r="RQ176" s="9"/>
      <c r="RR176" s="9"/>
      <c r="RS176" s="9"/>
      <c r="RT176" s="9"/>
      <c r="RU176" s="9"/>
      <c r="RV176" s="9"/>
      <c r="RW176" s="9"/>
      <c r="RX176" s="9"/>
      <c r="RY176" s="9"/>
      <c r="RZ176" s="9"/>
      <c r="SA176" s="9"/>
      <c r="SB176" s="9"/>
      <c r="SC176" s="9"/>
      <c r="SD176" s="9"/>
      <c r="SE176" s="9"/>
      <c r="SF176" s="9"/>
      <c r="SG176" s="9"/>
      <c r="SH176" s="9"/>
      <c r="SI176" s="9"/>
      <c r="SJ176" s="9"/>
      <c r="SK176" s="9"/>
      <c r="SL176" s="9"/>
      <c r="SM176" s="9"/>
      <c r="SN176" s="9"/>
      <c r="SO176" s="9"/>
      <c r="SP176" s="9"/>
      <c r="SQ176" s="9"/>
      <c r="SR176" s="9"/>
      <c r="SS176" s="9"/>
      <c r="ST176" s="9"/>
      <c r="SU176" s="9"/>
      <c r="SV176" s="9"/>
      <c r="SW176" s="9"/>
      <c r="SX176" s="9"/>
      <c r="SY176" s="9"/>
      <c r="SZ176" s="9"/>
      <c r="TA176" s="9"/>
      <c r="TB176" s="9"/>
      <c r="TC176" s="9"/>
      <c r="TD176" s="9"/>
      <c r="TE176" s="9"/>
      <c r="TF176" s="9"/>
      <c r="TG176" s="9"/>
      <c r="TH176" s="9"/>
      <c r="TI176" s="9"/>
      <c r="TJ176" s="9"/>
      <c r="TK176" s="9"/>
      <c r="TL176" s="9"/>
      <c r="TM176" s="9"/>
      <c r="TN176" s="9"/>
      <c r="TO176" s="9"/>
      <c r="TP176" s="9"/>
      <c r="TQ176" s="9"/>
      <c r="TR176" s="9"/>
      <c r="TS176" s="9"/>
      <c r="TT176" s="9"/>
      <c r="TU176" s="9"/>
      <c r="TV176" s="9"/>
      <c r="TW176" s="9"/>
      <c r="TX176" s="9"/>
      <c r="TY176" s="9"/>
      <c r="TZ176" s="9"/>
      <c r="UA176" s="9"/>
      <c r="UB176" s="9"/>
      <c r="UC176" s="9"/>
      <c r="UD176" s="9"/>
      <c r="UE176" s="9"/>
      <c r="UF176" s="9"/>
      <c r="UG176" s="9"/>
      <c r="UH176" s="9"/>
      <c r="UI176" s="9"/>
      <c r="UJ176" s="9"/>
      <c r="UK176" s="9"/>
      <c r="UL176" s="9"/>
      <c r="UM176" s="9"/>
      <c r="UN176" s="9"/>
      <c r="UO176" s="9"/>
      <c r="UP176" s="9"/>
      <c r="UQ176" s="9"/>
      <c r="UR176" s="9"/>
      <c r="US176" s="9"/>
      <c r="UT176" s="9"/>
      <c r="UU176" s="9"/>
      <c r="UV176" s="9"/>
      <c r="UW176" s="9"/>
      <c r="UX176" s="9"/>
      <c r="UY176" s="9"/>
      <c r="UZ176" s="9"/>
      <c r="VA176" s="9"/>
      <c r="VB176" s="9"/>
      <c r="VC176" s="9"/>
      <c r="VD176" s="9"/>
      <c r="VE176" s="9"/>
      <c r="VF176" s="9"/>
      <c r="VG176" s="9"/>
      <c r="VH176" s="9"/>
      <c r="VI176" s="9"/>
      <c r="VJ176" s="9"/>
      <c r="VK176" s="9"/>
      <c r="VL176" s="9"/>
      <c r="VM176" s="9"/>
      <c r="VN176" s="9"/>
      <c r="VO176" s="9"/>
      <c r="VP176" s="9"/>
      <c r="VQ176" s="9"/>
      <c r="VR176" s="9"/>
      <c r="VS176" s="9"/>
      <c r="VT176" s="9"/>
      <c r="VU176" s="9"/>
      <c r="VV176" s="9"/>
      <c r="VW176" s="9"/>
      <c r="VX176" s="9"/>
      <c r="VY176" s="9"/>
      <c r="VZ176" s="9"/>
      <c r="WA176" s="9"/>
      <c r="WB176" s="9"/>
      <c r="WC176" s="9"/>
      <c r="WD176" s="9"/>
      <c r="WE176" s="9"/>
      <c r="WF176" s="9"/>
      <c r="WG176" s="9"/>
      <c r="WH176" s="9"/>
      <c r="WI176" s="9"/>
      <c r="WJ176" s="9"/>
      <c r="WK176" s="9"/>
      <c r="WL176" s="9"/>
      <c r="WM176" s="9"/>
      <c r="WN176" s="9"/>
      <c r="WO176" s="9"/>
      <c r="WP176" s="9"/>
      <c r="WQ176" s="9"/>
      <c r="WR176" s="9"/>
      <c r="WS176" s="9"/>
      <c r="WT176" s="9"/>
      <c r="WU176" s="9"/>
      <c r="WV176" s="9"/>
      <c r="WW176" s="9"/>
      <c r="WX176" s="9"/>
      <c r="WY176" s="9"/>
      <c r="WZ176" s="9"/>
      <c r="XA176" s="9"/>
      <c r="XB176" s="9"/>
      <c r="XC176" s="9"/>
      <c r="XD176" s="9"/>
      <c r="XE176" s="9"/>
      <c r="XF176" s="9"/>
      <c r="XG176" s="9"/>
      <c r="XH176" s="9"/>
      <c r="XI176" s="9"/>
      <c r="XJ176" s="9"/>
      <c r="XK176" s="9"/>
      <c r="XL176" s="9"/>
      <c r="XM176" s="9"/>
      <c r="XN176" s="9"/>
      <c r="XO176" s="9"/>
      <c r="XP176" s="9"/>
      <c r="XQ176" s="9"/>
      <c r="XR176" s="9"/>
      <c r="XS176" s="9"/>
      <c r="XT176" s="9"/>
      <c r="XU176" s="9"/>
      <c r="XV176" s="9"/>
      <c r="XW176" s="9"/>
      <c r="XX176" s="9"/>
      <c r="XY176" s="9"/>
      <c r="XZ176" s="9"/>
      <c r="YA176" s="9"/>
      <c r="YB176" s="9"/>
      <c r="YC176" s="9"/>
      <c r="YD176" s="9"/>
      <c r="YE176" s="9"/>
      <c r="YF176" s="9"/>
      <c r="YG176" s="9"/>
      <c r="YH176" s="9"/>
      <c r="YI176" s="9"/>
      <c r="YJ176" s="9"/>
      <c r="YK176" s="9"/>
      <c r="YL176" s="9"/>
      <c r="YM176" s="9"/>
      <c r="YN176" s="9"/>
      <c r="YO176" s="9"/>
      <c r="YP176" s="9"/>
      <c r="YQ176" s="9"/>
      <c r="YR176" s="9"/>
      <c r="YS176" s="9"/>
      <c r="YT176" s="9"/>
      <c r="YU176" s="9"/>
      <c r="YV176" s="9"/>
      <c r="YW176" s="9"/>
      <c r="YX176" s="9"/>
      <c r="YY176" s="9"/>
      <c r="YZ176" s="9"/>
      <c r="ZA176" s="9"/>
      <c r="ZB176" s="9"/>
      <c r="ZC176" s="9"/>
      <c r="ZD176" s="9"/>
      <c r="ZE176" s="9"/>
      <c r="ZF176" s="9"/>
      <c r="ZG176" s="9"/>
      <c r="ZH176" s="9"/>
      <c r="ZI176" s="9"/>
      <c r="ZJ176" s="9"/>
      <c r="ZK176" s="9"/>
      <c r="ZL176" s="9"/>
      <c r="ZM176" s="9"/>
      <c r="ZN176" s="9"/>
      <c r="ZO176" s="9"/>
      <c r="ZP176" s="9"/>
      <c r="ZQ176" s="9"/>
      <c r="ZR176" s="9"/>
      <c r="ZS176" s="9"/>
      <c r="ZT176" s="9"/>
      <c r="ZU176" s="9"/>
      <c r="ZV176" s="9"/>
      <c r="ZW176" s="9"/>
      <c r="ZX176" s="9"/>
      <c r="ZY176" s="9"/>
      <c r="ZZ176" s="9"/>
      <c r="AAA176" s="9"/>
      <c r="AAB176" s="9"/>
      <c r="AAC176" s="9"/>
      <c r="AAD176" s="9"/>
      <c r="AAE176" s="9"/>
      <c r="AAF176" s="9"/>
      <c r="AAG176" s="9"/>
      <c r="AAH176" s="9"/>
      <c r="AAI176" s="9"/>
      <c r="AAJ176" s="9"/>
      <c r="AAK176" s="9"/>
      <c r="AAL176" s="9"/>
      <c r="AAM176" s="9"/>
      <c r="AAN176" s="9"/>
      <c r="AAO176" s="9"/>
      <c r="AAP176" s="9"/>
      <c r="AAQ176" s="9"/>
      <c r="AAR176" s="9"/>
      <c r="AAS176" s="9"/>
      <c r="AAT176" s="9"/>
      <c r="AAU176" s="9"/>
      <c r="AAV176" s="9"/>
      <c r="AAW176" s="9"/>
      <c r="AAX176" s="9"/>
      <c r="AAY176" s="9"/>
      <c r="AAZ176" s="9"/>
      <c r="ABA176" s="9"/>
      <c r="ABB176" s="9"/>
      <c r="ABC176" s="9"/>
      <c r="ABD176" s="9"/>
      <c r="ABE176" s="9"/>
      <c r="ABF176" s="9"/>
      <c r="ABG176" s="9"/>
      <c r="ABH176" s="9"/>
      <c r="ABI176" s="9"/>
      <c r="ABJ176" s="9"/>
      <c r="ABK176" s="9"/>
      <c r="ABL176" s="9"/>
      <c r="ABM176" s="9"/>
      <c r="ABN176" s="9"/>
      <c r="ABO176" s="9"/>
      <c r="ABP176" s="9"/>
      <c r="ABQ176" s="9"/>
      <c r="ABR176" s="9"/>
      <c r="ABS176" s="9"/>
      <c r="ABT176" s="9"/>
      <c r="ABU176" s="9"/>
      <c r="ABV176" s="9"/>
      <c r="ABW176" s="9"/>
      <c r="ABX176" s="9"/>
      <c r="ABY176" s="9"/>
      <c r="ABZ176" s="9"/>
      <c r="ACA176" s="9"/>
      <c r="ACB176" s="9"/>
      <c r="ACC176" s="9"/>
      <c r="ACD176" s="9"/>
      <c r="ACE176" s="9"/>
      <c r="ACF176" s="9"/>
      <c r="ACG176" s="9"/>
      <c r="ACH176" s="9"/>
      <c r="ACI176" s="9"/>
      <c r="ACJ176" s="9"/>
      <c r="ACK176" s="9"/>
      <c r="ACL176" s="9"/>
      <c r="ACM176" s="9"/>
      <c r="ACN176" s="9"/>
      <c r="ACO176" s="9"/>
      <c r="ACP176" s="9"/>
      <c r="ACQ176" s="9"/>
      <c r="ACR176" s="9"/>
      <c r="ACS176" s="9"/>
      <c r="ACT176" s="9"/>
      <c r="ACU176" s="9"/>
      <c r="ACV176" s="9"/>
      <c r="ACW176" s="9"/>
      <c r="ACX176" s="9"/>
      <c r="ACY176" s="9"/>
      <c r="ACZ176" s="9"/>
      <c r="ADA176" s="9"/>
      <c r="ADB176" s="9"/>
      <c r="ADC176" s="9"/>
      <c r="ADD176" s="9"/>
      <c r="ADE176" s="9"/>
      <c r="ADF176" s="9"/>
      <c r="ADG176" s="9"/>
      <c r="ADH176" s="9"/>
      <c r="ADI176" s="9"/>
      <c r="ADJ176" s="9"/>
      <c r="ADK176" s="9"/>
      <c r="ADL176" s="9"/>
      <c r="ADM176" s="9"/>
      <c r="ADN176" s="9"/>
      <c r="ADO176" s="9"/>
      <c r="ADP176" s="9"/>
      <c r="ADQ176" s="9"/>
      <c r="ADR176" s="9"/>
      <c r="ADS176" s="9"/>
      <c r="ADT176" s="9"/>
      <c r="ADU176" s="9"/>
      <c r="ADV176" s="9"/>
      <c r="ADW176" s="9"/>
      <c r="ADX176" s="9"/>
      <c r="ADY176" s="9"/>
      <c r="ADZ176" s="9"/>
      <c r="AEA176" s="9"/>
      <c r="AEB176" s="9"/>
      <c r="AEC176" s="9"/>
      <c r="AED176" s="9"/>
      <c r="AEE176" s="9"/>
      <c r="AEF176" s="9"/>
      <c r="AEG176" s="9"/>
      <c r="AEH176" s="9"/>
      <c r="AEI176" s="9"/>
      <c r="AEJ176" s="9"/>
      <c r="AEK176" s="9"/>
      <c r="AEL176" s="9"/>
      <c r="AEM176" s="9"/>
      <c r="AEN176" s="9"/>
      <c r="AEO176" s="9"/>
      <c r="AEP176" s="9"/>
      <c r="AEQ176" s="9"/>
      <c r="AER176" s="9"/>
      <c r="AES176" s="9"/>
      <c r="AET176" s="9"/>
      <c r="AEU176" s="9"/>
      <c r="AEV176" s="9"/>
      <c r="AEW176" s="9"/>
      <c r="AEX176" s="9"/>
      <c r="AEY176" s="9"/>
      <c r="AEZ176" s="9"/>
      <c r="AFA176" s="9"/>
      <c r="AFB176" s="9"/>
      <c r="AFC176" s="9"/>
      <c r="AFD176" s="9"/>
      <c r="AFE176" s="9"/>
      <c r="AFF176" s="9"/>
      <c r="AFG176" s="9"/>
      <c r="AFH176" s="9"/>
      <c r="AFI176" s="9"/>
      <c r="AFJ176" s="9"/>
      <c r="AFK176" s="9"/>
      <c r="AFL176" s="9"/>
      <c r="AFM176" s="9"/>
      <c r="AFN176" s="9"/>
      <c r="AFO176" s="9"/>
      <c r="AFP176" s="9"/>
      <c r="AFQ176" s="9"/>
      <c r="AFR176" s="9"/>
      <c r="AFS176" s="9"/>
      <c r="AFT176" s="9"/>
      <c r="AFU176" s="9"/>
      <c r="AFV176" s="9"/>
      <c r="AFW176" s="9"/>
      <c r="AFX176" s="9"/>
      <c r="AFY176" s="9"/>
      <c r="AFZ176" s="9"/>
      <c r="AGA176" s="9"/>
      <c r="AGB176" s="9"/>
      <c r="AGC176" s="9"/>
      <c r="AGD176" s="9"/>
      <c r="AGE176" s="9"/>
      <c r="AGF176" s="9"/>
      <c r="AGG176" s="9"/>
      <c r="AGH176" s="9"/>
      <c r="AGI176" s="9"/>
      <c r="AGJ176" s="9"/>
      <c r="AGK176" s="9"/>
      <c r="AGL176" s="9"/>
      <c r="AGM176" s="9"/>
      <c r="AGN176" s="9"/>
      <c r="AGO176" s="9"/>
      <c r="AGP176" s="9"/>
      <c r="AGQ176" s="9"/>
      <c r="AGR176" s="9"/>
      <c r="AGS176" s="9"/>
      <c r="AGT176" s="9"/>
      <c r="AGU176" s="9"/>
      <c r="AGV176" s="9"/>
      <c r="AGW176" s="9"/>
      <c r="AGX176" s="9"/>
      <c r="AGY176" s="9"/>
      <c r="AGZ176" s="9"/>
      <c r="AHA176" s="9"/>
      <c r="AHB176" s="9"/>
      <c r="AHC176" s="9"/>
      <c r="AHD176" s="9"/>
      <c r="AHE176" s="9"/>
      <c r="AHF176" s="9"/>
      <c r="AHG176" s="9"/>
      <c r="AHH176" s="9"/>
      <c r="AHI176" s="9"/>
      <c r="AHJ176" s="9"/>
      <c r="AHK176" s="9"/>
      <c r="AHL176" s="9"/>
      <c r="AHM176" s="9"/>
      <c r="AHN176" s="9"/>
      <c r="AHO176" s="9"/>
      <c r="AHP176" s="9"/>
      <c r="AHQ176" s="9"/>
      <c r="AHR176" s="9"/>
      <c r="AHS176" s="9"/>
      <c r="AHT176" s="9"/>
      <c r="AHU176" s="9"/>
      <c r="AHV176" s="9"/>
      <c r="AHW176" s="9"/>
      <c r="AHX176" s="9"/>
      <c r="AHY176" s="9"/>
      <c r="AHZ176" s="9"/>
      <c r="AIA176" s="9"/>
      <c r="AIB176" s="9"/>
      <c r="AIC176" s="9"/>
      <c r="AID176" s="9"/>
      <c r="AIE176" s="9"/>
      <c r="AIF176" s="9"/>
      <c r="AIG176" s="9"/>
      <c r="AIH176" s="9"/>
      <c r="AII176" s="9"/>
      <c r="AIJ176" s="9"/>
      <c r="AIK176" s="9"/>
      <c r="AIL176" s="9"/>
      <c r="AIM176" s="9"/>
      <c r="AIN176" s="9"/>
      <c r="AIO176" s="9"/>
      <c r="AIP176" s="9"/>
      <c r="AIQ176" s="9"/>
      <c r="AIR176" s="9"/>
      <c r="AIS176" s="9"/>
      <c r="AIT176" s="9"/>
      <c r="AIU176" s="9"/>
      <c r="AIV176" s="9"/>
      <c r="AIW176" s="9"/>
      <c r="AIX176" s="9"/>
      <c r="AIY176" s="9"/>
      <c r="AIZ176" s="9"/>
      <c r="AJA176" s="9"/>
      <c r="AJB176" s="9"/>
      <c r="AJC176" s="9"/>
      <c r="AJD176" s="9"/>
      <c r="AJE176" s="9"/>
      <c r="AJF176" s="9"/>
      <c r="AJG176" s="9"/>
      <c r="AJH176" s="9"/>
      <c r="AJI176" s="9"/>
      <c r="AJJ176" s="9"/>
      <c r="AJK176" s="9"/>
      <c r="AJL176" s="9"/>
      <c r="AJM176" s="9"/>
      <c r="AJN176" s="9"/>
      <c r="AJO176" s="9"/>
      <c r="AJP176" s="9"/>
      <c r="AJQ176" s="9"/>
      <c r="AJR176" s="9"/>
      <c r="AJS176" s="9"/>
      <c r="AJT176" s="9"/>
      <c r="AJU176" s="9"/>
      <c r="AJV176" s="9"/>
      <c r="AJW176" s="9"/>
      <c r="AJX176" s="9"/>
      <c r="AJY176" s="9"/>
      <c r="AJZ176" s="9"/>
      <c r="AKA176" s="9"/>
      <c r="AKB176" s="9"/>
      <c r="AKC176" s="9"/>
      <c r="AKD176" s="9"/>
      <c r="AKE176" s="9"/>
      <c r="AKF176" s="9"/>
      <c r="AKG176" s="9"/>
      <c r="AKH176" s="9"/>
      <c r="AKI176" s="9"/>
      <c r="AKJ176" s="9"/>
      <c r="AKK176" s="9"/>
      <c r="AKL176" s="9"/>
      <c r="AKM176" s="9"/>
      <c r="AKN176" s="9"/>
      <c r="AKO176" s="9"/>
      <c r="AKP176" s="9"/>
      <c r="AKQ176" s="9"/>
      <c r="AKR176" s="9"/>
      <c r="AKS176" s="9"/>
      <c r="AKT176" s="9"/>
      <c r="AKU176" s="9"/>
      <c r="AKV176" s="9"/>
      <c r="AKW176" s="9"/>
      <c r="AKX176" s="9"/>
      <c r="AKY176" s="9"/>
      <c r="AKZ176" s="9"/>
      <c r="ALA176" s="9"/>
      <c r="ALB176" s="9"/>
      <c r="ALC176" s="9"/>
      <c r="ALD176" s="9"/>
      <c r="ALE176" s="9"/>
      <c r="ALF176" s="9"/>
      <c r="ALG176" s="9"/>
      <c r="ALH176" s="9"/>
      <c r="ALI176" s="9"/>
      <c r="ALJ176" s="9"/>
      <c r="ALK176" s="9"/>
      <c r="ALL176" s="9"/>
      <c r="ALM176" s="9"/>
      <c r="ALN176" s="9"/>
      <c r="ALO176" s="9"/>
      <c r="ALP176" s="9"/>
      <c r="ALQ176" s="9"/>
      <c r="ALR176" s="9"/>
      <c r="ALS176" s="9"/>
      <c r="ALT176" s="9"/>
      <c r="ALU176" s="9"/>
      <c r="ALV176" s="9"/>
      <c r="ALW176" s="9"/>
      <c r="ALX176" s="9"/>
      <c r="ALY176" s="9"/>
      <c r="ALZ176" s="9"/>
      <c r="AMA176" s="9"/>
      <c r="AMB176" s="9"/>
      <c r="AMC176" s="9"/>
      <c r="AMD176" s="9"/>
      <c r="AME176" s="9"/>
      <c r="AMF176" s="9"/>
      <c r="AMG176" s="9"/>
      <c r="AMH176" s="9"/>
      <c r="AMI176" s="9"/>
      <c r="AMJ176" s="9"/>
      <c r="AMK176" s="9"/>
      <c r="AML176" s="9"/>
      <c r="AMM176" s="9"/>
      <c r="AMN176" s="9"/>
      <c r="AMO176" s="9"/>
    </row>
    <row r="177" spans="1:1029" s="13" customFormat="1" x14ac:dyDescent="0.2">
      <c r="A177" t="s">
        <v>88</v>
      </c>
      <c r="B177" s="42" t="s">
        <v>101</v>
      </c>
      <c r="C177" s="43" t="s">
        <v>228</v>
      </c>
      <c r="D177" s="44">
        <v>-29.124829999999999</v>
      </c>
      <c r="E177" s="44">
        <v>47.548999999999999</v>
      </c>
      <c r="F177" s="44" t="s">
        <v>46</v>
      </c>
      <c r="G177" s="44" t="s">
        <v>32</v>
      </c>
      <c r="H177" s="44">
        <v>2871</v>
      </c>
      <c r="I177" s="54" t="s">
        <v>8</v>
      </c>
      <c r="J177" s="44" t="s">
        <v>200</v>
      </c>
      <c r="K177" s="44" t="s">
        <v>201</v>
      </c>
      <c r="L177" s="44"/>
      <c r="M177" s="44" t="s">
        <v>221</v>
      </c>
      <c r="N177" s="44" t="s">
        <v>234</v>
      </c>
      <c r="O177" s="44">
        <v>50</v>
      </c>
      <c r="P177" s="44">
        <v>100</v>
      </c>
      <c r="Q177" s="44">
        <v>35.530210526315784</v>
      </c>
      <c r="R177" s="44" t="s">
        <v>85</v>
      </c>
      <c r="S177" s="44" t="s">
        <v>85</v>
      </c>
      <c r="T177" s="44">
        <v>4</v>
      </c>
      <c r="U177" s="44">
        <v>-2.6450000000000005</v>
      </c>
      <c r="V177" s="42">
        <v>9</v>
      </c>
      <c r="W177" s="46">
        <v>1.6779101059999999</v>
      </c>
      <c r="X177" s="46">
        <v>7.2762999266879333E-2</v>
      </c>
      <c r="Y177" s="46">
        <v>2.4254333088959776E-2</v>
      </c>
      <c r="Z177" s="46">
        <v>0.20166456451064857</v>
      </c>
      <c r="AA177" s="46">
        <v>0.63177539404674954</v>
      </c>
      <c r="AB177" s="46">
        <v>0.21059179801558317</v>
      </c>
      <c r="AC177" s="46">
        <v>0.42518122285714294</v>
      </c>
      <c r="AD177" s="46">
        <v>0.20796268639969828</v>
      </c>
      <c r="AE177" s="46">
        <v>0.20115682543534438</v>
      </c>
      <c r="AF177" s="47">
        <v>0.62298250828590296</v>
      </c>
      <c r="AG177" s="9">
        <f t="shared" si="2"/>
        <v>1.7893502339546691E-2</v>
      </c>
      <c r="AH177" s="47">
        <v>5.9645007798488974E-3</v>
      </c>
      <c r="AI177" s="10"/>
      <c r="AJ177" s="10"/>
      <c r="AK177" s="9"/>
      <c r="AL177" s="9"/>
      <c r="AM177" s="67">
        <v>18.1693</v>
      </c>
      <c r="AN177" s="67">
        <v>2.2120000000000002</v>
      </c>
      <c r="AO177" s="67">
        <v>2.2530000000000001E-2</v>
      </c>
      <c r="AP177" s="9">
        <v>11.869068624262159</v>
      </c>
      <c r="AQ177" s="9">
        <v>0.18024469917968289</v>
      </c>
      <c r="AR177">
        <v>1.8358558194024664E-3</v>
      </c>
      <c r="AS177" s="9">
        <v>11.591229250483231</v>
      </c>
      <c r="AT177" s="9">
        <v>0.12205019858167787</v>
      </c>
      <c r="AU177" s="9">
        <v>11.99377822754446</v>
      </c>
      <c r="AV177" s="9">
        <v>3.3229515435621013E-2</v>
      </c>
      <c r="AW177" s="46">
        <v>20.571171911139235</v>
      </c>
      <c r="AX177" s="46">
        <v>1.5463729767014647</v>
      </c>
      <c r="AY177" s="46">
        <v>15.6</v>
      </c>
      <c r="AZ177" s="46">
        <v>0.4</v>
      </c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9"/>
      <c r="JE177" s="9"/>
      <c r="JF177" s="9"/>
      <c r="JG177" s="9"/>
      <c r="JH177" s="9"/>
      <c r="JI177" s="9"/>
      <c r="JJ177" s="9"/>
      <c r="JK177" s="9"/>
      <c r="JL177" s="9"/>
      <c r="JM177" s="9"/>
      <c r="JN177" s="9"/>
      <c r="JO177" s="9"/>
      <c r="JP177" s="9"/>
      <c r="JQ177" s="9"/>
      <c r="JR177" s="9"/>
      <c r="JS177" s="9"/>
      <c r="JT177" s="9"/>
      <c r="JU177" s="9"/>
      <c r="JV177" s="9"/>
      <c r="JW177" s="9"/>
      <c r="JX177" s="9"/>
      <c r="JY177" s="9"/>
      <c r="JZ177" s="9"/>
      <c r="KA177" s="9"/>
      <c r="KB177" s="9"/>
      <c r="KC177" s="9"/>
      <c r="KD177" s="9"/>
      <c r="KE177" s="9"/>
      <c r="KF177" s="9"/>
      <c r="KG177" s="9"/>
      <c r="KH177" s="9"/>
      <c r="KI177" s="9"/>
      <c r="KJ177" s="9"/>
      <c r="KK177" s="9"/>
      <c r="KL177" s="9"/>
      <c r="KM177" s="9"/>
      <c r="KN177" s="9"/>
      <c r="KO177" s="9"/>
      <c r="KP177" s="9"/>
      <c r="KQ177" s="9"/>
      <c r="KR177" s="9"/>
      <c r="KS177" s="9"/>
      <c r="KT177" s="9"/>
      <c r="KU177" s="9"/>
      <c r="KV177" s="9"/>
      <c r="KW177" s="9"/>
      <c r="KX177" s="9"/>
      <c r="KY177" s="9"/>
      <c r="KZ177" s="9"/>
      <c r="LA177" s="9"/>
      <c r="LB177" s="9"/>
      <c r="LC177" s="9"/>
      <c r="LD177" s="9"/>
      <c r="LE177" s="9"/>
      <c r="LF177" s="9"/>
      <c r="LG177" s="9"/>
      <c r="LH177" s="9"/>
      <c r="LI177" s="9"/>
      <c r="LJ177" s="9"/>
      <c r="LK177" s="9"/>
      <c r="LL177" s="9"/>
      <c r="LM177" s="9"/>
      <c r="LN177" s="9"/>
      <c r="LO177" s="9"/>
      <c r="LP177" s="9"/>
      <c r="LQ177" s="9"/>
      <c r="LR177" s="9"/>
      <c r="LS177" s="9"/>
      <c r="LT177" s="9"/>
      <c r="LU177" s="9"/>
      <c r="LV177" s="9"/>
      <c r="LW177" s="9"/>
      <c r="LX177" s="9"/>
      <c r="LY177" s="9"/>
      <c r="LZ177" s="9"/>
      <c r="MA177" s="9"/>
      <c r="MB177" s="9"/>
      <c r="MC177" s="9"/>
      <c r="MD177" s="9"/>
      <c r="ME177" s="9"/>
      <c r="MF177" s="9"/>
      <c r="MG177" s="9"/>
      <c r="MH177" s="9"/>
      <c r="MI177" s="9"/>
      <c r="MJ177" s="9"/>
      <c r="MK177" s="9"/>
      <c r="ML177" s="9"/>
      <c r="MM177" s="9"/>
      <c r="MN177" s="9"/>
      <c r="MO177" s="9"/>
      <c r="MP177" s="9"/>
      <c r="MQ177" s="9"/>
      <c r="MR177" s="9"/>
      <c r="MS177" s="9"/>
      <c r="MT177" s="9"/>
      <c r="MU177" s="9"/>
      <c r="MV177" s="9"/>
      <c r="MW177" s="9"/>
      <c r="MX177" s="9"/>
      <c r="MY177" s="9"/>
      <c r="MZ177" s="9"/>
      <c r="NA177" s="9"/>
      <c r="NB177" s="9"/>
      <c r="NC177" s="9"/>
      <c r="ND177" s="9"/>
      <c r="NE177" s="9"/>
      <c r="NF177" s="9"/>
      <c r="NG177" s="9"/>
      <c r="NH177" s="9"/>
      <c r="NI177" s="9"/>
      <c r="NJ177" s="9"/>
      <c r="NK177" s="9"/>
      <c r="NL177" s="9"/>
      <c r="NM177" s="9"/>
      <c r="NN177" s="9"/>
      <c r="NO177" s="9"/>
      <c r="NP177" s="9"/>
      <c r="NQ177" s="9"/>
      <c r="NR177" s="9"/>
      <c r="NS177" s="9"/>
      <c r="NT177" s="9"/>
      <c r="NU177" s="9"/>
      <c r="NV177" s="9"/>
      <c r="NW177" s="9"/>
      <c r="NX177" s="9"/>
      <c r="NY177" s="9"/>
      <c r="NZ177" s="9"/>
      <c r="OA177" s="9"/>
      <c r="OB177" s="9"/>
      <c r="OC177" s="9"/>
      <c r="OD177" s="9"/>
      <c r="OE177" s="9"/>
      <c r="OF177" s="9"/>
      <c r="OG177" s="9"/>
      <c r="OH177" s="9"/>
      <c r="OI177" s="9"/>
      <c r="OJ177" s="9"/>
      <c r="OK177" s="9"/>
      <c r="OL177" s="9"/>
      <c r="OM177" s="9"/>
      <c r="ON177" s="9"/>
      <c r="OO177" s="9"/>
      <c r="OP177" s="9"/>
      <c r="OQ177" s="9"/>
      <c r="OR177" s="9"/>
      <c r="OS177" s="9"/>
      <c r="OT177" s="9"/>
      <c r="OU177" s="9"/>
      <c r="OV177" s="9"/>
      <c r="OW177" s="9"/>
      <c r="OX177" s="9"/>
      <c r="OY177" s="9"/>
      <c r="OZ177" s="9"/>
      <c r="PA177" s="9"/>
      <c r="PB177" s="9"/>
      <c r="PC177" s="9"/>
      <c r="PD177" s="9"/>
      <c r="PE177" s="9"/>
      <c r="PF177" s="9"/>
      <c r="PG177" s="9"/>
      <c r="PH177" s="9"/>
      <c r="PI177" s="9"/>
      <c r="PJ177" s="9"/>
      <c r="PK177" s="9"/>
      <c r="PL177" s="9"/>
      <c r="PM177" s="9"/>
      <c r="PN177" s="9"/>
      <c r="PO177" s="9"/>
      <c r="PP177" s="9"/>
      <c r="PQ177" s="9"/>
      <c r="PR177" s="9"/>
      <c r="PS177" s="9"/>
      <c r="PT177" s="9"/>
      <c r="PU177" s="9"/>
      <c r="PV177" s="9"/>
      <c r="PW177" s="9"/>
      <c r="PX177" s="9"/>
      <c r="PY177" s="9"/>
      <c r="PZ177" s="9"/>
      <c r="QA177" s="9"/>
      <c r="QB177" s="9"/>
      <c r="QC177" s="9"/>
      <c r="QD177" s="9"/>
      <c r="QE177" s="9"/>
      <c r="QF177" s="9"/>
      <c r="QG177" s="9"/>
      <c r="QH177" s="9"/>
      <c r="QI177" s="9"/>
      <c r="QJ177" s="9"/>
      <c r="QK177" s="9"/>
      <c r="QL177" s="9"/>
      <c r="QM177" s="9"/>
      <c r="QN177" s="9"/>
      <c r="QO177" s="9"/>
      <c r="QP177" s="9"/>
      <c r="QQ177" s="9"/>
      <c r="QR177" s="9"/>
      <c r="QS177" s="9"/>
      <c r="QT177" s="9"/>
      <c r="QU177" s="9"/>
      <c r="QV177" s="9"/>
      <c r="QW177" s="9"/>
      <c r="QX177" s="9"/>
      <c r="QY177" s="9"/>
      <c r="QZ177" s="9"/>
      <c r="RA177" s="9"/>
      <c r="RB177" s="9"/>
      <c r="RC177" s="9"/>
      <c r="RD177" s="9"/>
      <c r="RE177" s="9"/>
      <c r="RF177" s="9"/>
      <c r="RG177" s="9"/>
      <c r="RH177" s="9"/>
      <c r="RI177" s="9"/>
      <c r="RJ177" s="9"/>
      <c r="RK177" s="9"/>
      <c r="RL177" s="9"/>
      <c r="RM177" s="9"/>
      <c r="RN177" s="9"/>
      <c r="RO177" s="9"/>
      <c r="RP177" s="9"/>
      <c r="RQ177" s="9"/>
      <c r="RR177" s="9"/>
      <c r="RS177" s="9"/>
      <c r="RT177" s="9"/>
      <c r="RU177" s="9"/>
      <c r="RV177" s="9"/>
      <c r="RW177" s="9"/>
      <c r="RX177" s="9"/>
      <c r="RY177" s="9"/>
      <c r="RZ177" s="9"/>
      <c r="SA177" s="9"/>
      <c r="SB177" s="9"/>
      <c r="SC177" s="9"/>
      <c r="SD177" s="9"/>
      <c r="SE177" s="9"/>
      <c r="SF177" s="9"/>
      <c r="SG177" s="9"/>
      <c r="SH177" s="9"/>
      <c r="SI177" s="9"/>
      <c r="SJ177" s="9"/>
      <c r="SK177" s="9"/>
      <c r="SL177" s="9"/>
      <c r="SM177" s="9"/>
      <c r="SN177" s="9"/>
      <c r="SO177" s="9"/>
      <c r="SP177" s="9"/>
      <c r="SQ177" s="9"/>
      <c r="SR177" s="9"/>
      <c r="SS177" s="9"/>
      <c r="ST177" s="9"/>
      <c r="SU177" s="9"/>
      <c r="SV177" s="9"/>
      <c r="SW177" s="9"/>
      <c r="SX177" s="9"/>
      <c r="SY177" s="9"/>
      <c r="SZ177" s="9"/>
      <c r="TA177" s="9"/>
      <c r="TB177" s="9"/>
      <c r="TC177" s="9"/>
      <c r="TD177" s="9"/>
      <c r="TE177" s="9"/>
      <c r="TF177" s="9"/>
      <c r="TG177" s="9"/>
      <c r="TH177" s="9"/>
      <c r="TI177" s="9"/>
      <c r="TJ177" s="9"/>
      <c r="TK177" s="9"/>
      <c r="TL177" s="9"/>
      <c r="TM177" s="9"/>
      <c r="TN177" s="9"/>
      <c r="TO177" s="9"/>
      <c r="TP177" s="9"/>
      <c r="TQ177" s="9"/>
      <c r="TR177" s="9"/>
      <c r="TS177" s="9"/>
      <c r="TT177" s="9"/>
      <c r="TU177" s="9"/>
      <c r="TV177" s="9"/>
      <c r="TW177" s="9"/>
      <c r="TX177" s="9"/>
      <c r="TY177" s="9"/>
      <c r="TZ177" s="9"/>
      <c r="UA177" s="9"/>
      <c r="UB177" s="9"/>
      <c r="UC177" s="9"/>
      <c r="UD177" s="9"/>
      <c r="UE177" s="9"/>
      <c r="UF177" s="9"/>
      <c r="UG177" s="9"/>
      <c r="UH177" s="9"/>
      <c r="UI177" s="9"/>
      <c r="UJ177" s="9"/>
      <c r="UK177" s="9"/>
      <c r="UL177" s="9"/>
      <c r="UM177" s="9"/>
      <c r="UN177" s="9"/>
      <c r="UO177" s="9"/>
      <c r="UP177" s="9"/>
      <c r="UQ177" s="9"/>
      <c r="UR177" s="9"/>
      <c r="US177" s="9"/>
      <c r="UT177" s="9"/>
      <c r="UU177" s="9"/>
      <c r="UV177" s="9"/>
      <c r="UW177" s="9"/>
      <c r="UX177" s="9"/>
      <c r="UY177" s="9"/>
      <c r="UZ177" s="9"/>
      <c r="VA177" s="9"/>
      <c r="VB177" s="9"/>
      <c r="VC177" s="9"/>
      <c r="VD177" s="9"/>
      <c r="VE177" s="9"/>
      <c r="VF177" s="9"/>
      <c r="VG177" s="9"/>
      <c r="VH177" s="9"/>
      <c r="VI177" s="9"/>
      <c r="VJ177" s="9"/>
      <c r="VK177" s="9"/>
      <c r="VL177" s="9"/>
      <c r="VM177" s="9"/>
      <c r="VN177" s="9"/>
      <c r="VO177" s="9"/>
      <c r="VP177" s="9"/>
      <c r="VQ177" s="9"/>
      <c r="VR177" s="9"/>
      <c r="VS177" s="9"/>
      <c r="VT177" s="9"/>
      <c r="VU177" s="9"/>
      <c r="VV177" s="9"/>
      <c r="VW177" s="9"/>
      <c r="VX177" s="9"/>
      <c r="VY177" s="9"/>
      <c r="VZ177" s="9"/>
      <c r="WA177" s="9"/>
      <c r="WB177" s="9"/>
      <c r="WC177" s="9"/>
      <c r="WD177" s="9"/>
      <c r="WE177" s="9"/>
      <c r="WF177" s="9"/>
      <c r="WG177" s="9"/>
      <c r="WH177" s="9"/>
      <c r="WI177" s="9"/>
      <c r="WJ177" s="9"/>
      <c r="WK177" s="9"/>
      <c r="WL177" s="9"/>
      <c r="WM177" s="9"/>
      <c r="WN177" s="9"/>
      <c r="WO177" s="9"/>
      <c r="WP177" s="9"/>
      <c r="WQ177" s="9"/>
      <c r="WR177" s="9"/>
      <c r="WS177" s="9"/>
      <c r="WT177" s="9"/>
      <c r="WU177" s="9"/>
      <c r="WV177" s="9"/>
      <c r="WW177" s="9"/>
      <c r="WX177" s="9"/>
      <c r="WY177" s="9"/>
      <c r="WZ177" s="9"/>
      <c r="XA177" s="9"/>
      <c r="XB177" s="9"/>
      <c r="XC177" s="9"/>
      <c r="XD177" s="9"/>
      <c r="XE177" s="9"/>
      <c r="XF177" s="9"/>
      <c r="XG177" s="9"/>
      <c r="XH177" s="9"/>
      <c r="XI177" s="9"/>
      <c r="XJ177" s="9"/>
      <c r="XK177" s="9"/>
      <c r="XL177" s="9"/>
      <c r="XM177" s="9"/>
      <c r="XN177" s="9"/>
      <c r="XO177" s="9"/>
      <c r="XP177" s="9"/>
      <c r="XQ177" s="9"/>
      <c r="XR177" s="9"/>
      <c r="XS177" s="9"/>
      <c r="XT177" s="9"/>
      <c r="XU177" s="9"/>
      <c r="XV177" s="9"/>
      <c r="XW177" s="9"/>
      <c r="XX177" s="9"/>
      <c r="XY177" s="9"/>
      <c r="XZ177" s="9"/>
      <c r="YA177" s="9"/>
      <c r="YB177" s="9"/>
      <c r="YC177" s="9"/>
      <c r="YD177" s="9"/>
      <c r="YE177" s="9"/>
      <c r="YF177" s="9"/>
      <c r="YG177" s="9"/>
      <c r="YH177" s="9"/>
      <c r="YI177" s="9"/>
      <c r="YJ177" s="9"/>
      <c r="YK177" s="9"/>
      <c r="YL177" s="9"/>
      <c r="YM177" s="9"/>
      <c r="YN177" s="9"/>
      <c r="YO177" s="9"/>
      <c r="YP177" s="9"/>
      <c r="YQ177" s="9"/>
      <c r="YR177" s="9"/>
      <c r="YS177" s="9"/>
      <c r="YT177" s="9"/>
      <c r="YU177" s="9"/>
      <c r="YV177" s="9"/>
      <c r="YW177" s="9"/>
      <c r="YX177" s="9"/>
      <c r="YY177" s="9"/>
      <c r="YZ177" s="9"/>
      <c r="ZA177" s="9"/>
      <c r="ZB177" s="9"/>
      <c r="ZC177" s="9"/>
      <c r="ZD177" s="9"/>
      <c r="ZE177" s="9"/>
      <c r="ZF177" s="9"/>
      <c r="ZG177" s="9"/>
      <c r="ZH177" s="9"/>
      <c r="ZI177" s="9"/>
      <c r="ZJ177" s="9"/>
      <c r="ZK177" s="9"/>
      <c r="ZL177" s="9"/>
      <c r="ZM177" s="9"/>
      <c r="ZN177" s="9"/>
      <c r="ZO177" s="9"/>
      <c r="ZP177" s="9"/>
      <c r="ZQ177" s="9"/>
      <c r="ZR177" s="9"/>
      <c r="ZS177" s="9"/>
      <c r="ZT177" s="9"/>
      <c r="ZU177" s="9"/>
      <c r="ZV177" s="9"/>
      <c r="ZW177" s="9"/>
      <c r="ZX177" s="9"/>
      <c r="ZY177" s="9"/>
      <c r="ZZ177" s="9"/>
      <c r="AAA177" s="9"/>
      <c r="AAB177" s="9"/>
      <c r="AAC177" s="9"/>
      <c r="AAD177" s="9"/>
      <c r="AAE177" s="9"/>
      <c r="AAF177" s="9"/>
      <c r="AAG177" s="9"/>
      <c r="AAH177" s="9"/>
      <c r="AAI177" s="9"/>
      <c r="AAJ177" s="9"/>
      <c r="AAK177" s="9"/>
      <c r="AAL177" s="9"/>
      <c r="AAM177" s="9"/>
      <c r="AAN177" s="9"/>
      <c r="AAO177" s="9"/>
      <c r="AAP177" s="9"/>
      <c r="AAQ177" s="9"/>
      <c r="AAR177" s="9"/>
      <c r="AAS177" s="9"/>
      <c r="AAT177" s="9"/>
      <c r="AAU177" s="9"/>
      <c r="AAV177" s="9"/>
      <c r="AAW177" s="9"/>
      <c r="AAX177" s="9"/>
      <c r="AAY177" s="9"/>
      <c r="AAZ177" s="9"/>
      <c r="ABA177" s="9"/>
      <c r="ABB177" s="9"/>
      <c r="ABC177" s="9"/>
      <c r="ABD177" s="9"/>
      <c r="ABE177" s="9"/>
      <c r="ABF177" s="9"/>
      <c r="ABG177" s="9"/>
      <c r="ABH177" s="9"/>
      <c r="ABI177" s="9"/>
      <c r="ABJ177" s="9"/>
      <c r="ABK177" s="9"/>
      <c r="ABL177" s="9"/>
      <c r="ABM177" s="9"/>
      <c r="ABN177" s="9"/>
      <c r="ABO177" s="9"/>
      <c r="ABP177" s="9"/>
      <c r="ABQ177" s="9"/>
      <c r="ABR177" s="9"/>
      <c r="ABS177" s="9"/>
      <c r="ABT177" s="9"/>
      <c r="ABU177" s="9"/>
      <c r="ABV177" s="9"/>
      <c r="ABW177" s="9"/>
      <c r="ABX177" s="9"/>
      <c r="ABY177" s="9"/>
      <c r="ABZ177" s="9"/>
      <c r="ACA177" s="9"/>
      <c r="ACB177" s="9"/>
      <c r="ACC177" s="9"/>
      <c r="ACD177" s="9"/>
      <c r="ACE177" s="9"/>
      <c r="ACF177" s="9"/>
      <c r="ACG177" s="9"/>
      <c r="ACH177" s="9"/>
      <c r="ACI177" s="9"/>
      <c r="ACJ177" s="9"/>
      <c r="ACK177" s="9"/>
      <c r="ACL177" s="9"/>
      <c r="ACM177" s="9"/>
      <c r="ACN177" s="9"/>
      <c r="ACO177" s="9"/>
      <c r="ACP177" s="9"/>
      <c r="ACQ177" s="9"/>
      <c r="ACR177" s="9"/>
      <c r="ACS177" s="9"/>
      <c r="ACT177" s="9"/>
      <c r="ACU177" s="9"/>
      <c r="ACV177" s="9"/>
      <c r="ACW177" s="9"/>
      <c r="ACX177" s="9"/>
      <c r="ACY177" s="9"/>
      <c r="ACZ177" s="9"/>
      <c r="ADA177" s="9"/>
      <c r="ADB177" s="9"/>
      <c r="ADC177" s="9"/>
      <c r="ADD177" s="9"/>
      <c r="ADE177" s="9"/>
      <c r="ADF177" s="9"/>
      <c r="ADG177" s="9"/>
      <c r="ADH177" s="9"/>
      <c r="ADI177" s="9"/>
      <c r="ADJ177" s="9"/>
      <c r="ADK177" s="9"/>
      <c r="ADL177" s="9"/>
      <c r="ADM177" s="9"/>
      <c r="ADN177" s="9"/>
      <c r="ADO177" s="9"/>
      <c r="ADP177" s="9"/>
      <c r="ADQ177" s="9"/>
      <c r="ADR177" s="9"/>
      <c r="ADS177" s="9"/>
      <c r="ADT177" s="9"/>
      <c r="ADU177" s="9"/>
      <c r="ADV177" s="9"/>
      <c r="ADW177" s="9"/>
      <c r="ADX177" s="9"/>
      <c r="ADY177" s="9"/>
      <c r="ADZ177" s="9"/>
      <c r="AEA177" s="9"/>
      <c r="AEB177" s="9"/>
      <c r="AEC177" s="9"/>
      <c r="AED177" s="9"/>
      <c r="AEE177" s="9"/>
      <c r="AEF177" s="9"/>
      <c r="AEG177" s="9"/>
      <c r="AEH177" s="9"/>
      <c r="AEI177" s="9"/>
      <c r="AEJ177" s="9"/>
      <c r="AEK177" s="9"/>
      <c r="AEL177" s="9"/>
      <c r="AEM177" s="9"/>
      <c r="AEN177" s="9"/>
      <c r="AEO177" s="9"/>
      <c r="AEP177" s="9"/>
      <c r="AEQ177" s="9"/>
      <c r="AER177" s="9"/>
      <c r="AES177" s="9"/>
      <c r="AET177" s="9"/>
      <c r="AEU177" s="9"/>
      <c r="AEV177" s="9"/>
      <c r="AEW177" s="9"/>
      <c r="AEX177" s="9"/>
      <c r="AEY177" s="9"/>
      <c r="AEZ177" s="9"/>
      <c r="AFA177" s="9"/>
      <c r="AFB177" s="9"/>
      <c r="AFC177" s="9"/>
      <c r="AFD177" s="9"/>
      <c r="AFE177" s="9"/>
      <c r="AFF177" s="9"/>
      <c r="AFG177" s="9"/>
      <c r="AFH177" s="9"/>
      <c r="AFI177" s="9"/>
      <c r="AFJ177" s="9"/>
      <c r="AFK177" s="9"/>
      <c r="AFL177" s="9"/>
      <c r="AFM177" s="9"/>
      <c r="AFN177" s="9"/>
      <c r="AFO177" s="9"/>
      <c r="AFP177" s="9"/>
      <c r="AFQ177" s="9"/>
      <c r="AFR177" s="9"/>
      <c r="AFS177" s="9"/>
      <c r="AFT177" s="9"/>
      <c r="AFU177" s="9"/>
      <c r="AFV177" s="9"/>
      <c r="AFW177" s="9"/>
      <c r="AFX177" s="9"/>
      <c r="AFY177" s="9"/>
      <c r="AFZ177" s="9"/>
      <c r="AGA177" s="9"/>
      <c r="AGB177" s="9"/>
      <c r="AGC177" s="9"/>
      <c r="AGD177" s="9"/>
      <c r="AGE177" s="9"/>
      <c r="AGF177" s="9"/>
      <c r="AGG177" s="9"/>
      <c r="AGH177" s="9"/>
      <c r="AGI177" s="9"/>
      <c r="AGJ177" s="9"/>
      <c r="AGK177" s="9"/>
      <c r="AGL177" s="9"/>
      <c r="AGM177" s="9"/>
      <c r="AGN177" s="9"/>
      <c r="AGO177" s="9"/>
      <c r="AGP177" s="9"/>
      <c r="AGQ177" s="9"/>
      <c r="AGR177" s="9"/>
      <c r="AGS177" s="9"/>
      <c r="AGT177" s="9"/>
      <c r="AGU177" s="9"/>
      <c r="AGV177" s="9"/>
      <c r="AGW177" s="9"/>
      <c r="AGX177" s="9"/>
      <c r="AGY177" s="9"/>
      <c r="AGZ177" s="9"/>
      <c r="AHA177" s="9"/>
      <c r="AHB177" s="9"/>
      <c r="AHC177" s="9"/>
      <c r="AHD177" s="9"/>
      <c r="AHE177" s="9"/>
      <c r="AHF177" s="9"/>
      <c r="AHG177" s="9"/>
      <c r="AHH177" s="9"/>
      <c r="AHI177" s="9"/>
      <c r="AHJ177" s="9"/>
      <c r="AHK177" s="9"/>
      <c r="AHL177" s="9"/>
      <c r="AHM177" s="9"/>
      <c r="AHN177" s="9"/>
      <c r="AHO177" s="9"/>
      <c r="AHP177" s="9"/>
      <c r="AHQ177" s="9"/>
      <c r="AHR177" s="9"/>
      <c r="AHS177" s="9"/>
      <c r="AHT177" s="9"/>
      <c r="AHU177" s="9"/>
      <c r="AHV177" s="9"/>
      <c r="AHW177" s="9"/>
      <c r="AHX177" s="9"/>
      <c r="AHY177" s="9"/>
      <c r="AHZ177" s="9"/>
      <c r="AIA177" s="9"/>
      <c r="AIB177" s="9"/>
      <c r="AIC177" s="9"/>
      <c r="AID177" s="9"/>
      <c r="AIE177" s="9"/>
      <c r="AIF177" s="9"/>
      <c r="AIG177" s="9"/>
      <c r="AIH177" s="9"/>
      <c r="AII177" s="9"/>
      <c r="AIJ177" s="9"/>
      <c r="AIK177" s="9"/>
      <c r="AIL177" s="9"/>
      <c r="AIM177" s="9"/>
      <c r="AIN177" s="9"/>
      <c r="AIO177" s="9"/>
      <c r="AIP177" s="9"/>
      <c r="AIQ177" s="9"/>
      <c r="AIR177" s="9"/>
      <c r="AIS177" s="9"/>
      <c r="AIT177" s="9"/>
      <c r="AIU177" s="9"/>
      <c r="AIV177" s="9"/>
      <c r="AIW177" s="9"/>
      <c r="AIX177" s="9"/>
      <c r="AIY177" s="9"/>
      <c r="AIZ177" s="9"/>
      <c r="AJA177" s="9"/>
      <c r="AJB177" s="9"/>
      <c r="AJC177" s="9"/>
      <c r="AJD177" s="9"/>
      <c r="AJE177" s="9"/>
      <c r="AJF177" s="9"/>
      <c r="AJG177" s="9"/>
      <c r="AJH177" s="9"/>
      <c r="AJI177" s="9"/>
      <c r="AJJ177" s="9"/>
      <c r="AJK177" s="9"/>
      <c r="AJL177" s="9"/>
      <c r="AJM177" s="9"/>
      <c r="AJN177" s="9"/>
      <c r="AJO177" s="9"/>
      <c r="AJP177" s="9"/>
      <c r="AJQ177" s="9"/>
      <c r="AJR177" s="9"/>
      <c r="AJS177" s="9"/>
      <c r="AJT177" s="9"/>
      <c r="AJU177" s="9"/>
      <c r="AJV177" s="9"/>
      <c r="AJW177" s="9"/>
      <c r="AJX177" s="9"/>
      <c r="AJY177" s="9"/>
      <c r="AJZ177" s="9"/>
      <c r="AKA177" s="9"/>
      <c r="AKB177" s="9"/>
      <c r="AKC177" s="9"/>
      <c r="AKD177" s="9"/>
      <c r="AKE177" s="9"/>
      <c r="AKF177" s="9"/>
      <c r="AKG177" s="9"/>
      <c r="AKH177" s="9"/>
      <c r="AKI177" s="9"/>
      <c r="AKJ177" s="9"/>
      <c r="AKK177" s="9"/>
      <c r="AKL177" s="9"/>
      <c r="AKM177" s="9"/>
      <c r="AKN177" s="9"/>
      <c r="AKO177" s="9"/>
      <c r="AKP177" s="9"/>
      <c r="AKQ177" s="9"/>
      <c r="AKR177" s="9"/>
      <c r="AKS177" s="9"/>
      <c r="AKT177" s="9"/>
      <c r="AKU177" s="9"/>
      <c r="AKV177" s="9"/>
      <c r="AKW177" s="9"/>
      <c r="AKX177" s="9"/>
      <c r="AKY177" s="9"/>
      <c r="AKZ177" s="9"/>
      <c r="ALA177" s="9"/>
      <c r="ALB177" s="9"/>
      <c r="ALC177" s="9"/>
      <c r="ALD177" s="9"/>
      <c r="ALE177" s="9"/>
      <c r="ALF177" s="9"/>
      <c r="ALG177" s="9"/>
      <c r="ALH177" s="9"/>
      <c r="ALI177" s="9"/>
      <c r="ALJ177" s="9"/>
      <c r="ALK177" s="9"/>
      <c r="ALL177" s="9"/>
      <c r="ALM177" s="9"/>
      <c r="ALN177" s="9"/>
      <c r="ALO177" s="9"/>
      <c r="ALP177" s="9"/>
      <c r="ALQ177" s="9"/>
      <c r="ALR177" s="9"/>
      <c r="ALS177" s="9"/>
      <c r="ALT177" s="9"/>
      <c r="ALU177" s="9"/>
      <c r="ALV177" s="9"/>
      <c r="ALW177" s="9"/>
      <c r="ALX177" s="9"/>
      <c r="ALY177" s="9"/>
      <c r="ALZ177" s="9"/>
      <c r="AMA177" s="9"/>
      <c r="AMB177" s="9"/>
      <c r="AMC177" s="9"/>
      <c r="AMD177" s="9"/>
      <c r="AME177" s="9"/>
      <c r="AMF177" s="9"/>
      <c r="AMG177" s="9"/>
      <c r="AMH177" s="9"/>
      <c r="AMI177" s="9"/>
      <c r="AMJ177" s="9"/>
      <c r="AMK177" s="9"/>
      <c r="AML177" s="9"/>
      <c r="AMM177" s="9"/>
      <c r="AMN177" s="9"/>
      <c r="AMO177" s="9"/>
    </row>
    <row r="178" spans="1:1029" s="13" customFormat="1" x14ac:dyDescent="0.2">
      <c r="A178" t="s">
        <v>88</v>
      </c>
      <c r="B178" s="51" t="s">
        <v>408</v>
      </c>
      <c r="C178" s="43" t="s">
        <v>407</v>
      </c>
      <c r="D178" s="44">
        <v>47.673000000000002</v>
      </c>
      <c r="E178" s="44">
        <v>-20.808</v>
      </c>
      <c r="F178" s="44" t="s">
        <v>33</v>
      </c>
      <c r="G178" s="44" t="s">
        <v>34</v>
      </c>
      <c r="H178" s="44">
        <v>4479</v>
      </c>
      <c r="I178" s="54" t="s">
        <v>21</v>
      </c>
      <c r="J178" s="44" t="s">
        <v>202</v>
      </c>
      <c r="K178" s="44" t="s">
        <v>204</v>
      </c>
      <c r="L178" s="44"/>
      <c r="M178" s="44" t="s">
        <v>221</v>
      </c>
      <c r="N178" s="44" t="s">
        <v>375</v>
      </c>
      <c r="O178" s="44">
        <v>50</v>
      </c>
      <c r="P178" s="44">
        <v>100</v>
      </c>
      <c r="Q178" s="44">
        <v>35.303599999999996</v>
      </c>
      <c r="R178" s="44" t="s">
        <v>86</v>
      </c>
      <c r="S178" s="44" t="s">
        <v>69</v>
      </c>
      <c r="T178" s="44">
        <v>3</v>
      </c>
      <c r="U178" s="44">
        <v>-1.0557604166666676</v>
      </c>
      <c r="V178" s="48">
        <v>8</v>
      </c>
      <c r="W178" s="49">
        <v>1.1096538713749999</v>
      </c>
      <c r="X178" s="49">
        <v>3.8691345612522562E-2</v>
      </c>
      <c r="Y178" s="49">
        <v>1.3679456427923538E-2</v>
      </c>
      <c r="Z178" s="49">
        <v>2.2111586242841299</v>
      </c>
      <c r="AA178" s="49">
        <v>6.7020314773623149E-2</v>
      </c>
      <c r="AB178" s="49">
        <v>2.3695259526842941E-2</v>
      </c>
      <c r="AC178" s="46">
        <v>0.40387937666666668</v>
      </c>
      <c r="AD178" s="46">
        <v>0.20144160758561511</v>
      </c>
      <c r="AE178" s="46">
        <v>0.20048168766471494</v>
      </c>
      <c r="AF178" s="50">
        <v>0.63200000000000001</v>
      </c>
      <c r="AG178" s="9">
        <f t="shared" si="2"/>
        <v>4.8083261120685242E-2</v>
      </c>
      <c r="AH178" s="50">
        <v>1.7000000000000001E-2</v>
      </c>
      <c r="AI178" s="10"/>
      <c r="AJ178" s="10"/>
      <c r="AK178" s="9"/>
      <c r="AL178" s="9"/>
      <c r="AM178" s="67">
        <v>10.281499999999999</v>
      </c>
      <c r="AN178" s="67">
        <v>2.242</v>
      </c>
      <c r="AO178" s="67">
        <v>2.2419999999999999E-2</v>
      </c>
      <c r="AP178" s="9">
        <v>12.543397551361592</v>
      </c>
      <c r="AQ178" s="9">
        <v>0.1984415797831412</v>
      </c>
      <c r="AR178">
        <v>1.9844157978314118E-3</v>
      </c>
      <c r="AS178" s="9">
        <v>12.520820493185617</v>
      </c>
      <c r="AT178" s="9">
        <v>6.1549076006398799E-2</v>
      </c>
      <c r="AU178" s="9">
        <v>12.768779211176108</v>
      </c>
      <c r="AV178" s="9">
        <v>3.0752750360309805E-2</v>
      </c>
      <c r="AW178" s="46">
        <v>9.457449340820304</v>
      </c>
      <c r="AX178" s="46">
        <v>0.69461212182218213</v>
      </c>
      <c r="AY178" s="46">
        <v>6.7</v>
      </c>
      <c r="AZ178" s="46">
        <v>0.33700000000000002</v>
      </c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9"/>
      <c r="JE178" s="9"/>
      <c r="JF178" s="9"/>
      <c r="JG178" s="9"/>
      <c r="JH178" s="9"/>
      <c r="JI178" s="9"/>
      <c r="JJ178" s="9"/>
      <c r="JK178" s="9"/>
      <c r="JL178" s="9"/>
      <c r="JM178" s="9"/>
      <c r="JN178" s="9"/>
      <c r="JO178" s="9"/>
      <c r="JP178" s="9"/>
      <c r="JQ178" s="9"/>
      <c r="JR178" s="9"/>
      <c r="JS178" s="9"/>
      <c r="JT178" s="9"/>
      <c r="JU178" s="9"/>
      <c r="JV178" s="9"/>
      <c r="JW178" s="9"/>
      <c r="JX178" s="9"/>
      <c r="JY178" s="9"/>
      <c r="JZ178" s="9"/>
      <c r="KA178" s="9"/>
      <c r="KB178" s="9"/>
      <c r="KC178" s="9"/>
      <c r="KD178" s="9"/>
      <c r="KE178" s="9"/>
      <c r="KF178" s="9"/>
      <c r="KG178" s="9"/>
      <c r="KH178" s="9"/>
      <c r="KI178" s="9"/>
      <c r="KJ178" s="9"/>
      <c r="KK178" s="9"/>
      <c r="KL178" s="9"/>
      <c r="KM178" s="9"/>
      <c r="KN178" s="9"/>
      <c r="KO178" s="9"/>
      <c r="KP178" s="9"/>
      <c r="KQ178" s="9"/>
      <c r="KR178" s="9"/>
      <c r="KS178" s="9"/>
      <c r="KT178" s="9"/>
      <c r="KU178" s="9"/>
      <c r="KV178" s="9"/>
      <c r="KW178" s="9"/>
      <c r="KX178" s="9"/>
      <c r="KY178" s="9"/>
      <c r="KZ178" s="9"/>
      <c r="LA178" s="9"/>
      <c r="LB178" s="9"/>
      <c r="LC178" s="9"/>
      <c r="LD178" s="9"/>
      <c r="LE178" s="9"/>
      <c r="LF178" s="9"/>
      <c r="LG178" s="9"/>
      <c r="LH178" s="9"/>
      <c r="LI178" s="9"/>
      <c r="LJ178" s="9"/>
      <c r="LK178" s="9"/>
      <c r="LL178" s="9"/>
      <c r="LM178" s="9"/>
      <c r="LN178" s="9"/>
      <c r="LO178" s="9"/>
      <c r="LP178" s="9"/>
      <c r="LQ178" s="9"/>
      <c r="LR178" s="9"/>
      <c r="LS178" s="9"/>
      <c r="LT178" s="9"/>
      <c r="LU178" s="9"/>
      <c r="LV178" s="9"/>
      <c r="LW178" s="9"/>
      <c r="LX178" s="9"/>
      <c r="LY178" s="9"/>
      <c r="LZ178" s="9"/>
      <c r="MA178" s="9"/>
      <c r="MB178" s="9"/>
      <c r="MC178" s="9"/>
      <c r="MD178" s="9"/>
      <c r="ME178" s="9"/>
      <c r="MF178" s="9"/>
      <c r="MG178" s="9"/>
      <c r="MH178" s="9"/>
      <c r="MI178" s="9"/>
      <c r="MJ178" s="9"/>
      <c r="MK178" s="9"/>
      <c r="ML178" s="9"/>
      <c r="MM178" s="9"/>
      <c r="MN178" s="9"/>
      <c r="MO178" s="9"/>
      <c r="MP178" s="9"/>
      <c r="MQ178" s="9"/>
      <c r="MR178" s="9"/>
      <c r="MS178" s="9"/>
      <c r="MT178" s="9"/>
      <c r="MU178" s="9"/>
      <c r="MV178" s="9"/>
      <c r="MW178" s="9"/>
      <c r="MX178" s="9"/>
      <c r="MY178" s="9"/>
      <c r="MZ178" s="9"/>
      <c r="NA178" s="9"/>
      <c r="NB178" s="9"/>
      <c r="NC178" s="9"/>
      <c r="ND178" s="9"/>
      <c r="NE178" s="9"/>
      <c r="NF178" s="9"/>
      <c r="NG178" s="9"/>
      <c r="NH178" s="9"/>
      <c r="NI178" s="9"/>
      <c r="NJ178" s="9"/>
      <c r="NK178" s="9"/>
      <c r="NL178" s="9"/>
      <c r="NM178" s="9"/>
      <c r="NN178" s="9"/>
      <c r="NO178" s="9"/>
      <c r="NP178" s="9"/>
      <c r="NQ178" s="9"/>
      <c r="NR178" s="9"/>
      <c r="NS178" s="9"/>
      <c r="NT178" s="9"/>
      <c r="NU178" s="9"/>
      <c r="NV178" s="9"/>
      <c r="NW178" s="9"/>
      <c r="NX178" s="9"/>
      <c r="NY178" s="9"/>
      <c r="NZ178" s="9"/>
      <c r="OA178" s="9"/>
      <c r="OB178" s="9"/>
      <c r="OC178" s="9"/>
      <c r="OD178" s="9"/>
      <c r="OE178" s="9"/>
      <c r="OF178" s="9"/>
      <c r="OG178" s="9"/>
      <c r="OH178" s="9"/>
      <c r="OI178" s="9"/>
      <c r="OJ178" s="9"/>
      <c r="OK178" s="9"/>
      <c r="OL178" s="9"/>
      <c r="OM178" s="9"/>
      <c r="ON178" s="9"/>
      <c r="OO178" s="9"/>
      <c r="OP178" s="9"/>
      <c r="OQ178" s="9"/>
      <c r="OR178" s="9"/>
      <c r="OS178" s="9"/>
      <c r="OT178" s="9"/>
      <c r="OU178" s="9"/>
      <c r="OV178" s="9"/>
      <c r="OW178" s="9"/>
      <c r="OX178" s="9"/>
      <c r="OY178" s="9"/>
      <c r="OZ178" s="9"/>
      <c r="PA178" s="9"/>
      <c r="PB178" s="9"/>
      <c r="PC178" s="9"/>
      <c r="PD178" s="9"/>
      <c r="PE178" s="9"/>
      <c r="PF178" s="9"/>
      <c r="PG178" s="9"/>
      <c r="PH178" s="9"/>
      <c r="PI178" s="9"/>
      <c r="PJ178" s="9"/>
      <c r="PK178" s="9"/>
      <c r="PL178" s="9"/>
      <c r="PM178" s="9"/>
      <c r="PN178" s="9"/>
      <c r="PO178" s="9"/>
      <c r="PP178" s="9"/>
      <c r="PQ178" s="9"/>
      <c r="PR178" s="9"/>
      <c r="PS178" s="9"/>
      <c r="PT178" s="9"/>
      <c r="PU178" s="9"/>
      <c r="PV178" s="9"/>
      <c r="PW178" s="9"/>
      <c r="PX178" s="9"/>
      <c r="PY178" s="9"/>
      <c r="PZ178" s="9"/>
      <c r="QA178" s="9"/>
      <c r="QB178" s="9"/>
      <c r="QC178" s="9"/>
      <c r="QD178" s="9"/>
      <c r="QE178" s="9"/>
      <c r="QF178" s="9"/>
      <c r="QG178" s="9"/>
      <c r="QH178" s="9"/>
      <c r="QI178" s="9"/>
      <c r="QJ178" s="9"/>
      <c r="QK178" s="9"/>
      <c r="QL178" s="9"/>
      <c r="QM178" s="9"/>
      <c r="QN178" s="9"/>
      <c r="QO178" s="9"/>
      <c r="QP178" s="9"/>
      <c r="QQ178" s="9"/>
      <c r="QR178" s="9"/>
      <c r="QS178" s="9"/>
      <c r="QT178" s="9"/>
      <c r="QU178" s="9"/>
      <c r="QV178" s="9"/>
      <c r="QW178" s="9"/>
      <c r="QX178" s="9"/>
      <c r="QY178" s="9"/>
      <c r="QZ178" s="9"/>
      <c r="RA178" s="9"/>
      <c r="RB178" s="9"/>
      <c r="RC178" s="9"/>
      <c r="RD178" s="9"/>
      <c r="RE178" s="9"/>
      <c r="RF178" s="9"/>
      <c r="RG178" s="9"/>
      <c r="RH178" s="9"/>
      <c r="RI178" s="9"/>
      <c r="RJ178" s="9"/>
      <c r="RK178" s="9"/>
      <c r="RL178" s="9"/>
      <c r="RM178" s="9"/>
      <c r="RN178" s="9"/>
      <c r="RO178" s="9"/>
      <c r="RP178" s="9"/>
      <c r="RQ178" s="9"/>
      <c r="RR178" s="9"/>
      <c r="RS178" s="9"/>
      <c r="RT178" s="9"/>
      <c r="RU178" s="9"/>
      <c r="RV178" s="9"/>
      <c r="RW178" s="9"/>
      <c r="RX178" s="9"/>
      <c r="RY178" s="9"/>
      <c r="RZ178" s="9"/>
      <c r="SA178" s="9"/>
      <c r="SB178" s="9"/>
      <c r="SC178" s="9"/>
      <c r="SD178" s="9"/>
      <c r="SE178" s="9"/>
      <c r="SF178" s="9"/>
      <c r="SG178" s="9"/>
      <c r="SH178" s="9"/>
      <c r="SI178" s="9"/>
      <c r="SJ178" s="9"/>
      <c r="SK178" s="9"/>
      <c r="SL178" s="9"/>
      <c r="SM178" s="9"/>
      <c r="SN178" s="9"/>
      <c r="SO178" s="9"/>
      <c r="SP178" s="9"/>
      <c r="SQ178" s="9"/>
      <c r="SR178" s="9"/>
      <c r="SS178" s="9"/>
      <c r="ST178" s="9"/>
      <c r="SU178" s="9"/>
      <c r="SV178" s="9"/>
      <c r="SW178" s="9"/>
      <c r="SX178" s="9"/>
      <c r="SY178" s="9"/>
      <c r="SZ178" s="9"/>
      <c r="TA178" s="9"/>
      <c r="TB178" s="9"/>
      <c r="TC178" s="9"/>
      <c r="TD178" s="9"/>
      <c r="TE178" s="9"/>
      <c r="TF178" s="9"/>
      <c r="TG178" s="9"/>
      <c r="TH178" s="9"/>
      <c r="TI178" s="9"/>
      <c r="TJ178" s="9"/>
      <c r="TK178" s="9"/>
      <c r="TL178" s="9"/>
      <c r="TM178" s="9"/>
      <c r="TN178" s="9"/>
      <c r="TO178" s="9"/>
      <c r="TP178" s="9"/>
      <c r="TQ178" s="9"/>
      <c r="TR178" s="9"/>
      <c r="TS178" s="9"/>
      <c r="TT178" s="9"/>
      <c r="TU178" s="9"/>
      <c r="TV178" s="9"/>
      <c r="TW178" s="9"/>
      <c r="TX178" s="9"/>
      <c r="TY178" s="9"/>
      <c r="TZ178" s="9"/>
      <c r="UA178" s="9"/>
      <c r="UB178" s="9"/>
      <c r="UC178" s="9"/>
      <c r="UD178" s="9"/>
      <c r="UE178" s="9"/>
      <c r="UF178" s="9"/>
      <c r="UG178" s="9"/>
      <c r="UH178" s="9"/>
      <c r="UI178" s="9"/>
      <c r="UJ178" s="9"/>
      <c r="UK178" s="9"/>
      <c r="UL178" s="9"/>
      <c r="UM178" s="9"/>
      <c r="UN178" s="9"/>
      <c r="UO178" s="9"/>
      <c r="UP178" s="9"/>
      <c r="UQ178" s="9"/>
      <c r="UR178" s="9"/>
      <c r="US178" s="9"/>
      <c r="UT178" s="9"/>
      <c r="UU178" s="9"/>
      <c r="UV178" s="9"/>
      <c r="UW178" s="9"/>
      <c r="UX178" s="9"/>
      <c r="UY178" s="9"/>
      <c r="UZ178" s="9"/>
      <c r="VA178" s="9"/>
      <c r="VB178" s="9"/>
      <c r="VC178" s="9"/>
      <c r="VD178" s="9"/>
      <c r="VE178" s="9"/>
      <c r="VF178" s="9"/>
      <c r="VG178" s="9"/>
      <c r="VH178" s="9"/>
      <c r="VI178" s="9"/>
      <c r="VJ178" s="9"/>
      <c r="VK178" s="9"/>
      <c r="VL178" s="9"/>
      <c r="VM178" s="9"/>
      <c r="VN178" s="9"/>
      <c r="VO178" s="9"/>
      <c r="VP178" s="9"/>
      <c r="VQ178" s="9"/>
      <c r="VR178" s="9"/>
      <c r="VS178" s="9"/>
      <c r="VT178" s="9"/>
      <c r="VU178" s="9"/>
      <c r="VV178" s="9"/>
      <c r="VW178" s="9"/>
      <c r="VX178" s="9"/>
      <c r="VY178" s="9"/>
      <c r="VZ178" s="9"/>
      <c r="WA178" s="9"/>
      <c r="WB178" s="9"/>
      <c r="WC178" s="9"/>
      <c r="WD178" s="9"/>
      <c r="WE178" s="9"/>
      <c r="WF178" s="9"/>
      <c r="WG178" s="9"/>
      <c r="WH178" s="9"/>
      <c r="WI178" s="9"/>
      <c r="WJ178" s="9"/>
      <c r="WK178" s="9"/>
      <c r="WL178" s="9"/>
      <c r="WM178" s="9"/>
      <c r="WN178" s="9"/>
      <c r="WO178" s="9"/>
      <c r="WP178" s="9"/>
      <c r="WQ178" s="9"/>
      <c r="WR178" s="9"/>
      <c r="WS178" s="9"/>
      <c r="WT178" s="9"/>
      <c r="WU178" s="9"/>
      <c r="WV178" s="9"/>
      <c r="WW178" s="9"/>
      <c r="WX178" s="9"/>
      <c r="WY178" s="9"/>
      <c r="WZ178" s="9"/>
      <c r="XA178" s="9"/>
      <c r="XB178" s="9"/>
      <c r="XC178" s="9"/>
      <c r="XD178" s="9"/>
      <c r="XE178" s="9"/>
      <c r="XF178" s="9"/>
      <c r="XG178" s="9"/>
      <c r="XH178" s="9"/>
      <c r="XI178" s="9"/>
      <c r="XJ178" s="9"/>
      <c r="XK178" s="9"/>
      <c r="XL178" s="9"/>
      <c r="XM178" s="9"/>
      <c r="XN178" s="9"/>
      <c r="XO178" s="9"/>
      <c r="XP178" s="9"/>
      <c r="XQ178" s="9"/>
      <c r="XR178" s="9"/>
      <c r="XS178" s="9"/>
      <c r="XT178" s="9"/>
      <c r="XU178" s="9"/>
      <c r="XV178" s="9"/>
      <c r="XW178" s="9"/>
      <c r="XX178" s="9"/>
      <c r="XY178" s="9"/>
      <c r="XZ178" s="9"/>
      <c r="YA178" s="9"/>
      <c r="YB178" s="9"/>
      <c r="YC178" s="9"/>
      <c r="YD178" s="9"/>
      <c r="YE178" s="9"/>
      <c r="YF178" s="9"/>
      <c r="YG178" s="9"/>
      <c r="YH178" s="9"/>
      <c r="YI178" s="9"/>
      <c r="YJ178" s="9"/>
      <c r="YK178" s="9"/>
      <c r="YL178" s="9"/>
      <c r="YM178" s="9"/>
      <c r="YN178" s="9"/>
      <c r="YO178" s="9"/>
      <c r="YP178" s="9"/>
      <c r="YQ178" s="9"/>
      <c r="YR178" s="9"/>
      <c r="YS178" s="9"/>
      <c r="YT178" s="9"/>
      <c r="YU178" s="9"/>
      <c r="YV178" s="9"/>
      <c r="YW178" s="9"/>
      <c r="YX178" s="9"/>
      <c r="YY178" s="9"/>
      <c r="YZ178" s="9"/>
      <c r="ZA178" s="9"/>
      <c r="ZB178" s="9"/>
      <c r="ZC178" s="9"/>
      <c r="ZD178" s="9"/>
      <c r="ZE178" s="9"/>
      <c r="ZF178" s="9"/>
      <c r="ZG178" s="9"/>
      <c r="ZH178" s="9"/>
      <c r="ZI178" s="9"/>
      <c r="ZJ178" s="9"/>
      <c r="ZK178" s="9"/>
      <c r="ZL178" s="9"/>
      <c r="ZM178" s="9"/>
      <c r="ZN178" s="9"/>
      <c r="ZO178" s="9"/>
      <c r="ZP178" s="9"/>
      <c r="ZQ178" s="9"/>
      <c r="ZR178" s="9"/>
      <c r="ZS178" s="9"/>
      <c r="ZT178" s="9"/>
      <c r="ZU178" s="9"/>
      <c r="ZV178" s="9"/>
      <c r="ZW178" s="9"/>
      <c r="ZX178" s="9"/>
      <c r="ZY178" s="9"/>
      <c r="ZZ178" s="9"/>
      <c r="AAA178" s="9"/>
      <c r="AAB178" s="9"/>
      <c r="AAC178" s="9"/>
      <c r="AAD178" s="9"/>
      <c r="AAE178" s="9"/>
      <c r="AAF178" s="9"/>
      <c r="AAG178" s="9"/>
      <c r="AAH178" s="9"/>
      <c r="AAI178" s="9"/>
      <c r="AAJ178" s="9"/>
      <c r="AAK178" s="9"/>
      <c r="AAL178" s="9"/>
      <c r="AAM178" s="9"/>
      <c r="AAN178" s="9"/>
      <c r="AAO178" s="9"/>
      <c r="AAP178" s="9"/>
      <c r="AAQ178" s="9"/>
      <c r="AAR178" s="9"/>
      <c r="AAS178" s="9"/>
      <c r="AAT178" s="9"/>
      <c r="AAU178" s="9"/>
      <c r="AAV178" s="9"/>
      <c r="AAW178" s="9"/>
      <c r="AAX178" s="9"/>
      <c r="AAY178" s="9"/>
      <c r="AAZ178" s="9"/>
      <c r="ABA178" s="9"/>
      <c r="ABB178" s="9"/>
      <c r="ABC178" s="9"/>
      <c r="ABD178" s="9"/>
      <c r="ABE178" s="9"/>
      <c r="ABF178" s="9"/>
      <c r="ABG178" s="9"/>
      <c r="ABH178" s="9"/>
      <c r="ABI178" s="9"/>
      <c r="ABJ178" s="9"/>
      <c r="ABK178" s="9"/>
      <c r="ABL178" s="9"/>
      <c r="ABM178" s="9"/>
      <c r="ABN178" s="9"/>
      <c r="ABO178" s="9"/>
      <c r="ABP178" s="9"/>
      <c r="ABQ178" s="9"/>
      <c r="ABR178" s="9"/>
      <c r="ABS178" s="9"/>
      <c r="ABT178" s="9"/>
      <c r="ABU178" s="9"/>
      <c r="ABV178" s="9"/>
      <c r="ABW178" s="9"/>
      <c r="ABX178" s="9"/>
      <c r="ABY178" s="9"/>
      <c r="ABZ178" s="9"/>
      <c r="ACA178" s="9"/>
      <c r="ACB178" s="9"/>
      <c r="ACC178" s="9"/>
      <c r="ACD178" s="9"/>
      <c r="ACE178" s="9"/>
      <c r="ACF178" s="9"/>
      <c r="ACG178" s="9"/>
      <c r="ACH178" s="9"/>
      <c r="ACI178" s="9"/>
      <c r="ACJ178" s="9"/>
      <c r="ACK178" s="9"/>
      <c r="ACL178" s="9"/>
      <c r="ACM178" s="9"/>
      <c r="ACN178" s="9"/>
      <c r="ACO178" s="9"/>
      <c r="ACP178" s="9"/>
      <c r="ACQ178" s="9"/>
      <c r="ACR178" s="9"/>
      <c r="ACS178" s="9"/>
      <c r="ACT178" s="9"/>
      <c r="ACU178" s="9"/>
      <c r="ACV178" s="9"/>
      <c r="ACW178" s="9"/>
      <c r="ACX178" s="9"/>
      <c r="ACY178" s="9"/>
      <c r="ACZ178" s="9"/>
      <c r="ADA178" s="9"/>
      <c r="ADB178" s="9"/>
      <c r="ADC178" s="9"/>
      <c r="ADD178" s="9"/>
      <c r="ADE178" s="9"/>
      <c r="ADF178" s="9"/>
      <c r="ADG178" s="9"/>
      <c r="ADH178" s="9"/>
      <c r="ADI178" s="9"/>
      <c r="ADJ178" s="9"/>
      <c r="ADK178" s="9"/>
      <c r="ADL178" s="9"/>
      <c r="ADM178" s="9"/>
      <c r="ADN178" s="9"/>
      <c r="ADO178" s="9"/>
      <c r="ADP178" s="9"/>
      <c r="ADQ178" s="9"/>
      <c r="ADR178" s="9"/>
      <c r="ADS178" s="9"/>
      <c r="ADT178" s="9"/>
      <c r="ADU178" s="9"/>
      <c r="ADV178" s="9"/>
      <c r="ADW178" s="9"/>
      <c r="ADX178" s="9"/>
      <c r="ADY178" s="9"/>
      <c r="ADZ178" s="9"/>
      <c r="AEA178" s="9"/>
      <c r="AEB178" s="9"/>
      <c r="AEC178" s="9"/>
      <c r="AED178" s="9"/>
      <c r="AEE178" s="9"/>
      <c r="AEF178" s="9"/>
      <c r="AEG178" s="9"/>
      <c r="AEH178" s="9"/>
      <c r="AEI178" s="9"/>
      <c r="AEJ178" s="9"/>
      <c r="AEK178" s="9"/>
      <c r="AEL178" s="9"/>
      <c r="AEM178" s="9"/>
      <c r="AEN178" s="9"/>
      <c r="AEO178" s="9"/>
      <c r="AEP178" s="9"/>
      <c r="AEQ178" s="9"/>
      <c r="AER178" s="9"/>
      <c r="AES178" s="9"/>
      <c r="AET178" s="9"/>
      <c r="AEU178" s="9"/>
      <c r="AEV178" s="9"/>
      <c r="AEW178" s="9"/>
      <c r="AEX178" s="9"/>
      <c r="AEY178" s="9"/>
      <c r="AEZ178" s="9"/>
      <c r="AFA178" s="9"/>
      <c r="AFB178" s="9"/>
      <c r="AFC178" s="9"/>
      <c r="AFD178" s="9"/>
      <c r="AFE178" s="9"/>
      <c r="AFF178" s="9"/>
      <c r="AFG178" s="9"/>
      <c r="AFH178" s="9"/>
      <c r="AFI178" s="9"/>
      <c r="AFJ178" s="9"/>
      <c r="AFK178" s="9"/>
      <c r="AFL178" s="9"/>
      <c r="AFM178" s="9"/>
      <c r="AFN178" s="9"/>
      <c r="AFO178" s="9"/>
      <c r="AFP178" s="9"/>
      <c r="AFQ178" s="9"/>
      <c r="AFR178" s="9"/>
      <c r="AFS178" s="9"/>
      <c r="AFT178" s="9"/>
      <c r="AFU178" s="9"/>
      <c r="AFV178" s="9"/>
      <c r="AFW178" s="9"/>
      <c r="AFX178" s="9"/>
      <c r="AFY178" s="9"/>
      <c r="AFZ178" s="9"/>
      <c r="AGA178" s="9"/>
      <c r="AGB178" s="9"/>
      <c r="AGC178" s="9"/>
      <c r="AGD178" s="9"/>
      <c r="AGE178" s="9"/>
      <c r="AGF178" s="9"/>
      <c r="AGG178" s="9"/>
      <c r="AGH178" s="9"/>
      <c r="AGI178" s="9"/>
      <c r="AGJ178" s="9"/>
      <c r="AGK178" s="9"/>
      <c r="AGL178" s="9"/>
      <c r="AGM178" s="9"/>
      <c r="AGN178" s="9"/>
      <c r="AGO178" s="9"/>
      <c r="AGP178" s="9"/>
      <c r="AGQ178" s="9"/>
      <c r="AGR178" s="9"/>
      <c r="AGS178" s="9"/>
      <c r="AGT178" s="9"/>
      <c r="AGU178" s="9"/>
      <c r="AGV178" s="9"/>
      <c r="AGW178" s="9"/>
      <c r="AGX178" s="9"/>
      <c r="AGY178" s="9"/>
      <c r="AGZ178" s="9"/>
      <c r="AHA178" s="9"/>
      <c r="AHB178" s="9"/>
      <c r="AHC178" s="9"/>
      <c r="AHD178" s="9"/>
      <c r="AHE178" s="9"/>
      <c r="AHF178" s="9"/>
      <c r="AHG178" s="9"/>
      <c r="AHH178" s="9"/>
      <c r="AHI178" s="9"/>
      <c r="AHJ178" s="9"/>
      <c r="AHK178" s="9"/>
      <c r="AHL178" s="9"/>
      <c r="AHM178" s="9"/>
      <c r="AHN178" s="9"/>
      <c r="AHO178" s="9"/>
      <c r="AHP178" s="9"/>
      <c r="AHQ178" s="9"/>
      <c r="AHR178" s="9"/>
      <c r="AHS178" s="9"/>
      <c r="AHT178" s="9"/>
      <c r="AHU178" s="9"/>
      <c r="AHV178" s="9"/>
      <c r="AHW178" s="9"/>
      <c r="AHX178" s="9"/>
      <c r="AHY178" s="9"/>
      <c r="AHZ178" s="9"/>
      <c r="AIA178" s="9"/>
      <c r="AIB178" s="9"/>
      <c r="AIC178" s="9"/>
      <c r="AID178" s="9"/>
      <c r="AIE178" s="9"/>
      <c r="AIF178" s="9"/>
      <c r="AIG178" s="9"/>
      <c r="AIH178" s="9"/>
      <c r="AII178" s="9"/>
      <c r="AIJ178" s="9"/>
      <c r="AIK178" s="9"/>
      <c r="AIL178" s="9"/>
      <c r="AIM178" s="9"/>
      <c r="AIN178" s="9"/>
      <c r="AIO178" s="9"/>
      <c r="AIP178" s="9"/>
      <c r="AIQ178" s="9"/>
      <c r="AIR178" s="9"/>
      <c r="AIS178" s="9"/>
      <c r="AIT178" s="9"/>
      <c r="AIU178" s="9"/>
      <c r="AIV178" s="9"/>
      <c r="AIW178" s="9"/>
      <c r="AIX178" s="9"/>
      <c r="AIY178" s="9"/>
      <c r="AIZ178" s="9"/>
      <c r="AJA178" s="9"/>
      <c r="AJB178" s="9"/>
      <c r="AJC178" s="9"/>
      <c r="AJD178" s="9"/>
      <c r="AJE178" s="9"/>
      <c r="AJF178" s="9"/>
      <c r="AJG178" s="9"/>
      <c r="AJH178" s="9"/>
      <c r="AJI178" s="9"/>
      <c r="AJJ178" s="9"/>
      <c r="AJK178" s="9"/>
      <c r="AJL178" s="9"/>
      <c r="AJM178" s="9"/>
      <c r="AJN178" s="9"/>
      <c r="AJO178" s="9"/>
      <c r="AJP178" s="9"/>
      <c r="AJQ178" s="9"/>
      <c r="AJR178" s="9"/>
      <c r="AJS178" s="9"/>
      <c r="AJT178" s="9"/>
      <c r="AJU178" s="9"/>
      <c r="AJV178" s="9"/>
      <c r="AJW178" s="9"/>
      <c r="AJX178" s="9"/>
      <c r="AJY178" s="9"/>
      <c r="AJZ178" s="9"/>
      <c r="AKA178" s="9"/>
      <c r="AKB178" s="9"/>
      <c r="AKC178" s="9"/>
      <c r="AKD178" s="9"/>
      <c r="AKE178" s="9"/>
      <c r="AKF178" s="9"/>
      <c r="AKG178" s="9"/>
      <c r="AKH178" s="9"/>
      <c r="AKI178" s="9"/>
      <c r="AKJ178" s="9"/>
      <c r="AKK178" s="9"/>
      <c r="AKL178" s="9"/>
      <c r="AKM178" s="9"/>
      <c r="AKN178" s="9"/>
      <c r="AKO178" s="9"/>
      <c r="AKP178" s="9"/>
      <c r="AKQ178" s="9"/>
      <c r="AKR178" s="9"/>
      <c r="AKS178" s="9"/>
      <c r="AKT178" s="9"/>
      <c r="AKU178" s="9"/>
      <c r="AKV178" s="9"/>
      <c r="AKW178" s="9"/>
      <c r="AKX178" s="9"/>
      <c r="AKY178" s="9"/>
      <c r="AKZ178" s="9"/>
      <c r="ALA178" s="9"/>
      <c r="ALB178" s="9"/>
      <c r="ALC178" s="9"/>
      <c r="ALD178" s="9"/>
      <c r="ALE178" s="9"/>
      <c r="ALF178" s="9"/>
      <c r="ALG178" s="9"/>
      <c r="ALH178" s="9"/>
      <c r="ALI178" s="9"/>
      <c r="ALJ178" s="9"/>
      <c r="ALK178" s="9"/>
      <c r="ALL178" s="9"/>
      <c r="ALM178" s="9"/>
      <c r="ALN178" s="9"/>
      <c r="ALO178" s="9"/>
      <c r="ALP178" s="9"/>
      <c r="ALQ178" s="9"/>
      <c r="ALR178" s="9"/>
      <c r="ALS178" s="9"/>
      <c r="ALT178" s="9"/>
      <c r="ALU178" s="9"/>
      <c r="ALV178" s="9"/>
      <c r="ALW178" s="9"/>
      <c r="ALX178" s="9"/>
      <c r="ALY178" s="9"/>
      <c r="ALZ178" s="9"/>
      <c r="AMA178" s="9"/>
      <c r="AMB178" s="9"/>
      <c r="AMC178" s="9"/>
      <c r="AMD178" s="9"/>
      <c r="AME178" s="9"/>
      <c r="AMF178" s="9"/>
      <c r="AMG178" s="9"/>
      <c r="AMH178" s="9"/>
      <c r="AMI178" s="9"/>
      <c r="AMJ178" s="9"/>
      <c r="AMK178" s="9"/>
      <c r="AML178" s="9"/>
      <c r="AMM178" s="9"/>
      <c r="AMN178" s="9"/>
      <c r="AMO178" s="9"/>
    </row>
    <row r="179" spans="1:1029" s="13" customFormat="1" x14ac:dyDescent="0.2">
      <c r="A179" t="s">
        <v>88</v>
      </c>
      <c r="B179" s="51" t="s">
        <v>409</v>
      </c>
      <c r="C179" s="43" t="s">
        <v>410</v>
      </c>
      <c r="D179" s="44">
        <v>46.213000000000001</v>
      </c>
      <c r="E179" s="44">
        <v>-23.715</v>
      </c>
      <c r="F179" s="44" t="s">
        <v>33</v>
      </c>
      <c r="G179" s="44" t="s">
        <v>34</v>
      </c>
      <c r="H179" s="44">
        <v>3393</v>
      </c>
      <c r="I179" s="45" t="s">
        <v>75</v>
      </c>
      <c r="J179" s="44" t="s">
        <v>202</v>
      </c>
      <c r="K179" s="44" t="s">
        <v>204</v>
      </c>
      <c r="L179" s="44"/>
      <c r="M179" s="44" t="s">
        <v>221</v>
      </c>
      <c r="N179" s="44" t="s">
        <v>375</v>
      </c>
      <c r="O179" s="44">
        <v>100</v>
      </c>
      <c r="P179" s="44">
        <v>125</v>
      </c>
      <c r="Q179" s="44">
        <v>35.304199999999994</v>
      </c>
      <c r="R179" s="44" t="s">
        <v>86</v>
      </c>
      <c r="S179" s="44" t="s">
        <v>69</v>
      </c>
      <c r="T179" s="44">
        <v>3</v>
      </c>
      <c r="U179" s="44">
        <v>24.679363636363636</v>
      </c>
      <c r="V179" s="48">
        <v>7</v>
      </c>
      <c r="W179" s="49">
        <v>1.1030634465714286</v>
      </c>
      <c r="X179" s="49">
        <v>5.6797769230772878E-2</v>
      </c>
      <c r="Y179" s="49">
        <v>2.1467538915408771E-2</v>
      </c>
      <c r="Z179" s="49">
        <v>2.0362849571073958</v>
      </c>
      <c r="AA179" s="49">
        <v>8.7981698354879581E-2</v>
      </c>
      <c r="AB179" s="49">
        <v>3.3253956253158856E-2</v>
      </c>
      <c r="AC179" s="46">
        <v>0.42972180333333337</v>
      </c>
      <c r="AD179" s="46">
        <v>0.20356994207093798</v>
      </c>
      <c r="AE179" s="46">
        <v>0.20119701895966305</v>
      </c>
      <c r="AF179" s="50">
        <v>0.61628239634791904</v>
      </c>
      <c r="AG179" s="9">
        <f t="shared" si="2"/>
        <v>2.6291896904273464E-2</v>
      </c>
      <c r="AH179" s="50">
        <v>9.9374029578366517E-3</v>
      </c>
      <c r="AI179" s="10"/>
      <c r="AJ179" s="10"/>
      <c r="AK179" s="9"/>
      <c r="AL179" s="9"/>
      <c r="AM179" s="67">
        <v>11.0562</v>
      </c>
      <c r="AN179" s="67">
        <v>2.2549999999999999</v>
      </c>
      <c r="AO179" s="67">
        <v>2.2550000000000001E-2</v>
      </c>
      <c r="AP179" s="9">
        <v>12.473500290462901</v>
      </c>
      <c r="AQ179" s="9">
        <v>0.19793898342114877</v>
      </c>
      <c r="AR179">
        <v>1.9793898342114879E-3</v>
      </c>
      <c r="AS179" s="9">
        <v>12.484629736127033</v>
      </c>
      <c r="AT179" s="9">
        <v>6.8530070042920346E-2</v>
      </c>
      <c r="AU179" s="9">
        <v>12.705139969191945</v>
      </c>
      <c r="AV179" s="9">
        <v>2.7987084302123058E-2</v>
      </c>
      <c r="AW179" s="46">
        <v>9.8667676925659311</v>
      </c>
      <c r="AX179" s="46">
        <v>0.77676147884339264</v>
      </c>
      <c r="AY179" s="46">
        <v>7.4</v>
      </c>
      <c r="AZ179" s="46">
        <v>0.309</v>
      </c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  <c r="JF179" s="9"/>
      <c r="JG179" s="9"/>
      <c r="JH179" s="9"/>
      <c r="JI179" s="9"/>
      <c r="JJ179" s="9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  <c r="JY179" s="9"/>
      <c r="JZ179" s="9"/>
      <c r="KA179" s="9"/>
      <c r="KB179" s="9"/>
      <c r="KC179" s="9"/>
      <c r="KD179" s="9"/>
      <c r="KE179" s="9"/>
      <c r="KF179" s="9"/>
      <c r="KG179" s="9"/>
      <c r="KH179" s="9"/>
      <c r="KI179" s="9"/>
      <c r="KJ179" s="9"/>
      <c r="KK179" s="9"/>
      <c r="KL179" s="9"/>
      <c r="KM179" s="9"/>
      <c r="KN179" s="9"/>
      <c r="KO179" s="9"/>
      <c r="KP179" s="9"/>
      <c r="KQ179" s="9"/>
      <c r="KR179" s="9"/>
      <c r="KS179" s="9"/>
      <c r="KT179" s="9"/>
      <c r="KU179" s="9"/>
      <c r="KV179" s="9"/>
      <c r="KW179" s="9"/>
      <c r="KX179" s="9"/>
      <c r="KY179" s="9"/>
      <c r="KZ179" s="9"/>
      <c r="LA179" s="9"/>
      <c r="LB179" s="9"/>
      <c r="LC179" s="9"/>
      <c r="LD179" s="9"/>
      <c r="LE179" s="9"/>
      <c r="LF179" s="9"/>
      <c r="LG179" s="9"/>
      <c r="LH179" s="9"/>
      <c r="LI179" s="9"/>
      <c r="LJ179" s="9"/>
      <c r="LK179" s="9"/>
      <c r="LL179" s="9"/>
      <c r="LM179" s="9"/>
      <c r="LN179" s="9"/>
      <c r="LO179" s="9"/>
      <c r="LP179" s="9"/>
      <c r="LQ179" s="9"/>
      <c r="LR179" s="9"/>
      <c r="LS179" s="9"/>
      <c r="LT179" s="9"/>
      <c r="LU179" s="9"/>
      <c r="LV179" s="9"/>
      <c r="LW179" s="9"/>
      <c r="LX179" s="9"/>
      <c r="LY179" s="9"/>
      <c r="LZ179" s="9"/>
      <c r="MA179" s="9"/>
      <c r="MB179" s="9"/>
      <c r="MC179" s="9"/>
      <c r="MD179" s="9"/>
      <c r="ME179" s="9"/>
      <c r="MF179" s="9"/>
      <c r="MG179" s="9"/>
      <c r="MH179" s="9"/>
      <c r="MI179" s="9"/>
      <c r="MJ179" s="9"/>
      <c r="MK179" s="9"/>
      <c r="ML179" s="9"/>
      <c r="MM179" s="9"/>
      <c r="MN179" s="9"/>
      <c r="MO179" s="9"/>
      <c r="MP179" s="9"/>
      <c r="MQ179" s="9"/>
      <c r="MR179" s="9"/>
      <c r="MS179" s="9"/>
      <c r="MT179" s="9"/>
      <c r="MU179" s="9"/>
      <c r="MV179" s="9"/>
      <c r="MW179" s="9"/>
      <c r="MX179" s="9"/>
      <c r="MY179" s="9"/>
      <c r="MZ179" s="9"/>
      <c r="NA179" s="9"/>
      <c r="NB179" s="9"/>
      <c r="NC179" s="9"/>
      <c r="ND179" s="9"/>
      <c r="NE179" s="9"/>
      <c r="NF179" s="9"/>
      <c r="NG179" s="9"/>
      <c r="NH179" s="9"/>
      <c r="NI179" s="9"/>
      <c r="NJ179" s="9"/>
      <c r="NK179" s="9"/>
      <c r="NL179" s="9"/>
      <c r="NM179" s="9"/>
      <c r="NN179" s="9"/>
      <c r="NO179" s="9"/>
      <c r="NP179" s="9"/>
      <c r="NQ179" s="9"/>
      <c r="NR179" s="9"/>
      <c r="NS179" s="9"/>
      <c r="NT179" s="9"/>
      <c r="NU179" s="9"/>
      <c r="NV179" s="9"/>
      <c r="NW179" s="9"/>
      <c r="NX179" s="9"/>
      <c r="NY179" s="9"/>
      <c r="NZ179" s="9"/>
      <c r="OA179" s="9"/>
      <c r="OB179" s="9"/>
      <c r="OC179" s="9"/>
      <c r="OD179" s="9"/>
      <c r="OE179" s="9"/>
      <c r="OF179" s="9"/>
      <c r="OG179" s="9"/>
      <c r="OH179" s="9"/>
      <c r="OI179" s="9"/>
      <c r="OJ179" s="9"/>
      <c r="OK179" s="9"/>
      <c r="OL179" s="9"/>
      <c r="OM179" s="9"/>
      <c r="ON179" s="9"/>
      <c r="OO179" s="9"/>
      <c r="OP179" s="9"/>
      <c r="OQ179" s="9"/>
      <c r="OR179" s="9"/>
      <c r="OS179" s="9"/>
      <c r="OT179" s="9"/>
      <c r="OU179" s="9"/>
      <c r="OV179" s="9"/>
      <c r="OW179" s="9"/>
      <c r="OX179" s="9"/>
      <c r="OY179" s="9"/>
      <c r="OZ179" s="9"/>
      <c r="PA179" s="9"/>
      <c r="PB179" s="9"/>
      <c r="PC179" s="9"/>
      <c r="PD179" s="9"/>
      <c r="PE179" s="9"/>
      <c r="PF179" s="9"/>
      <c r="PG179" s="9"/>
      <c r="PH179" s="9"/>
      <c r="PI179" s="9"/>
      <c r="PJ179" s="9"/>
      <c r="PK179" s="9"/>
      <c r="PL179" s="9"/>
      <c r="PM179" s="9"/>
      <c r="PN179" s="9"/>
      <c r="PO179" s="9"/>
      <c r="PP179" s="9"/>
      <c r="PQ179" s="9"/>
      <c r="PR179" s="9"/>
      <c r="PS179" s="9"/>
      <c r="PT179" s="9"/>
      <c r="PU179" s="9"/>
      <c r="PV179" s="9"/>
      <c r="PW179" s="9"/>
      <c r="PX179" s="9"/>
      <c r="PY179" s="9"/>
      <c r="PZ179" s="9"/>
      <c r="QA179" s="9"/>
      <c r="QB179" s="9"/>
      <c r="QC179" s="9"/>
      <c r="QD179" s="9"/>
      <c r="QE179" s="9"/>
      <c r="QF179" s="9"/>
      <c r="QG179" s="9"/>
      <c r="QH179" s="9"/>
      <c r="QI179" s="9"/>
      <c r="QJ179" s="9"/>
      <c r="QK179" s="9"/>
      <c r="QL179" s="9"/>
      <c r="QM179" s="9"/>
      <c r="QN179" s="9"/>
      <c r="QO179" s="9"/>
      <c r="QP179" s="9"/>
      <c r="QQ179" s="9"/>
      <c r="QR179" s="9"/>
      <c r="QS179" s="9"/>
      <c r="QT179" s="9"/>
      <c r="QU179" s="9"/>
      <c r="QV179" s="9"/>
      <c r="QW179" s="9"/>
      <c r="QX179" s="9"/>
      <c r="QY179" s="9"/>
      <c r="QZ179" s="9"/>
      <c r="RA179" s="9"/>
      <c r="RB179" s="9"/>
      <c r="RC179" s="9"/>
      <c r="RD179" s="9"/>
      <c r="RE179" s="9"/>
      <c r="RF179" s="9"/>
      <c r="RG179" s="9"/>
      <c r="RH179" s="9"/>
      <c r="RI179" s="9"/>
      <c r="RJ179" s="9"/>
      <c r="RK179" s="9"/>
      <c r="RL179" s="9"/>
      <c r="RM179" s="9"/>
      <c r="RN179" s="9"/>
      <c r="RO179" s="9"/>
      <c r="RP179" s="9"/>
      <c r="RQ179" s="9"/>
      <c r="RR179" s="9"/>
      <c r="RS179" s="9"/>
      <c r="RT179" s="9"/>
      <c r="RU179" s="9"/>
      <c r="RV179" s="9"/>
      <c r="RW179" s="9"/>
      <c r="RX179" s="9"/>
      <c r="RY179" s="9"/>
      <c r="RZ179" s="9"/>
      <c r="SA179" s="9"/>
      <c r="SB179" s="9"/>
      <c r="SC179" s="9"/>
      <c r="SD179" s="9"/>
      <c r="SE179" s="9"/>
      <c r="SF179" s="9"/>
      <c r="SG179" s="9"/>
      <c r="SH179" s="9"/>
      <c r="SI179" s="9"/>
      <c r="SJ179" s="9"/>
      <c r="SK179" s="9"/>
      <c r="SL179" s="9"/>
      <c r="SM179" s="9"/>
      <c r="SN179" s="9"/>
      <c r="SO179" s="9"/>
      <c r="SP179" s="9"/>
      <c r="SQ179" s="9"/>
      <c r="SR179" s="9"/>
      <c r="SS179" s="9"/>
      <c r="ST179" s="9"/>
      <c r="SU179" s="9"/>
      <c r="SV179" s="9"/>
      <c r="SW179" s="9"/>
      <c r="SX179" s="9"/>
      <c r="SY179" s="9"/>
      <c r="SZ179" s="9"/>
      <c r="TA179" s="9"/>
      <c r="TB179" s="9"/>
      <c r="TC179" s="9"/>
      <c r="TD179" s="9"/>
      <c r="TE179" s="9"/>
      <c r="TF179" s="9"/>
      <c r="TG179" s="9"/>
      <c r="TH179" s="9"/>
      <c r="TI179" s="9"/>
      <c r="TJ179" s="9"/>
      <c r="TK179" s="9"/>
      <c r="TL179" s="9"/>
      <c r="TM179" s="9"/>
      <c r="TN179" s="9"/>
      <c r="TO179" s="9"/>
      <c r="TP179" s="9"/>
      <c r="TQ179" s="9"/>
      <c r="TR179" s="9"/>
      <c r="TS179" s="9"/>
      <c r="TT179" s="9"/>
      <c r="TU179" s="9"/>
      <c r="TV179" s="9"/>
      <c r="TW179" s="9"/>
      <c r="TX179" s="9"/>
      <c r="TY179" s="9"/>
      <c r="TZ179" s="9"/>
      <c r="UA179" s="9"/>
      <c r="UB179" s="9"/>
      <c r="UC179" s="9"/>
      <c r="UD179" s="9"/>
      <c r="UE179" s="9"/>
      <c r="UF179" s="9"/>
      <c r="UG179" s="9"/>
      <c r="UH179" s="9"/>
      <c r="UI179" s="9"/>
      <c r="UJ179" s="9"/>
      <c r="UK179" s="9"/>
      <c r="UL179" s="9"/>
      <c r="UM179" s="9"/>
      <c r="UN179" s="9"/>
      <c r="UO179" s="9"/>
      <c r="UP179" s="9"/>
      <c r="UQ179" s="9"/>
      <c r="UR179" s="9"/>
      <c r="US179" s="9"/>
      <c r="UT179" s="9"/>
      <c r="UU179" s="9"/>
      <c r="UV179" s="9"/>
      <c r="UW179" s="9"/>
      <c r="UX179" s="9"/>
      <c r="UY179" s="9"/>
      <c r="UZ179" s="9"/>
      <c r="VA179" s="9"/>
      <c r="VB179" s="9"/>
      <c r="VC179" s="9"/>
      <c r="VD179" s="9"/>
      <c r="VE179" s="9"/>
      <c r="VF179" s="9"/>
      <c r="VG179" s="9"/>
      <c r="VH179" s="9"/>
      <c r="VI179" s="9"/>
      <c r="VJ179" s="9"/>
      <c r="VK179" s="9"/>
      <c r="VL179" s="9"/>
      <c r="VM179" s="9"/>
      <c r="VN179" s="9"/>
      <c r="VO179" s="9"/>
      <c r="VP179" s="9"/>
      <c r="VQ179" s="9"/>
      <c r="VR179" s="9"/>
      <c r="VS179" s="9"/>
      <c r="VT179" s="9"/>
      <c r="VU179" s="9"/>
      <c r="VV179" s="9"/>
      <c r="VW179" s="9"/>
      <c r="VX179" s="9"/>
      <c r="VY179" s="9"/>
      <c r="VZ179" s="9"/>
      <c r="WA179" s="9"/>
      <c r="WB179" s="9"/>
      <c r="WC179" s="9"/>
      <c r="WD179" s="9"/>
      <c r="WE179" s="9"/>
      <c r="WF179" s="9"/>
      <c r="WG179" s="9"/>
      <c r="WH179" s="9"/>
      <c r="WI179" s="9"/>
      <c r="WJ179" s="9"/>
      <c r="WK179" s="9"/>
      <c r="WL179" s="9"/>
      <c r="WM179" s="9"/>
      <c r="WN179" s="9"/>
      <c r="WO179" s="9"/>
      <c r="WP179" s="9"/>
      <c r="WQ179" s="9"/>
      <c r="WR179" s="9"/>
      <c r="WS179" s="9"/>
      <c r="WT179" s="9"/>
      <c r="WU179" s="9"/>
      <c r="WV179" s="9"/>
      <c r="WW179" s="9"/>
      <c r="WX179" s="9"/>
      <c r="WY179" s="9"/>
      <c r="WZ179" s="9"/>
      <c r="XA179" s="9"/>
      <c r="XB179" s="9"/>
      <c r="XC179" s="9"/>
      <c r="XD179" s="9"/>
      <c r="XE179" s="9"/>
      <c r="XF179" s="9"/>
      <c r="XG179" s="9"/>
      <c r="XH179" s="9"/>
      <c r="XI179" s="9"/>
      <c r="XJ179" s="9"/>
      <c r="XK179" s="9"/>
      <c r="XL179" s="9"/>
      <c r="XM179" s="9"/>
      <c r="XN179" s="9"/>
      <c r="XO179" s="9"/>
      <c r="XP179" s="9"/>
      <c r="XQ179" s="9"/>
      <c r="XR179" s="9"/>
      <c r="XS179" s="9"/>
      <c r="XT179" s="9"/>
      <c r="XU179" s="9"/>
      <c r="XV179" s="9"/>
      <c r="XW179" s="9"/>
      <c r="XX179" s="9"/>
      <c r="XY179" s="9"/>
      <c r="XZ179" s="9"/>
      <c r="YA179" s="9"/>
      <c r="YB179" s="9"/>
      <c r="YC179" s="9"/>
      <c r="YD179" s="9"/>
      <c r="YE179" s="9"/>
      <c r="YF179" s="9"/>
      <c r="YG179" s="9"/>
      <c r="YH179" s="9"/>
      <c r="YI179" s="9"/>
      <c r="YJ179" s="9"/>
      <c r="YK179" s="9"/>
      <c r="YL179" s="9"/>
      <c r="YM179" s="9"/>
      <c r="YN179" s="9"/>
      <c r="YO179" s="9"/>
      <c r="YP179" s="9"/>
      <c r="YQ179" s="9"/>
      <c r="YR179" s="9"/>
      <c r="YS179" s="9"/>
      <c r="YT179" s="9"/>
      <c r="YU179" s="9"/>
      <c r="YV179" s="9"/>
      <c r="YW179" s="9"/>
      <c r="YX179" s="9"/>
      <c r="YY179" s="9"/>
      <c r="YZ179" s="9"/>
      <c r="ZA179" s="9"/>
      <c r="ZB179" s="9"/>
      <c r="ZC179" s="9"/>
      <c r="ZD179" s="9"/>
      <c r="ZE179" s="9"/>
      <c r="ZF179" s="9"/>
      <c r="ZG179" s="9"/>
      <c r="ZH179" s="9"/>
      <c r="ZI179" s="9"/>
      <c r="ZJ179" s="9"/>
      <c r="ZK179" s="9"/>
      <c r="ZL179" s="9"/>
      <c r="ZM179" s="9"/>
      <c r="ZN179" s="9"/>
      <c r="ZO179" s="9"/>
      <c r="ZP179" s="9"/>
      <c r="ZQ179" s="9"/>
      <c r="ZR179" s="9"/>
      <c r="ZS179" s="9"/>
      <c r="ZT179" s="9"/>
      <c r="ZU179" s="9"/>
      <c r="ZV179" s="9"/>
      <c r="ZW179" s="9"/>
      <c r="ZX179" s="9"/>
      <c r="ZY179" s="9"/>
      <c r="ZZ179" s="9"/>
      <c r="AAA179" s="9"/>
      <c r="AAB179" s="9"/>
      <c r="AAC179" s="9"/>
      <c r="AAD179" s="9"/>
      <c r="AAE179" s="9"/>
      <c r="AAF179" s="9"/>
      <c r="AAG179" s="9"/>
      <c r="AAH179" s="9"/>
      <c r="AAI179" s="9"/>
      <c r="AAJ179" s="9"/>
      <c r="AAK179" s="9"/>
      <c r="AAL179" s="9"/>
      <c r="AAM179" s="9"/>
      <c r="AAN179" s="9"/>
      <c r="AAO179" s="9"/>
      <c r="AAP179" s="9"/>
      <c r="AAQ179" s="9"/>
      <c r="AAR179" s="9"/>
      <c r="AAS179" s="9"/>
      <c r="AAT179" s="9"/>
      <c r="AAU179" s="9"/>
      <c r="AAV179" s="9"/>
      <c r="AAW179" s="9"/>
      <c r="AAX179" s="9"/>
      <c r="AAY179" s="9"/>
      <c r="AAZ179" s="9"/>
      <c r="ABA179" s="9"/>
      <c r="ABB179" s="9"/>
      <c r="ABC179" s="9"/>
      <c r="ABD179" s="9"/>
      <c r="ABE179" s="9"/>
      <c r="ABF179" s="9"/>
      <c r="ABG179" s="9"/>
      <c r="ABH179" s="9"/>
      <c r="ABI179" s="9"/>
      <c r="ABJ179" s="9"/>
      <c r="ABK179" s="9"/>
      <c r="ABL179" s="9"/>
      <c r="ABM179" s="9"/>
      <c r="ABN179" s="9"/>
      <c r="ABO179" s="9"/>
      <c r="ABP179" s="9"/>
      <c r="ABQ179" s="9"/>
      <c r="ABR179" s="9"/>
      <c r="ABS179" s="9"/>
      <c r="ABT179" s="9"/>
      <c r="ABU179" s="9"/>
      <c r="ABV179" s="9"/>
      <c r="ABW179" s="9"/>
      <c r="ABX179" s="9"/>
      <c r="ABY179" s="9"/>
      <c r="ABZ179" s="9"/>
      <c r="ACA179" s="9"/>
      <c r="ACB179" s="9"/>
      <c r="ACC179" s="9"/>
      <c r="ACD179" s="9"/>
      <c r="ACE179" s="9"/>
      <c r="ACF179" s="9"/>
      <c r="ACG179" s="9"/>
      <c r="ACH179" s="9"/>
      <c r="ACI179" s="9"/>
      <c r="ACJ179" s="9"/>
      <c r="ACK179" s="9"/>
      <c r="ACL179" s="9"/>
      <c r="ACM179" s="9"/>
      <c r="ACN179" s="9"/>
      <c r="ACO179" s="9"/>
      <c r="ACP179" s="9"/>
      <c r="ACQ179" s="9"/>
      <c r="ACR179" s="9"/>
      <c r="ACS179" s="9"/>
      <c r="ACT179" s="9"/>
      <c r="ACU179" s="9"/>
      <c r="ACV179" s="9"/>
      <c r="ACW179" s="9"/>
      <c r="ACX179" s="9"/>
      <c r="ACY179" s="9"/>
      <c r="ACZ179" s="9"/>
      <c r="ADA179" s="9"/>
      <c r="ADB179" s="9"/>
      <c r="ADC179" s="9"/>
      <c r="ADD179" s="9"/>
      <c r="ADE179" s="9"/>
      <c r="ADF179" s="9"/>
      <c r="ADG179" s="9"/>
      <c r="ADH179" s="9"/>
      <c r="ADI179" s="9"/>
      <c r="ADJ179" s="9"/>
      <c r="ADK179" s="9"/>
      <c r="ADL179" s="9"/>
      <c r="ADM179" s="9"/>
      <c r="ADN179" s="9"/>
      <c r="ADO179" s="9"/>
      <c r="ADP179" s="9"/>
      <c r="ADQ179" s="9"/>
      <c r="ADR179" s="9"/>
      <c r="ADS179" s="9"/>
      <c r="ADT179" s="9"/>
      <c r="ADU179" s="9"/>
      <c r="ADV179" s="9"/>
      <c r="ADW179" s="9"/>
      <c r="ADX179" s="9"/>
      <c r="ADY179" s="9"/>
      <c r="ADZ179" s="9"/>
      <c r="AEA179" s="9"/>
      <c r="AEB179" s="9"/>
      <c r="AEC179" s="9"/>
      <c r="AED179" s="9"/>
      <c r="AEE179" s="9"/>
      <c r="AEF179" s="9"/>
      <c r="AEG179" s="9"/>
      <c r="AEH179" s="9"/>
      <c r="AEI179" s="9"/>
      <c r="AEJ179" s="9"/>
      <c r="AEK179" s="9"/>
      <c r="AEL179" s="9"/>
      <c r="AEM179" s="9"/>
      <c r="AEN179" s="9"/>
      <c r="AEO179" s="9"/>
      <c r="AEP179" s="9"/>
      <c r="AEQ179" s="9"/>
      <c r="AER179" s="9"/>
      <c r="AES179" s="9"/>
      <c r="AET179" s="9"/>
      <c r="AEU179" s="9"/>
      <c r="AEV179" s="9"/>
      <c r="AEW179" s="9"/>
      <c r="AEX179" s="9"/>
      <c r="AEY179" s="9"/>
      <c r="AEZ179" s="9"/>
      <c r="AFA179" s="9"/>
      <c r="AFB179" s="9"/>
      <c r="AFC179" s="9"/>
      <c r="AFD179" s="9"/>
      <c r="AFE179" s="9"/>
      <c r="AFF179" s="9"/>
      <c r="AFG179" s="9"/>
      <c r="AFH179" s="9"/>
      <c r="AFI179" s="9"/>
      <c r="AFJ179" s="9"/>
      <c r="AFK179" s="9"/>
      <c r="AFL179" s="9"/>
      <c r="AFM179" s="9"/>
      <c r="AFN179" s="9"/>
      <c r="AFO179" s="9"/>
      <c r="AFP179" s="9"/>
      <c r="AFQ179" s="9"/>
      <c r="AFR179" s="9"/>
      <c r="AFS179" s="9"/>
      <c r="AFT179" s="9"/>
      <c r="AFU179" s="9"/>
      <c r="AFV179" s="9"/>
      <c r="AFW179" s="9"/>
      <c r="AFX179" s="9"/>
      <c r="AFY179" s="9"/>
      <c r="AFZ179" s="9"/>
      <c r="AGA179" s="9"/>
      <c r="AGB179" s="9"/>
      <c r="AGC179" s="9"/>
      <c r="AGD179" s="9"/>
      <c r="AGE179" s="9"/>
      <c r="AGF179" s="9"/>
      <c r="AGG179" s="9"/>
      <c r="AGH179" s="9"/>
      <c r="AGI179" s="9"/>
      <c r="AGJ179" s="9"/>
      <c r="AGK179" s="9"/>
      <c r="AGL179" s="9"/>
      <c r="AGM179" s="9"/>
      <c r="AGN179" s="9"/>
      <c r="AGO179" s="9"/>
      <c r="AGP179" s="9"/>
      <c r="AGQ179" s="9"/>
      <c r="AGR179" s="9"/>
      <c r="AGS179" s="9"/>
      <c r="AGT179" s="9"/>
      <c r="AGU179" s="9"/>
      <c r="AGV179" s="9"/>
      <c r="AGW179" s="9"/>
      <c r="AGX179" s="9"/>
      <c r="AGY179" s="9"/>
      <c r="AGZ179" s="9"/>
      <c r="AHA179" s="9"/>
      <c r="AHB179" s="9"/>
      <c r="AHC179" s="9"/>
      <c r="AHD179" s="9"/>
      <c r="AHE179" s="9"/>
      <c r="AHF179" s="9"/>
      <c r="AHG179" s="9"/>
      <c r="AHH179" s="9"/>
      <c r="AHI179" s="9"/>
      <c r="AHJ179" s="9"/>
      <c r="AHK179" s="9"/>
      <c r="AHL179" s="9"/>
      <c r="AHM179" s="9"/>
      <c r="AHN179" s="9"/>
      <c r="AHO179" s="9"/>
      <c r="AHP179" s="9"/>
      <c r="AHQ179" s="9"/>
      <c r="AHR179" s="9"/>
      <c r="AHS179" s="9"/>
      <c r="AHT179" s="9"/>
      <c r="AHU179" s="9"/>
      <c r="AHV179" s="9"/>
      <c r="AHW179" s="9"/>
      <c r="AHX179" s="9"/>
      <c r="AHY179" s="9"/>
      <c r="AHZ179" s="9"/>
      <c r="AIA179" s="9"/>
      <c r="AIB179" s="9"/>
      <c r="AIC179" s="9"/>
      <c r="AID179" s="9"/>
      <c r="AIE179" s="9"/>
      <c r="AIF179" s="9"/>
      <c r="AIG179" s="9"/>
      <c r="AIH179" s="9"/>
      <c r="AII179" s="9"/>
      <c r="AIJ179" s="9"/>
      <c r="AIK179" s="9"/>
      <c r="AIL179" s="9"/>
      <c r="AIM179" s="9"/>
      <c r="AIN179" s="9"/>
      <c r="AIO179" s="9"/>
      <c r="AIP179" s="9"/>
      <c r="AIQ179" s="9"/>
      <c r="AIR179" s="9"/>
      <c r="AIS179" s="9"/>
      <c r="AIT179" s="9"/>
      <c r="AIU179" s="9"/>
      <c r="AIV179" s="9"/>
      <c r="AIW179" s="9"/>
      <c r="AIX179" s="9"/>
      <c r="AIY179" s="9"/>
      <c r="AIZ179" s="9"/>
      <c r="AJA179" s="9"/>
      <c r="AJB179" s="9"/>
      <c r="AJC179" s="9"/>
      <c r="AJD179" s="9"/>
      <c r="AJE179" s="9"/>
      <c r="AJF179" s="9"/>
      <c r="AJG179" s="9"/>
      <c r="AJH179" s="9"/>
      <c r="AJI179" s="9"/>
      <c r="AJJ179" s="9"/>
      <c r="AJK179" s="9"/>
      <c r="AJL179" s="9"/>
      <c r="AJM179" s="9"/>
      <c r="AJN179" s="9"/>
      <c r="AJO179" s="9"/>
      <c r="AJP179" s="9"/>
      <c r="AJQ179" s="9"/>
      <c r="AJR179" s="9"/>
      <c r="AJS179" s="9"/>
      <c r="AJT179" s="9"/>
      <c r="AJU179" s="9"/>
      <c r="AJV179" s="9"/>
      <c r="AJW179" s="9"/>
      <c r="AJX179" s="9"/>
      <c r="AJY179" s="9"/>
      <c r="AJZ179" s="9"/>
      <c r="AKA179" s="9"/>
      <c r="AKB179" s="9"/>
      <c r="AKC179" s="9"/>
      <c r="AKD179" s="9"/>
      <c r="AKE179" s="9"/>
      <c r="AKF179" s="9"/>
      <c r="AKG179" s="9"/>
      <c r="AKH179" s="9"/>
      <c r="AKI179" s="9"/>
      <c r="AKJ179" s="9"/>
      <c r="AKK179" s="9"/>
      <c r="AKL179" s="9"/>
      <c r="AKM179" s="9"/>
      <c r="AKN179" s="9"/>
      <c r="AKO179" s="9"/>
      <c r="AKP179" s="9"/>
      <c r="AKQ179" s="9"/>
      <c r="AKR179" s="9"/>
      <c r="AKS179" s="9"/>
      <c r="AKT179" s="9"/>
      <c r="AKU179" s="9"/>
      <c r="AKV179" s="9"/>
      <c r="AKW179" s="9"/>
      <c r="AKX179" s="9"/>
      <c r="AKY179" s="9"/>
      <c r="AKZ179" s="9"/>
      <c r="ALA179" s="9"/>
      <c r="ALB179" s="9"/>
      <c r="ALC179" s="9"/>
      <c r="ALD179" s="9"/>
      <c r="ALE179" s="9"/>
      <c r="ALF179" s="9"/>
      <c r="ALG179" s="9"/>
      <c r="ALH179" s="9"/>
      <c r="ALI179" s="9"/>
      <c r="ALJ179" s="9"/>
      <c r="ALK179" s="9"/>
      <c r="ALL179" s="9"/>
      <c r="ALM179" s="9"/>
      <c r="ALN179" s="9"/>
      <c r="ALO179" s="9"/>
      <c r="ALP179" s="9"/>
      <c r="ALQ179" s="9"/>
      <c r="ALR179" s="9"/>
      <c r="ALS179" s="9"/>
      <c r="ALT179" s="9"/>
      <c r="ALU179" s="9"/>
      <c r="ALV179" s="9"/>
      <c r="ALW179" s="9"/>
      <c r="ALX179" s="9"/>
      <c r="ALY179" s="9"/>
      <c r="ALZ179" s="9"/>
      <c r="AMA179" s="9"/>
      <c r="AMB179" s="9"/>
      <c r="AMC179" s="9"/>
      <c r="AMD179" s="9"/>
      <c r="AME179" s="9"/>
      <c r="AMF179" s="9"/>
      <c r="AMG179" s="9"/>
      <c r="AMH179" s="9"/>
      <c r="AMI179" s="9"/>
      <c r="AMJ179" s="9"/>
      <c r="AMK179" s="9"/>
      <c r="AML179" s="9"/>
      <c r="AMM179" s="9"/>
      <c r="AMN179" s="9"/>
      <c r="AMO179" s="9"/>
    </row>
    <row r="180" spans="1:1029" s="13" customFormat="1" x14ac:dyDescent="0.2">
      <c r="A180" t="s">
        <v>88</v>
      </c>
      <c r="B180" s="51" t="s">
        <v>102</v>
      </c>
      <c r="C180" s="43" t="s">
        <v>404</v>
      </c>
      <c r="D180" s="44">
        <v>20</v>
      </c>
      <c r="E180" s="44">
        <v>-20.399999999999999</v>
      </c>
      <c r="F180" s="44" t="s">
        <v>33</v>
      </c>
      <c r="G180" s="44" t="s">
        <v>48</v>
      </c>
      <c r="H180" s="44">
        <v>3400</v>
      </c>
      <c r="I180" s="54" t="s">
        <v>241</v>
      </c>
      <c r="J180" s="44" t="s">
        <v>202</v>
      </c>
      <c r="K180" s="44" t="s">
        <v>242</v>
      </c>
      <c r="L180" s="44"/>
      <c r="M180" s="44" t="s">
        <v>221</v>
      </c>
      <c r="N180" s="44" t="s">
        <v>243</v>
      </c>
      <c r="O180" s="44">
        <v>50</v>
      </c>
      <c r="P180" s="44">
        <v>100</v>
      </c>
      <c r="Q180" s="44">
        <v>36.559823529411759</v>
      </c>
      <c r="R180" s="44" t="s">
        <v>69</v>
      </c>
      <c r="S180" s="44" t="s">
        <v>69</v>
      </c>
      <c r="T180" s="44">
        <v>3</v>
      </c>
      <c r="U180" s="44">
        <v>21.243033557046978</v>
      </c>
      <c r="V180" s="48">
        <v>7</v>
      </c>
      <c r="W180" s="49">
        <v>1.8426394257142855</v>
      </c>
      <c r="X180" s="49">
        <v>3.991337360448946E-2</v>
      </c>
      <c r="Y180" s="49">
        <v>1.5085837220441259E-2</v>
      </c>
      <c r="Z180" s="49">
        <v>0.45888341171847341</v>
      </c>
      <c r="AA180" s="49">
        <v>6.5371439501413178E-2</v>
      </c>
      <c r="AB180" s="49">
        <v>2.470808168100621E-2</v>
      </c>
      <c r="AC180" s="46">
        <v>0.90228762400000007</v>
      </c>
      <c r="AD180" s="46">
        <v>0.20210107279830589</v>
      </c>
      <c r="AE180" s="46">
        <v>0.20042197665237521</v>
      </c>
      <c r="AF180" s="50">
        <v>0.6147718258848387</v>
      </c>
      <c r="AG180" s="9">
        <f t="shared" si="2"/>
        <v>3.5620799149053521E-2</v>
      </c>
      <c r="AH180" s="50">
        <v>1.3463396578539543E-2</v>
      </c>
      <c r="AI180" s="10"/>
      <c r="AJ180" s="10"/>
      <c r="AK180" s="9"/>
      <c r="AL180" s="9"/>
      <c r="AM180" s="67">
        <v>19.013200000000001</v>
      </c>
      <c r="AN180" s="67">
        <v>2.2250000000000001</v>
      </c>
      <c r="AO180" s="67">
        <v>2.2249999999999999E-2</v>
      </c>
      <c r="AP180" s="9">
        <v>11.804805180097501</v>
      </c>
      <c r="AQ180" s="9">
        <v>0.17980150495145825</v>
      </c>
      <c r="AR180">
        <v>1.7980150495145824E-3</v>
      </c>
      <c r="AS180" s="9">
        <v>11.669589354638967</v>
      </c>
      <c r="AT180" s="9">
        <v>0.14483633322497355</v>
      </c>
      <c r="AU180" s="9">
        <v>11.911134006957591</v>
      </c>
      <c r="AV180" s="9">
        <v>7.4734915011730463E-2</v>
      </c>
      <c r="AW180" s="46">
        <v>19.583356969496798</v>
      </c>
      <c r="AX180" s="46">
        <v>1.8166203088905044</v>
      </c>
      <c r="AY180" s="46">
        <v>16.600000000000001</v>
      </c>
      <c r="AZ180" s="46">
        <v>0.90900000000000003</v>
      </c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  <c r="JF180" s="9"/>
      <c r="JG180" s="9"/>
      <c r="JH180" s="9"/>
      <c r="JI180" s="9"/>
      <c r="JJ180" s="9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  <c r="JY180" s="9"/>
      <c r="JZ180" s="9"/>
      <c r="KA180" s="9"/>
      <c r="KB180" s="9"/>
      <c r="KC180" s="9"/>
      <c r="KD180" s="9"/>
      <c r="KE180" s="9"/>
      <c r="KF180" s="9"/>
      <c r="KG180" s="9"/>
      <c r="KH180" s="9"/>
      <c r="KI180" s="9"/>
      <c r="KJ180" s="9"/>
      <c r="KK180" s="9"/>
      <c r="KL180" s="9"/>
      <c r="KM180" s="9"/>
      <c r="KN180" s="9"/>
      <c r="KO180" s="9"/>
      <c r="KP180" s="9"/>
      <c r="KQ180" s="9"/>
      <c r="KR180" s="9"/>
      <c r="KS180" s="9"/>
      <c r="KT180" s="9"/>
      <c r="KU180" s="9"/>
      <c r="KV180" s="9"/>
      <c r="KW180" s="9"/>
      <c r="KX180" s="9"/>
      <c r="KY180" s="9"/>
      <c r="KZ180" s="9"/>
      <c r="LA180" s="9"/>
      <c r="LB180" s="9"/>
      <c r="LC180" s="9"/>
      <c r="LD180" s="9"/>
      <c r="LE180" s="9"/>
      <c r="LF180" s="9"/>
      <c r="LG180" s="9"/>
      <c r="LH180" s="9"/>
      <c r="LI180" s="9"/>
      <c r="LJ180" s="9"/>
      <c r="LK180" s="9"/>
      <c r="LL180" s="9"/>
      <c r="LM180" s="9"/>
      <c r="LN180" s="9"/>
      <c r="LO180" s="9"/>
      <c r="LP180" s="9"/>
      <c r="LQ180" s="9"/>
      <c r="LR180" s="9"/>
      <c r="LS180" s="9"/>
      <c r="LT180" s="9"/>
      <c r="LU180" s="9"/>
      <c r="LV180" s="9"/>
      <c r="LW180" s="9"/>
      <c r="LX180" s="9"/>
      <c r="LY180" s="9"/>
      <c r="LZ180" s="9"/>
      <c r="MA180" s="9"/>
      <c r="MB180" s="9"/>
      <c r="MC180" s="9"/>
      <c r="MD180" s="9"/>
      <c r="ME180" s="9"/>
      <c r="MF180" s="9"/>
      <c r="MG180" s="9"/>
      <c r="MH180" s="9"/>
      <c r="MI180" s="9"/>
      <c r="MJ180" s="9"/>
      <c r="MK180" s="9"/>
      <c r="ML180" s="9"/>
      <c r="MM180" s="9"/>
      <c r="MN180" s="9"/>
      <c r="MO180" s="9"/>
      <c r="MP180" s="9"/>
      <c r="MQ180" s="9"/>
      <c r="MR180" s="9"/>
      <c r="MS180" s="9"/>
      <c r="MT180" s="9"/>
      <c r="MU180" s="9"/>
      <c r="MV180" s="9"/>
      <c r="MW180" s="9"/>
      <c r="MX180" s="9"/>
      <c r="MY180" s="9"/>
      <c r="MZ180" s="9"/>
      <c r="NA180" s="9"/>
      <c r="NB180" s="9"/>
      <c r="NC180" s="9"/>
      <c r="ND180" s="9"/>
      <c r="NE180" s="9"/>
      <c r="NF180" s="9"/>
      <c r="NG180" s="9"/>
      <c r="NH180" s="9"/>
      <c r="NI180" s="9"/>
      <c r="NJ180" s="9"/>
      <c r="NK180" s="9"/>
      <c r="NL180" s="9"/>
      <c r="NM180" s="9"/>
      <c r="NN180" s="9"/>
      <c r="NO180" s="9"/>
      <c r="NP180" s="9"/>
      <c r="NQ180" s="9"/>
      <c r="NR180" s="9"/>
      <c r="NS180" s="9"/>
      <c r="NT180" s="9"/>
      <c r="NU180" s="9"/>
      <c r="NV180" s="9"/>
      <c r="NW180" s="9"/>
      <c r="NX180" s="9"/>
      <c r="NY180" s="9"/>
      <c r="NZ180" s="9"/>
      <c r="OA180" s="9"/>
      <c r="OB180" s="9"/>
      <c r="OC180" s="9"/>
      <c r="OD180" s="9"/>
      <c r="OE180" s="9"/>
      <c r="OF180" s="9"/>
      <c r="OG180" s="9"/>
      <c r="OH180" s="9"/>
      <c r="OI180" s="9"/>
      <c r="OJ180" s="9"/>
      <c r="OK180" s="9"/>
      <c r="OL180" s="9"/>
      <c r="OM180" s="9"/>
      <c r="ON180" s="9"/>
      <c r="OO180" s="9"/>
      <c r="OP180" s="9"/>
      <c r="OQ180" s="9"/>
      <c r="OR180" s="9"/>
      <c r="OS180" s="9"/>
      <c r="OT180" s="9"/>
      <c r="OU180" s="9"/>
      <c r="OV180" s="9"/>
      <c r="OW180" s="9"/>
      <c r="OX180" s="9"/>
      <c r="OY180" s="9"/>
      <c r="OZ180" s="9"/>
      <c r="PA180" s="9"/>
      <c r="PB180" s="9"/>
      <c r="PC180" s="9"/>
      <c r="PD180" s="9"/>
      <c r="PE180" s="9"/>
      <c r="PF180" s="9"/>
      <c r="PG180" s="9"/>
      <c r="PH180" s="9"/>
      <c r="PI180" s="9"/>
      <c r="PJ180" s="9"/>
      <c r="PK180" s="9"/>
      <c r="PL180" s="9"/>
      <c r="PM180" s="9"/>
      <c r="PN180" s="9"/>
      <c r="PO180" s="9"/>
      <c r="PP180" s="9"/>
      <c r="PQ180" s="9"/>
      <c r="PR180" s="9"/>
      <c r="PS180" s="9"/>
      <c r="PT180" s="9"/>
      <c r="PU180" s="9"/>
      <c r="PV180" s="9"/>
      <c r="PW180" s="9"/>
      <c r="PX180" s="9"/>
      <c r="PY180" s="9"/>
      <c r="PZ180" s="9"/>
      <c r="QA180" s="9"/>
      <c r="QB180" s="9"/>
      <c r="QC180" s="9"/>
      <c r="QD180" s="9"/>
      <c r="QE180" s="9"/>
      <c r="QF180" s="9"/>
      <c r="QG180" s="9"/>
      <c r="QH180" s="9"/>
      <c r="QI180" s="9"/>
      <c r="QJ180" s="9"/>
      <c r="QK180" s="9"/>
      <c r="QL180" s="9"/>
      <c r="QM180" s="9"/>
      <c r="QN180" s="9"/>
      <c r="QO180" s="9"/>
      <c r="QP180" s="9"/>
      <c r="QQ180" s="9"/>
      <c r="QR180" s="9"/>
      <c r="QS180" s="9"/>
      <c r="QT180" s="9"/>
      <c r="QU180" s="9"/>
      <c r="QV180" s="9"/>
      <c r="QW180" s="9"/>
      <c r="QX180" s="9"/>
      <c r="QY180" s="9"/>
      <c r="QZ180" s="9"/>
      <c r="RA180" s="9"/>
      <c r="RB180" s="9"/>
      <c r="RC180" s="9"/>
      <c r="RD180" s="9"/>
      <c r="RE180" s="9"/>
      <c r="RF180" s="9"/>
      <c r="RG180" s="9"/>
      <c r="RH180" s="9"/>
      <c r="RI180" s="9"/>
      <c r="RJ180" s="9"/>
      <c r="RK180" s="9"/>
      <c r="RL180" s="9"/>
      <c r="RM180" s="9"/>
      <c r="RN180" s="9"/>
      <c r="RO180" s="9"/>
      <c r="RP180" s="9"/>
      <c r="RQ180" s="9"/>
      <c r="RR180" s="9"/>
      <c r="RS180" s="9"/>
      <c r="RT180" s="9"/>
      <c r="RU180" s="9"/>
      <c r="RV180" s="9"/>
      <c r="RW180" s="9"/>
      <c r="RX180" s="9"/>
      <c r="RY180" s="9"/>
      <c r="RZ180" s="9"/>
      <c r="SA180" s="9"/>
      <c r="SB180" s="9"/>
      <c r="SC180" s="9"/>
      <c r="SD180" s="9"/>
      <c r="SE180" s="9"/>
      <c r="SF180" s="9"/>
      <c r="SG180" s="9"/>
      <c r="SH180" s="9"/>
      <c r="SI180" s="9"/>
      <c r="SJ180" s="9"/>
      <c r="SK180" s="9"/>
      <c r="SL180" s="9"/>
      <c r="SM180" s="9"/>
      <c r="SN180" s="9"/>
      <c r="SO180" s="9"/>
      <c r="SP180" s="9"/>
      <c r="SQ180" s="9"/>
      <c r="SR180" s="9"/>
      <c r="SS180" s="9"/>
      <c r="ST180" s="9"/>
      <c r="SU180" s="9"/>
      <c r="SV180" s="9"/>
      <c r="SW180" s="9"/>
      <c r="SX180" s="9"/>
      <c r="SY180" s="9"/>
      <c r="SZ180" s="9"/>
      <c r="TA180" s="9"/>
      <c r="TB180" s="9"/>
      <c r="TC180" s="9"/>
      <c r="TD180" s="9"/>
      <c r="TE180" s="9"/>
      <c r="TF180" s="9"/>
      <c r="TG180" s="9"/>
      <c r="TH180" s="9"/>
      <c r="TI180" s="9"/>
      <c r="TJ180" s="9"/>
      <c r="TK180" s="9"/>
      <c r="TL180" s="9"/>
      <c r="TM180" s="9"/>
      <c r="TN180" s="9"/>
      <c r="TO180" s="9"/>
      <c r="TP180" s="9"/>
      <c r="TQ180" s="9"/>
      <c r="TR180" s="9"/>
      <c r="TS180" s="9"/>
      <c r="TT180" s="9"/>
      <c r="TU180" s="9"/>
      <c r="TV180" s="9"/>
      <c r="TW180" s="9"/>
      <c r="TX180" s="9"/>
      <c r="TY180" s="9"/>
      <c r="TZ180" s="9"/>
      <c r="UA180" s="9"/>
      <c r="UB180" s="9"/>
      <c r="UC180" s="9"/>
      <c r="UD180" s="9"/>
      <c r="UE180" s="9"/>
      <c r="UF180" s="9"/>
      <c r="UG180" s="9"/>
      <c r="UH180" s="9"/>
      <c r="UI180" s="9"/>
      <c r="UJ180" s="9"/>
      <c r="UK180" s="9"/>
      <c r="UL180" s="9"/>
      <c r="UM180" s="9"/>
      <c r="UN180" s="9"/>
      <c r="UO180" s="9"/>
      <c r="UP180" s="9"/>
      <c r="UQ180" s="9"/>
      <c r="UR180" s="9"/>
      <c r="US180" s="9"/>
      <c r="UT180" s="9"/>
      <c r="UU180" s="9"/>
      <c r="UV180" s="9"/>
      <c r="UW180" s="9"/>
      <c r="UX180" s="9"/>
      <c r="UY180" s="9"/>
      <c r="UZ180" s="9"/>
      <c r="VA180" s="9"/>
      <c r="VB180" s="9"/>
      <c r="VC180" s="9"/>
      <c r="VD180" s="9"/>
      <c r="VE180" s="9"/>
      <c r="VF180" s="9"/>
      <c r="VG180" s="9"/>
      <c r="VH180" s="9"/>
      <c r="VI180" s="9"/>
      <c r="VJ180" s="9"/>
      <c r="VK180" s="9"/>
      <c r="VL180" s="9"/>
      <c r="VM180" s="9"/>
      <c r="VN180" s="9"/>
      <c r="VO180" s="9"/>
      <c r="VP180" s="9"/>
      <c r="VQ180" s="9"/>
      <c r="VR180" s="9"/>
      <c r="VS180" s="9"/>
      <c r="VT180" s="9"/>
      <c r="VU180" s="9"/>
      <c r="VV180" s="9"/>
      <c r="VW180" s="9"/>
      <c r="VX180" s="9"/>
      <c r="VY180" s="9"/>
      <c r="VZ180" s="9"/>
      <c r="WA180" s="9"/>
      <c r="WB180" s="9"/>
      <c r="WC180" s="9"/>
      <c r="WD180" s="9"/>
      <c r="WE180" s="9"/>
      <c r="WF180" s="9"/>
      <c r="WG180" s="9"/>
      <c r="WH180" s="9"/>
      <c r="WI180" s="9"/>
      <c r="WJ180" s="9"/>
      <c r="WK180" s="9"/>
      <c r="WL180" s="9"/>
      <c r="WM180" s="9"/>
      <c r="WN180" s="9"/>
      <c r="WO180" s="9"/>
      <c r="WP180" s="9"/>
      <c r="WQ180" s="9"/>
      <c r="WR180" s="9"/>
      <c r="WS180" s="9"/>
      <c r="WT180" s="9"/>
      <c r="WU180" s="9"/>
      <c r="WV180" s="9"/>
      <c r="WW180" s="9"/>
      <c r="WX180" s="9"/>
      <c r="WY180" s="9"/>
      <c r="WZ180" s="9"/>
      <c r="XA180" s="9"/>
      <c r="XB180" s="9"/>
      <c r="XC180" s="9"/>
      <c r="XD180" s="9"/>
      <c r="XE180" s="9"/>
      <c r="XF180" s="9"/>
      <c r="XG180" s="9"/>
      <c r="XH180" s="9"/>
      <c r="XI180" s="9"/>
      <c r="XJ180" s="9"/>
      <c r="XK180" s="9"/>
      <c r="XL180" s="9"/>
      <c r="XM180" s="9"/>
      <c r="XN180" s="9"/>
      <c r="XO180" s="9"/>
      <c r="XP180" s="9"/>
      <c r="XQ180" s="9"/>
      <c r="XR180" s="9"/>
      <c r="XS180" s="9"/>
      <c r="XT180" s="9"/>
      <c r="XU180" s="9"/>
      <c r="XV180" s="9"/>
      <c r="XW180" s="9"/>
      <c r="XX180" s="9"/>
      <c r="XY180" s="9"/>
      <c r="XZ180" s="9"/>
      <c r="YA180" s="9"/>
      <c r="YB180" s="9"/>
      <c r="YC180" s="9"/>
      <c r="YD180" s="9"/>
      <c r="YE180" s="9"/>
      <c r="YF180" s="9"/>
      <c r="YG180" s="9"/>
      <c r="YH180" s="9"/>
      <c r="YI180" s="9"/>
      <c r="YJ180" s="9"/>
      <c r="YK180" s="9"/>
      <c r="YL180" s="9"/>
      <c r="YM180" s="9"/>
      <c r="YN180" s="9"/>
      <c r="YO180" s="9"/>
      <c r="YP180" s="9"/>
      <c r="YQ180" s="9"/>
      <c r="YR180" s="9"/>
      <c r="YS180" s="9"/>
      <c r="YT180" s="9"/>
      <c r="YU180" s="9"/>
      <c r="YV180" s="9"/>
      <c r="YW180" s="9"/>
      <c r="YX180" s="9"/>
      <c r="YY180" s="9"/>
      <c r="YZ180" s="9"/>
      <c r="ZA180" s="9"/>
      <c r="ZB180" s="9"/>
      <c r="ZC180" s="9"/>
      <c r="ZD180" s="9"/>
      <c r="ZE180" s="9"/>
      <c r="ZF180" s="9"/>
      <c r="ZG180" s="9"/>
      <c r="ZH180" s="9"/>
      <c r="ZI180" s="9"/>
      <c r="ZJ180" s="9"/>
      <c r="ZK180" s="9"/>
      <c r="ZL180" s="9"/>
      <c r="ZM180" s="9"/>
      <c r="ZN180" s="9"/>
      <c r="ZO180" s="9"/>
      <c r="ZP180" s="9"/>
      <c r="ZQ180" s="9"/>
      <c r="ZR180" s="9"/>
      <c r="ZS180" s="9"/>
      <c r="ZT180" s="9"/>
      <c r="ZU180" s="9"/>
      <c r="ZV180" s="9"/>
      <c r="ZW180" s="9"/>
      <c r="ZX180" s="9"/>
      <c r="ZY180" s="9"/>
      <c r="ZZ180" s="9"/>
      <c r="AAA180" s="9"/>
      <c r="AAB180" s="9"/>
      <c r="AAC180" s="9"/>
      <c r="AAD180" s="9"/>
      <c r="AAE180" s="9"/>
      <c r="AAF180" s="9"/>
      <c r="AAG180" s="9"/>
      <c r="AAH180" s="9"/>
      <c r="AAI180" s="9"/>
      <c r="AAJ180" s="9"/>
      <c r="AAK180" s="9"/>
      <c r="AAL180" s="9"/>
      <c r="AAM180" s="9"/>
      <c r="AAN180" s="9"/>
      <c r="AAO180" s="9"/>
      <c r="AAP180" s="9"/>
      <c r="AAQ180" s="9"/>
      <c r="AAR180" s="9"/>
      <c r="AAS180" s="9"/>
      <c r="AAT180" s="9"/>
      <c r="AAU180" s="9"/>
      <c r="AAV180" s="9"/>
      <c r="AAW180" s="9"/>
      <c r="AAX180" s="9"/>
      <c r="AAY180" s="9"/>
      <c r="AAZ180" s="9"/>
      <c r="ABA180" s="9"/>
      <c r="ABB180" s="9"/>
      <c r="ABC180" s="9"/>
      <c r="ABD180" s="9"/>
      <c r="ABE180" s="9"/>
      <c r="ABF180" s="9"/>
      <c r="ABG180" s="9"/>
      <c r="ABH180" s="9"/>
      <c r="ABI180" s="9"/>
      <c r="ABJ180" s="9"/>
      <c r="ABK180" s="9"/>
      <c r="ABL180" s="9"/>
      <c r="ABM180" s="9"/>
      <c r="ABN180" s="9"/>
      <c r="ABO180" s="9"/>
      <c r="ABP180" s="9"/>
      <c r="ABQ180" s="9"/>
      <c r="ABR180" s="9"/>
      <c r="ABS180" s="9"/>
      <c r="ABT180" s="9"/>
      <c r="ABU180" s="9"/>
      <c r="ABV180" s="9"/>
      <c r="ABW180" s="9"/>
      <c r="ABX180" s="9"/>
      <c r="ABY180" s="9"/>
      <c r="ABZ180" s="9"/>
      <c r="ACA180" s="9"/>
      <c r="ACB180" s="9"/>
      <c r="ACC180" s="9"/>
      <c r="ACD180" s="9"/>
      <c r="ACE180" s="9"/>
      <c r="ACF180" s="9"/>
      <c r="ACG180" s="9"/>
      <c r="ACH180" s="9"/>
      <c r="ACI180" s="9"/>
      <c r="ACJ180" s="9"/>
      <c r="ACK180" s="9"/>
      <c r="ACL180" s="9"/>
      <c r="ACM180" s="9"/>
      <c r="ACN180" s="9"/>
      <c r="ACO180" s="9"/>
      <c r="ACP180" s="9"/>
      <c r="ACQ180" s="9"/>
      <c r="ACR180" s="9"/>
      <c r="ACS180" s="9"/>
      <c r="ACT180" s="9"/>
      <c r="ACU180" s="9"/>
      <c r="ACV180" s="9"/>
      <c r="ACW180" s="9"/>
      <c r="ACX180" s="9"/>
      <c r="ACY180" s="9"/>
      <c r="ACZ180" s="9"/>
      <c r="ADA180" s="9"/>
      <c r="ADB180" s="9"/>
      <c r="ADC180" s="9"/>
      <c r="ADD180" s="9"/>
      <c r="ADE180" s="9"/>
      <c r="ADF180" s="9"/>
      <c r="ADG180" s="9"/>
      <c r="ADH180" s="9"/>
      <c r="ADI180" s="9"/>
      <c r="ADJ180" s="9"/>
      <c r="ADK180" s="9"/>
      <c r="ADL180" s="9"/>
      <c r="ADM180" s="9"/>
      <c r="ADN180" s="9"/>
      <c r="ADO180" s="9"/>
      <c r="ADP180" s="9"/>
      <c r="ADQ180" s="9"/>
      <c r="ADR180" s="9"/>
      <c r="ADS180" s="9"/>
      <c r="ADT180" s="9"/>
      <c r="ADU180" s="9"/>
      <c r="ADV180" s="9"/>
      <c r="ADW180" s="9"/>
      <c r="ADX180" s="9"/>
      <c r="ADY180" s="9"/>
      <c r="ADZ180" s="9"/>
      <c r="AEA180" s="9"/>
      <c r="AEB180" s="9"/>
      <c r="AEC180" s="9"/>
      <c r="AED180" s="9"/>
      <c r="AEE180" s="9"/>
      <c r="AEF180" s="9"/>
      <c r="AEG180" s="9"/>
      <c r="AEH180" s="9"/>
      <c r="AEI180" s="9"/>
      <c r="AEJ180" s="9"/>
      <c r="AEK180" s="9"/>
      <c r="AEL180" s="9"/>
      <c r="AEM180" s="9"/>
      <c r="AEN180" s="9"/>
      <c r="AEO180" s="9"/>
      <c r="AEP180" s="9"/>
      <c r="AEQ180" s="9"/>
      <c r="AER180" s="9"/>
      <c r="AES180" s="9"/>
      <c r="AET180" s="9"/>
      <c r="AEU180" s="9"/>
      <c r="AEV180" s="9"/>
      <c r="AEW180" s="9"/>
      <c r="AEX180" s="9"/>
      <c r="AEY180" s="9"/>
      <c r="AEZ180" s="9"/>
      <c r="AFA180" s="9"/>
      <c r="AFB180" s="9"/>
      <c r="AFC180" s="9"/>
      <c r="AFD180" s="9"/>
      <c r="AFE180" s="9"/>
      <c r="AFF180" s="9"/>
      <c r="AFG180" s="9"/>
      <c r="AFH180" s="9"/>
      <c r="AFI180" s="9"/>
      <c r="AFJ180" s="9"/>
      <c r="AFK180" s="9"/>
      <c r="AFL180" s="9"/>
      <c r="AFM180" s="9"/>
      <c r="AFN180" s="9"/>
      <c r="AFO180" s="9"/>
      <c r="AFP180" s="9"/>
      <c r="AFQ180" s="9"/>
      <c r="AFR180" s="9"/>
      <c r="AFS180" s="9"/>
      <c r="AFT180" s="9"/>
      <c r="AFU180" s="9"/>
      <c r="AFV180" s="9"/>
      <c r="AFW180" s="9"/>
      <c r="AFX180" s="9"/>
      <c r="AFY180" s="9"/>
      <c r="AFZ180" s="9"/>
      <c r="AGA180" s="9"/>
      <c r="AGB180" s="9"/>
      <c r="AGC180" s="9"/>
      <c r="AGD180" s="9"/>
      <c r="AGE180" s="9"/>
      <c r="AGF180" s="9"/>
      <c r="AGG180" s="9"/>
      <c r="AGH180" s="9"/>
      <c r="AGI180" s="9"/>
      <c r="AGJ180" s="9"/>
      <c r="AGK180" s="9"/>
      <c r="AGL180" s="9"/>
      <c r="AGM180" s="9"/>
      <c r="AGN180" s="9"/>
      <c r="AGO180" s="9"/>
      <c r="AGP180" s="9"/>
      <c r="AGQ180" s="9"/>
      <c r="AGR180" s="9"/>
      <c r="AGS180" s="9"/>
      <c r="AGT180" s="9"/>
      <c r="AGU180" s="9"/>
      <c r="AGV180" s="9"/>
      <c r="AGW180" s="9"/>
      <c r="AGX180" s="9"/>
      <c r="AGY180" s="9"/>
      <c r="AGZ180" s="9"/>
      <c r="AHA180" s="9"/>
      <c r="AHB180" s="9"/>
      <c r="AHC180" s="9"/>
      <c r="AHD180" s="9"/>
      <c r="AHE180" s="9"/>
      <c r="AHF180" s="9"/>
      <c r="AHG180" s="9"/>
      <c r="AHH180" s="9"/>
      <c r="AHI180" s="9"/>
      <c r="AHJ180" s="9"/>
      <c r="AHK180" s="9"/>
      <c r="AHL180" s="9"/>
      <c r="AHM180" s="9"/>
      <c r="AHN180" s="9"/>
      <c r="AHO180" s="9"/>
      <c r="AHP180" s="9"/>
      <c r="AHQ180" s="9"/>
      <c r="AHR180" s="9"/>
      <c r="AHS180" s="9"/>
      <c r="AHT180" s="9"/>
      <c r="AHU180" s="9"/>
      <c r="AHV180" s="9"/>
      <c r="AHW180" s="9"/>
      <c r="AHX180" s="9"/>
      <c r="AHY180" s="9"/>
      <c r="AHZ180" s="9"/>
      <c r="AIA180" s="9"/>
      <c r="AIB180" s="9"/>
      <c r="AIC180" s="9"/>
      <c r="AID180" s="9"/>
      <c r="AIE180" s="9"/>
      <c r="AIF180" s="9"/>
      <c r="AIG180" s="9"/>
      <c r="AIH180" s="9"/>
      <c r="AII180" s="9"/>
      <c r="AIJ180" s="9"/>
      <c r="AIK180" s="9"/>
      <c r="AIL180" s="9"/>
      <c r="AIM180" s="9"/>
      <c r="AIN180" s="9"/>
      <c r="AIO180" s="9"/>
      <c r="AIP180" s="9"/>
      <c r="AIQ180" s="9"/>
      <c r="AIR180" s="9"/>
      <c r="AIS180" s="9"/>
      <c r="AIT180" s="9"/>
      <c r="AIU180" s="9"/>
      <c r="AIV180" s="9"/>
      <c r="AIW180" s="9"/>
      <c r="AIX180" s="9"/>
      <c r="AIY180" s="9"/>
      <c r="AIZ180" s="9"/>
      <c r="AJA180" s="9"/>
      <c r="AJB180" s="9"/>
      <c r="AJC180" s="9"/>
      <c r="AJD180" s="9"/>
      <c r="AJE180" s="9"/>
      <c r="AJF180" s="9"/>
      <c r="AJG180" s="9"/>
      <c r="AJH180" s="9"/>
      <c r="AJI180" s="9"/>
      <c r="AJJ180" s="9"/>
      <c r="AJK180" s="9"/>
      <c r="AJL180" s="9"/>
      <c r="AJM180" s="9"/>
      <c r="AJN180" s="9"/>
      <c r="AJO180" s="9"/>
      <c r="AJP180" s="9"/>
      <c r="AJQ180" s="9"/>
      <c r="AJR180" s="9"/>
      <c r="AJS180" s="9"/>
      <c r="AJT180" s="9"/>
      <c r="AJU180" s="9"/>
      <c r="AJV180" s="9"/>
      <c r="AJW180" s="9"/>
      <c r="AJX180" s="9"/>
      <c r="AJY180" s="9"/>
      <c r="AJZ180" s="9"/>
      <c r="AKA180" s="9"/>
      <c r="AKB180" s="9"/>
      <c r="AKC180" s="9"/>
      <c r="AKD180" s="9"/>
      <c r="AKE180" s="9"/>
      <c r="AKF180" s="9"/>
      <c r="AKG180" s="9"/>
      <c r="AKH180" s="9"/>
      <c r="AKI180" s="9"/>
      <c r="AKJ180" s="9"/>
      <c r="AKK180" s="9"/>
      <c r="AKL180" s="9"/>
      <c r="AKM180" s="9"/>
      <c r="AKN180" s="9"/>
      <c r="AKO180" s="9"/>
      <c r="AKP180" s="9"/>
      <c r="AKQ180" s="9"/>
      <c r="AKR180" s="9"/>
      <c r="AKS180" s="9"/>
      <c r="AKT180" s="9"/>
      <c r="AKU180" s="9"/>
      <c r="AKV180" s="9"/>
      <c r="AKW180" s="9"/>
      <c r="AKX180" s="9"/>
      <c r="AKY180" s="9"/>
      <c r="AKZ180" s="9"/>
      <c r="ALA180" s="9"/>
      <c r="ALB180" s="9"/>
      <c r="ALC180" s="9"/>
      <c r="ALD180" s="9"/>
      <c r="ALE180" s="9"/>
      <c r="ALF180" s="9"/>
      <c r="ALG180" s="9"/>
      <c r="ALH180" s="9"/>
      <c r="ALI180" s="9"/>
      <c r="ALJ180" s="9"/>
      <c r="ALK180" s="9"/>
      <c r="ALL180" s="9"/>
      <c r="ALM180" s="9"/>
      <c r="ALN180" s="9"/>
      <c r="ALO180" s="9"/>
      <c r="ALP180" s="9"/>
      <c r="ALQ180" s="9"/>
      <c r="ALR180" s="9"/>
      <c r="ALS180" s="9"/>
      <c r="ALT180" s="9"/>
      <c r="ALU180" s="9"/>
      <c r="ALV180" s="9"/>
      <c r="ALW180" s="9"/>
      <c r="ALX180" s="9"/>
      <c r="ALY180" s="9"/>
      <c r="ALZ180" s="9"/>
      <c r="AMA180" s="9"/>
      <c r="AMB180" s="9"/>
      <c r="AMC180" s="9"/>
      <c r="AMD180" s="9"/>
      <c r="AME180" s="9"/>
      <c r="AMF180" s="9"/>
      <c r="AMG180" s="9"/>
      <c r="AMH180" s="9"/>
      <c r="AMI180" s="9"/>
      <c r="AMJ180" s="9"/>
      <c r="AMK180" s="9"/>
      <c r="AML180" s="9"/>
      <c r="AMM180" s="9"/>
      <c r="AMN180" s="9"/>
      <c r="AMO180" s="9"/>
    </row>
    <row r="181" spans="1:1029" s="13" customFormat="1" x14ac:dyDescent="0.2">
      <c r="A181" t="s">
        <v>88</v>
      </c>
      <c r="B181" s="51" t="s">
        <v>103</v>
      </c>
      <c r="C181" s="43" t="s">
        <v>397</v>
      </c>
      <c r="D181" s="44">
        <v>7.05</v>
      </c>
      <c r="E181" s="44">
        <v>76.716999999999999</v>
      </c>
      <c r="F181" s="44" t="s">
        <v>46</v>
      </c>
      <c r="G181" s="44" t="s">
        <v>35</v>
      </c>
      <c r="H181" s="44">
        <v>1254</v>
      </c>
      <c r="I181" s="45" t="s">
        <v>241</v>
      </c>
      <c r="J181" s="44" t="s">
        <v>202</v>
      </c>
      <c r="K181" s="44" t="s">
        <v>242</v>
      </c>
      <c r="L181" s="44"/>
      <c r="M181" s="44" t="s">
        <v>221</v>
      </c>
      <c r="N181" s="44" t="s">
        <v>243</v>
      </c>
      <c r="O181" s="44">
        <v>100</v>
      </c>
      <c r="P181" s="44">
        <v>125</v>
      </c>
      <c r="Q181" s="44">
        <v>35.064882352941183</v>
      </c>
      <c r="R181" s="44" t="s">
        <v>69</v>
      </c>
      <c r="S181" s="44" t="s">
        <v>69</v>
      </c>
      <c r="T181" s="44">
        <v>3</v>
      </c>
      <c r="U181" s="44">
        <v>17.264211340206185</v>
      </c>
      <c r="V181" s="48">
        <v>9</v>
      </c>
      <c r="W181" s="49">
        <v>1.1182443044444446</v>
      </c>
      <c r="X181" s="49">
        <v>9.1396137052229695E-2</v>
      </c>
      <c r="Y181" s="49">
        <v>3.0465379017409897E-2</v>
      </c>
      <c r="Z181" s="49">
        <v>-0.71491107401210718</v>
      </c>
      <c r="AA181" s="49">
        <v>0.16975266840032785</v>
      </c>
      <c r="AB181" s="49">
        <v>5.6584222800109281E-2</v>
      </c>
      <c r="AC181" s="46">
        <v>0.34971901199999994</v>
      </c>
      <c r="AD181" s="46">
        <v>0.21387109531803492</v>
      </c>
      <c r="AE181" s="46">
        <v>0.20285011482004933</v>
      </c>
      <c r="AF181" s="50">
        <v>0.61840239005477415</v>
      </c>
      <c r="AG181" s="9">
        <f t="shared" si="2"/>
        <v>2.1503356559582586E-2</v>
      </c>
      <c r="AH181" s="50">
        <v>7.1677855198608621E-3</v>
      </c>
      <c r="AI181" s="10"/>
      <c r="AJ181" s="10"/>
      <c r="AK181" s="9"/>
      <c r="AL181" s="9"/>
      <c r="AM181" s="67">
        <v>21.392299999999999</v>
      </c>
      <c r="AN181" s="67">
        <v>2.222</v>
      </c>
      <c r="AO181" s="67">
        <v>2.3279999999999999E-2</v>
      </c>
      <c r="AP181" s="9">
        <v>11.605225516719585</v>
      </c>
      <c r="AQ181" s="9">
        <v>0.17509750618604475</v>
      </c>
      <c r="AR181">
        <v>1.8345049252975344E-3</v>
      </c>
      <c r="AS181" s="9">
        <v>11.194190129366847</v>
      </c>
      <c r="AT181" s="9">
        <v>0.16770176274923859</v>
      </c>
      <c r="AU181" s="9">
        <v>11.692213812824788</v>
      </c>
      <c r="AV181" s="9">
        <v>0.24355946844837958</v>
      </c>
      <c r="AW181" s="46">
        <v>25.734683878281551</v>
      </c>
      <c r="AX181" s="46">
        <v>2.2388170901994395</v>
      </c>
      <c r="AY181" s="46">
        <v>19.3</v>
      </c>
      <c r="AZ181" s="46">
        <v>3.0459999999999998</v>
      </c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  <c r="JF181" s="9"/>
      <c r="JG181" s="9"/>
      <c r="JH181" s="9"/>
      <c r="JI181" s="9"/>
      <c r="JJ181" s="9"/>
      <c r="JK181" s="9"/>
      <c r="JL181" s="9"/>
      <c r="JM181" s="9"/>
      <c r="JN181" s="9"/>
      <c r="JO181" s="9"/>
      <c r="JP181" s="9"/>
      <c r="JQ181" s="9"/>
      <c r="JR181" s="9"/>
      <c r="JS181" s="9"/>
      <c r="JT181" s="9"/>
      <c r="JU181" s="9"/>
      <c r="JV181" s="9"/>
      <c r="JW181" s="9"/>
      <c r="JX181" s="9"/>
      <c r="JY181" s="9"/>
      <c r="JZ181" s="9"/>
      <c r="KA181" s="9"/>
      <c r="KB181" s="9"/>
      <c r="KC181" s="9"/>
      <c r="KD181" s="9"/>
      <c r="KE181" s="9"/>
      <c r="KF181" s="9"/>
      <c r="KG181" s="9"/>
      <c r="KH181" s="9"/>
      <c r="KI181" s="9"/>
      <c r="KJ181" s="9"/>
      <c r="KK181" s="9"/>
      <c r="KL181" s="9"/>
      <c r="KM181" s="9"/>
      <c r="KN181" s="9"/>
      <c r="KO181" s="9"/>
      <c r="KP181" s="9"/>
      <c r="KQ181" s="9"/>
      <c r="KR181" s="9"/>
      <c r="KS181" s="9"/>
      <c r="KT181" s="9"/>
      <c r="KU181" s="9"/>
      <c r="KV181" s="9"/>
      <c r="KW181" s="9"/>
      <c r="KX181" s="9"/>
      <c r="KY181" s="9"/>
      <c r="KZ181" s="9"/>
      <c r="LA181" s="9"/>
      <c r="LB181" s="9"/>
      <c r="LC181" s="9"/>
      <c r="LD181" s="9"/>
      <c r="LE181" s="9"/>
      <c r="LF181" s="9"/>
      <c r="LG181" s="9"/>
      <c r="LH181" s="9"/>
      <c r="LI181" s="9"/>
      <c r="LJ181" s="9"/>
      <c r="LK181" s="9"/>
      <c r="LL181" s="9"/>
      <c r="LM181" s="9"/>
      <c r="LN181" s="9"/>
      <c r="LO181" s="9"/>
      <c r="LP181" s="9"/>
      <c r="LQ181" s="9"/>
      <c r="LR181" s="9"/>
      <c r="LS181" s="9"/>
      <c r="LT181" s="9"/>
      <c r="LU181" s="9"/>
      <c r="LV181" s="9"/>
      <c r="LW181" s="9"/>
      <c r="LX181" s="9"/>
      <c r="LY181" s="9"/>
      <c r="LZ181" s="9"/>
      <c r="MA181" s="9"/>
      <c r="MB181" s="9"/>
      <c r="MC181" s="9"/>
      <c r="MD181" s="9"/>
      <c r="ME181" s="9"/>
      <c r="MF181" s="9"/>
      <c r="MG181" s="9"/>
      <c r="MH181" s="9"/>
      <c r="MI181" s="9"/>
      <c r="MJ181" s="9"/>
      <c r="MK181" s="9"/>
      <c r="ML181" s="9"/>
      <c r="MM181" s="9"/>
      <c r="MN181" s="9"/>
      <c r="MO181" s="9"/>
      <c r="MP181" s="9"/>
      <c r="MQ181" s="9"/>
      <c r="MR181" s="9"/>
      <c r="MS181" s="9"/>
      <c r="MT181" s="9"/>
      <c r="MU181" s="9"/>
      <c r="MV181" s="9"/>
      <c r="MW181" s="9"/>
      <c r="MX181" s="9"/>
      <c r="MY181" s="9"/>
      <c r="MZ181" s="9"/>
      <c r="NA181" s="9"/>
      <c r="NB181" s="9"/>
      <c r="NC181" s="9"/>
      <c r="ND181" s="9"/>
      <c r="NE181" s="9"/>
      <c r="NF181" s="9"/>
      <c r="NG181" s="9"/>
      <c r="NH181" s="9"/>
      <c r="NI181" s="9"/>
      <c r="NJ181" s="9"/>
      <c r="NK181" s="9"/>
      <c r="NL181" s="9"/>
      <c r="NM181" s="9"/>
      <c r="NN181" s="9"/>
      <c r="NO181" s="9"/>
      <c r="NP181" s="9"/>
      <c r="NQ181" s="9"/>
      <c r="NR181" s="9"/>
      <c r="NS181" s="9"/>
      <c r="NT181" s="9"/>
      <c r="NU181" s="9"/>
      <c r="NV181" s="9"/>
      <c r="NW181" s="9"/>
      <c r="NX181" s="9"/>
      <c r="NY181" s="9"/>
      <c r="NZ181" s="9"/>
      <c r="OA181" s="9"/>
      <c r="OB181" s="9"/>
      <c r="OC181" s="9"/>
      <c r="OD181" s="9"/>
      <c r="OE181" s="9"/>
      <c r="OF181" s="9"/>
      <c r="OG181" s="9"/>
      <c r="OH181" s="9"/>
      <c r="OI181" s="9"/>
      <c r="OJ181" s="9"/>
      <c r="OK181" s="9"/>
      <c r="OL181" s="9"/>
      <c r="OM181" s="9"/>
      <c r="ON181" s="9"/>
      <c r="OO181" s="9"/>
      <c r="OP181" s="9"/>
      <c r="OQ181" s="9"/>
      <c r="OR181" s="9"/>
      <c r="OS181" s="9"/>
      <c r="OT181" s="9"/>
      <c r="OU181" s="9"/>
      <c r="OV181" s="9"/>
      <c r="OW181" s="9"/>
      <c r="OX181" s="9"/>
      <c r="OY181" s="9"/>
      <c r="OZ181" s="9"/>
      <c r="PA181" s="9"/>
      <c r="PB181" s="9"/>
      <c r="PC181" s="9"/>
      <c r="PD181" s="9"/>
      <c r="PE181" s="9"/>
      <c r="PF181" s="9"/>
      <c r="PG181" s="9"/>
      <c r="PH181" s="9"/>
      <c r="PI181" s="9"/>
      <c r="PJ181" s="9"/>
      <c r="PK181" s="9"/>
      <c r="PL181" s="9"/>
      <c r="PM181" s="9"/>
      <c r="PN181" s="9"/>
      <c r="PO181" s="9"/>
      <c r="PP181" s="9"/>
      <c r="PQ181" s="9"/>
      <c r="PR181" s="9"/>
      <c r="PS181" s="9"/>
      <c r="PT181" s="9"/>
      <c r="PU181" s="9"/>
      <c r="PV181" s="9"/>
      <c r="PW181" s="9"/>
      <c r="PX181" s="9"/>
      <c r="PY181" s="9"/>
      <c r="PZ181" s="9"/>
      <c r="QA181" s="9"/>
      <c r="QB181" s="9"/>
      <c r="QC181" s="9"/>
      <c r="QD181" s="9"/>
      <c r="QE181" s="9"/>
      <c r="QF181" s="9"/>
      <c r="QG181" s="9"/>
      <c r="QH181" s="9"/>
      <c r="QI181" s="9"/>
      <c r="QJ181" s="9"/>
      <c r="QK181" s="9"/>
      <c r="QL181" s="9"/>
      <c r="QM181" s="9"/>
      <c r="QN181" s="9"/>
      <c r="QO181" s="9"/>
      <c r="QP181" s="9"/>
      <c r="QQ181" s="9"/>
      <c r="QR181" s="9"/>
      <c r="QS181" s="9"/>
      <c r="QT181" s="9"/>
      <c r="QU181" s="9"/>
      <c r="QV181" s="9"/>
      <c r="QW181" s="9"/>
      <c r="QX181" s="9"/>
      <c r="QY181" s="9"/>
      <c r="QZ181" s="9"/>
      <c r="RA181" s="9"/>
      <c r="RB181" s="9"/>
      <c r="RC181" s="9"/>
      <c r="RD181" s="9"/>
      <c r="RE181" s="9"/>
      <c r="RF181" s="9"/>
      <c r="RG181" s="9"/>
      <c r="RH181" s="9"/>
      <c r="RI181" s="9"/>
      <c r="RJ181" s="9"/>
      <c r="RK181" s="9"/>
      <c r="RL181" s="9"/>
      <c r="RM181" s="9"/>
      <c r="RN181" s="9"/>
      <c r="RO181" s="9"/>
      <c r="RP181" s="9"/>
      <c r="RQ181" s="9"/>
      <c r="RR181" s="9"/>
      <c r="RS181" s="9"/>
      <c r="RT181" s="9"/>
      <c r="RU181" s="9"/>
      <c r="RV181" s="9"/>
      <c r="RW181" s="9"/>
      <c r="RX181" s="9"/>
      <c r="RY181" s="9"/>
      <c r="RZ181" s="9"/>
      <c r="SA181" s="9"/>
      <c r="SB181" s="9"/>
      <c r="SC181" s="9"/>
      <c r="SD181" s="9"/>
      <c r="SE181" s="9"/>
      <c r="SF181" s="9"/>
      <c r="SG181" s="9"/>
      <c r="SH181" s="9"/>
      <c r="SI181" s="9"/>
      <c r="SJ181" s="9"/>
      <c r="SK181" s="9"/>
      <c r="SL181" s="9"/>
      <c r="SM181" s="9"/>
      <c r="SN181" s="9"/>
      <c r="SO181" s="9"/>
      <c r="SP181" s="9"/>
      <c r="SQ181" s="9"/>
      <c r="SR181" s="9"/>
      <c r="SS181" s="9"/>
      <c r="ST181" s="9"/>
      <c r="SU181" s="9"/>
      <c r="SV181" s="9"/>
      <c r="SW181" s="9"/>
      <c r="SX181" s="9"/>
      <c r="SY181" s="9"/>
      <c r="SZ181" s="9"/>
      <c r="TA181" s="9"/>
      <c r="TB181" s="9"/>
      <c r="TC181" s="9"/>
      <c r="TD181" s="9"/>
      <c r="TE181" s="9"/>
      <c r="TF181" s="9"/>
      <c r="TG181" s="9"/>
      <c r="TH181" s="9"/>
      <c r="TI181" s="9"/>
      <c r="TJ181" s="9"/>
      <c r="TK181" s="9"/>
      <c r="TL181" s="9"/>
      <c r="TM181" s="9"/>
      <c r="TN181" s="9"/>
      <c r="TO181" s="9"/>
      <c r="TP181" s="9"/>
      <c r="TQ181" s="9"/>
      <c r="TR181" s="9"/>
      <c r="TS181" s="9"/>
      <c r="TT181" s="9"/>
      <c r="TU181" s="9"/>
      <c r="TV181" s="9"/>
      <c r="TW181" s="9"/>
      <c r="TX181" s="9"/>
      <c r="TY181" s="9"/>
      <c r="TZ181" s="9"/>
      <c r="UA181" s="9"/>
      <c r="UB181" s="9"/>
      <c r="UC181" s="9"/>
      <c r="UD181" s="9"/>
      <c r="UE181" s="9"/>
      <c r="UF181" s="9"/>
      <c r="UG181" s="9"/>
      <c r="UH181" s="9"/>
      <c r="UI181" s="9"/>
      <c r="UJ181" s="9"/>
      <c r="UK181" s="9"/>
      <c r="UL181" s="9"/>
      <c r="UM181" s="9"/>
      <c r="UN181" s="9"/>
      <c r="UO181" s="9"/>
      <c r="UP181" s="9"/>
      <c r="UQ181" s="9"/>
      <c r="UR181" s="9"/>
      <c r="US181" s="9"/>
      <c r="UT181" s="9"/>
      <c r="UU181" s="9"/>
      <c r="UV181" s="9"/>
      <c r="UW181" s="9"/>
      <c r="UX181" s="9"/>
      <c r="UY181" s="9"/>
      <c r="UZ181" s="9"/>
      <c r="VA181" s="9"/>
      <c r="VB181" s="9"/>
      <c r="VC181" s="9"/>
      <c r="VD181" s="9"/>
      <c r="VE181" s="9"/>
      <c r="VF181" s="9"/>
      <c r="VG181" s="9"/>
      <c r="VH181" s="9"/>
      <c r="VI181" s="9"/>
      <c r="VJ181" s="9"/>
      <c r="VK181" s="9"/>
      <c r="VL181" s="9"/>
      <c r="VM181" s="9"/>
      <c r="VN181" s="9"/>
      <c r="VO181" s="9"/>
      <c r="VP181" s="9"/>
      <c r="VQ181" s="9"/>
      <c r="VR181" s="9"/>
      <c r="VS181" s="9"/>
      <c r="VT181" s="9"/>
      <c r="VU181" s="9"/>
      <c r="VV181" s="9"/>
      <c r="VW181" s="9"/>
      <c r="VX181" s="9"/>
      <c r="VY181" s="9"/>
      <c r="VZ181" s="9"/>
      <c r="WA181" s="9"/>
      <c r="WB181" s="9"/>
      <c r="WC181" s="9"/>
      <c r="WD181" s="9"/>
      <c r="WE181" s="9"/>
      <c r="WF181" s="9"/>
      <c r="WG181" s="9"/>
      <c r="WH181" s="9"/>
      <c r="WI181" s="9"/>
      <c r="WJ181" s="9"/>
      <c r="WK181" s="9"/>
      <c r="WL181" s="9"/>
      <c r="WM181" s="9"/>
      <c r="WN181" s="9"/>
      <c r="WO181" s="9"/>
      <c r="WP181" s="9"/>
      <c r="WQ181" s="9"/>
      <c r="WR181" s="9"/>
      <c r="WS181" s="9"/>
      <c r="WT181" s="9"/>
      <c r="WU181" s="9"/>
      <c r="WV181" s="9"/>
      <c r="WW181" s="9"/>
      <c r="WX181" s="9"/>
      <c r="WY181" s="9"/>
      <c r="WZ181" s="9"/>
      <c r="XA181" s="9"/>
      <c r="XB181" s="9"/>
      <c r="XC181" s="9"/>
      <c r="XD181" s="9"/>
      <c r="XE181" s="9"/>
      <c r="XF181" s="9"/>
      <c r="XG181" s="9"/>
      <c r="XH181" s="9"/>
      <c r="XI181" s="9"/>
      <c r="XJ181" s="9"/>
      <c r="XK181" s="9"/>
      <c r="XL181" s="9"/>
      <c r="XM181" s="9"/>
      <c r="XN181" s="9"/>
      <c r="XO181" s="9"/>
      <c r="XP181" s="9"/>
      <c r="XQ181" s="9"/>
      <c r="XR181" s="9"/>
      <c r="XS181" s="9"/>
      <c r="XT181" s="9"/>
      <c r="XU181" s="9"/>
      <c r="XV181" s="9"/>
      <c r="XW181" s="9"/>
      <c r="XX181" s="9"/>
      <c r="XY181" s="9"/>
      <c r="XZ181" s="9"/>
      <c r="YA181" s="9"/>
      <c r="YB181" s="9"/>
      <c r="YC181" s="9"/>
      <c r="YD181" s="9"/>
      <c r="YE181" s="9"/>
      <c r="YF181" s="9"/>
      <c r="YG181" s="9"/>
      <c r="YH181" s="9"/>
      <c r="YI181" s="9"/>
      <c r="YJ181" s="9"/>
      <c r="YK181" s="9"/>
      <c r="YL181" s="9"/>
      <c r="YM181" s="9"/>
      <c r="YN181" s="9"/>
      <c r="YO181" s="9"/>
      <c r="YP181" s="9"/>
      <c r="YQ181" s="9"/>
      <c r="YR181" s="9"/>
      <c r="YS181" s="9"/>
      <c r="YT181" s="9"/>
      <c r="YU181" s="9"/>
      <c r="YV181" s="9"/>
      <c r="YW181" s="9"/>
      <c r="YX181" s="9"/>
      <c r="YY181" s="9"/>
      <c r="YZ181" s="9"/>
      <c r="ZA181" s="9"/>
      <c r="ZB181" s="9"/>
      <c r="ZC181" s="9"/>
      <c r="ZD181" s="9"/>
      <c r="ZE181" s="9"/>
      <c r="ZF181" s="9"/>
      <c r="ZG181" s="9"/>
      <c r="ZH181" s="9"/>
      <c r="ZI181" s="9"/>
      <c r="ZJ181" s="9"/>
      <c r="ZK181" s="9"/>
      <c r="ZL181" s="9"/>
      <c r="ZM181" s="9"/>
      <c r="ZN181" s="9"/>
      <c r="ZO181" s="9"/>
      <c r="ZP181" s="9"/>
      <c r="ZQ181" s="9"/>
      <c r="ZR181" s="9"/>
      <c r="ZS181" s="9"/>
      <c r="ZT181" s="9"/>
      <c r="ZU181" s="9"/>
      <c r="ZV181" s="9"/>
      <c r="ZW181" s="9"/>
      <c r="ZX181" s="9"/>
      <c r="ZY181" s="9"/>
      <c r="ZZ181" s="9"/>
      <c r="AAA181" s="9"/>
      <c r="AAB181" s="9"/>
      <c r="AAC181" s="9"/>
      <c r="AAD181" s="9"/>
      <c r="AAE181" s="9"/>
      <c r="AAF181" s="9"/>
      <c r="AAG181" s="9"/>
      <c r="AAH181" s="9"/>
      <c r="AAI181" s="9"/>
      <c r="AAJ181" s="9"/>
      <c r="AAK181" s="9"/>
      <c r="AAL181" s="9"/>
      <c r="AAM181" s="9"/>
      <c r="AAN181" s="9"/>
      <c r="AAO181" s="9"/>
      <c r="AAP181" s="9"/>
      <c r="AAQ181" s="9"/>
      <c r="AAR181" s="9"/>
      <c r="AAS181" s="9"/>
      <c r="AAT181" s="9"/>
      <c r="AAU181" s="9"/>
      <c r="AAV181" s="9"/>
      <c r="AAW181" s="9"/>
      <c r="AAX181" s="9"/>
      <c r="AAY181" s="9"/>
      <c r="AAZ181" s="9"/>
      <c r="ABA181" s="9"/>
      <c r="ABB181" s="9"/>
      <c r="ABC181" s="9"/>
      <c r="ABD181" s="9"/>
      <c r="ABE181" s="9"/>
      <c r="ABF181" s="9"/>
      <c r="ABG181" s="9"/>
      <c r="ABH181" s="9"/>
      <c r="ABI181" s="9"/>
      <c r="ABJ181" s="9"/>
      <c r="ABK181" s="9"/>
      <c r="ABL181" s="9"/>
      <c r="ABM181" s="9"/>
      <c r="ABN181" s="9"/>
      <c r="ABO181" s="9"/>
      <c r="ABP181" s="9"/>
      <c r="ABQ181" s="9"/>
      <c r="ABR181" s="9"/>
      <c r="ABS181" s="9"/>
      <c r="ABT181" s="9"/>
      <c r="ABU181" s="9"/>
      <c r="ABV181" s="9"/>
      <c r="ABW181" s="9"/>
      <c r="ABX181" s="9"/>
      <c r="ABY181" s="9"/>
      <c r="ABZ181" s="9"/>
      <c r="ACA181" s="9"/>
      <c r="ACB181" s="9"/>
      <c r="ACC181" s="9"/>
      <c r="ACD181" s="9"/>
      <c r="ACE181" s="9"/>
      <c r="ACF181" s="9"/>
      <c r="ACG181" s="9"/>
      <c r="ACH181" s="9"/>
      <c r="ACI181" s="9"/>
      <c r="ACJ181" s="9"/>
      <c r="ACK181" s="9"/>
      <c r="ACL181" s="9"/>
      <c r="ACM181" s="9"/>
      <c r="ACN181" s="9"/>
      <c r="ACO181" s="9"/>
      <c r="ACP181" s="9"/>
      <c r="ACQ181" s="9"/>
      <c r="ACR181" s="9"/>
      <c r="ACS181" s="9"/>
      <c r="ACT181" s="9"/>
      <c r="ACU181" s="9"/>
      <c r="ACV181" s="9"/>
      <c r="ACW181" s="9"/>
      <c r="ACX181" s="9"/>
      <c r="ACY181" s="9"/>
      <c r="ACZ181" s="9"/>
      <c r="ADA181" s="9"/>
      <c r="ADB181" s="9"/>
      <c r="ADC181" s="9"/>
      <c r="ADD181" s="9"/>
      <c r="ADE181" s="9"/>
      <c r="ADF181" s="9"/>
      <c r="ADG181" s="9"/>
      <c r="ADH181" s="9"/>
      <c r="ADI181" s="9"/>
      <c r="ADJ181" s="9"/>
      <c r="ADK181" s="9"/>
      <c r="ADL181" s="9"/>
      <c r="ADM181" s="9"/>
      <c r="ADN181" s="9"/>
      <c r="ADO181" s="9"/>
      <c r="ADP181" s="9"/>
      <c r="ADQ181" s="9"/>
      <c r="ADR181" s="9"/>
      <c r="ADS181" s="9"/>
      <c r="ADT181" s="9"/>
      <c r="ADU181" s="9"/>
      <c r="ADV181" s="9"/>
      <c r="ADW181" s="9"/>
      <c r="ADX181" s="9"/>
      <c r="ADY181" s="9"/>
      <c r="ADZ181" s="9"/>
      <c r="AEA181" s="9"/>
      <c r="AEB181" s="9"/>
      <c r="AEC181" s="9"/>
      <c r="AED181" s="9"/>
      <c r="AEE181" s="9"/>
      <c r="AEF181" s="9"/>
      <c r="AEG181" s="9"/>
      <c r="AEH181" s="9"/>
      <c r="AEI181" s="9"/>
      <c r="AEJ181" s="9"/>
      <c r="AEK181" s="9"/>
      <c r="AEL181" s="9"/>
      <c r="AEM181" s="9"/>
      <c r="AEN181" s="9"/>
      <c r="AEO181" s="9"/>
      <c r="AEP181" s="9"/>
      <c r="AEQ181" s="9"/>
      <c r="AER181" s="9"/>
      <c r="AES181" s="9"/>
      <c r="AET181" s="9"/>
      <c r="AEU181" s="9"/>
      <c r="AEV181" s="9"/>
      <c r="AEW181" s="9"/>
      <c r="AEX181" s="9"/>
      <c r="AEY181" s="9"/>
      <c r="AEZ181" s="9"/>
      <c r="AFA181" s="9"/>
      <c r="AFB181" s="9"/>
      <c r="AFC181" s="9"/>
      <c r="AFD181" s="9"/>
      <c r="AFE181" s="9"/>
      <c r="AFF181" s="9"/>
      <c r="AFG181" s="9"/>
      <c r="AFH181" s="9"/>
      <c r="AFI181" s="9"/>
      <c r="AFJ181" s="9"/>
      <c r="AFK181" s="9"/>
      <c r="AFL181" s="9"/>
      <c r="AFM181" s="9"/>
      <c r="AFN181" s="9"/>
      <c r="AFO181" s="9"/>
      <c r="AFP181" s="9"/>
      <c r="AFQ181" s="9"/>
      <c r="AFR181" s="9"/>
      <c r="AFS181" s="9"/>
      <c r="AFT181" s="9"/>
      <c r="AFU181" s="9"/>
      <c r="AFV181" s="9"/>
      <c r="AFW181" s="9"/>
      <c r="AFX181" s="9"/>
      <c r="AFY181" s="9"/>
      <c r="AFZ181" s="9"/>
      <c r="AGA181" s="9"/>
      <c r="AGB181" s="9"/>
      <c r="AGC181" s="9"/>
      <c r="AGD181" s="9"/>
      <c r="AGE181" s="9"/>
      <c r="AGF181" s="9"/>
      <c r="AGG181" s="9"/>
      <c r="AGH181" s="9"/>
      <c r="AGI181" s="9"/>
      <c r="AGJ181" s="9"/>
      <c r="AGK181" s="9"/>
      <c r="AGL181" s="9"/>
      <c r="AGM181" s="9"/>
      <c r="AGN181" s="9"/>
      <c r="AGO181" s="9"/>
      <c r="AGP181" s="9"/>
      <c r="AGQ181" s="9"/>
      <c r="AGR181" s="9"/>
      <c r="AGS181" s="9"/>
      <c r="AGT181" s="9"/>
      <c r="AGU181" s="9"/>
      <c r="AGV181" s="9"/>
      <c r="AGW181" s="9"/>
      <c r="AGX181" s="9"/>
      <c r="AGY181" s="9"/>
      <c r="AGZ181" s="9"/>
      <c r="AHA181" s="9"/>
      <c r="AHB181" s="9"/>
      <c r="AHC181" s="9"/>
      <c r="AHD181" s="9"/>
      <c r="AHE181" s="9"/>
      <c r="AHF181" s="9"/>
      <c r="AHG181" s="9"/>
      <c r="AHH181" s="9"/>
      <c r="AHI181" s="9"/>
      <c r="AHJ181" s="9"/>
      <c r="AHK181" s="9"/>
      <c r="AHL181" s="9"/>
      <c r="AHM181" s="9"/>
      <c r="AHN181" s="9"/>
      <c r="AHO181" s="9"/>
      <c r="AHP181" s="9"/>
      <c r="AHQ181" s="9"/>
      <c r="AHR181" s="9"/>
      <c r="AHS181" s="9"/>
      <c r="AHT181" s="9"/>
      <c r="AHU181" s="9"/>
      <c r="AHV181" s="9"/>
      <c r="AHW181" s="9"/>
      <c r="AHX181" s="9"/>
      <c r="AHY181" s="9"/>
      <c r="AHZ181" s="9"/>
      <c r="AIA181" s="9"/>
      <c r="AIB181" s="9"/>
      <c r="AIC181" s="9"/>
      <c r="AID181" s="9"/>
      <c r="AIE181" s="9"/>
      <c r="AIF181" s="9"/>
      <c r="AIG181" s="9"/>
      <c r="AIH181" s="9"/>
      <c r="AII181" s="9"/>
      <c r="AIJ181" s="9"/>
      <c r="AIK181" s="9"/>
      <c r="AIL181" s="9"/>
      <c r="AIM181" s="9"/>
      <c r="AIN181" s="9"/>
      <c r="AIO181" s="9"/>
      <c r="AIP181" s="9"/>
      <c r="AIQ181" s="9"/>
      <c r="AIR181" s="9"/>
      <c r="AIS181" s="9"/>
      <c r="AIT181" s="9"/>
      <c r="AIU181" s="9"/>
      <c r="AIV181" s="9"/>
      <c r="AIW181" s="9"/>
      <c r="AIX181" s="9"/>
      <c r="AIY181" s="9"/>
      <c r="AIZ181" s="9"/>
      <c r="AJA181" s="9"/>
      <c r="AJB181" s="9"/>
      <c r="AJC181" s="9"/>
      <c r="AJD181" s="9"/>
      <c r="AJE181" s="9"/>
      <c r="AJF181" s="9"/>
      <c r="AJG181" s="9"/>
      <c r="AJH181" s="9"/>
      <c r="AJI181" s="9"/>
      <c r="AJJ181" s="9"/>
      <c r="AJK181" s="9"/>
      <c r="AJL181" s="9"/>
      <c r="AJM181" s="9"/>
      <c r="AJN181" s="9"/>
      <c r="AJO181" s="9"/>
      <c r="AJP181" s="9"/>
      <c r="AJQ181" s="9"/>
      <c r="AJR181" s="9"/>
      <c r="AJS181" s="9"/>
      <c r="AJT181" s="9"/>
      <c r="AJU181" s="9"/>
      <c r="AJV181" s="9"/>
      <c r="AJW181" s="9"/>
      <c r="AJX181" s="9"/>
      <c r="AJY181" s="9"/>
      <c r="AJZ181" s="9"/>
      <c r="AKA181" s="9"/>
      <c r="AKB181" s="9"/>
      <c r="AKC181" s="9"/>
      <c r="AKD181" s="9"/>
      <c r="AKE181" s="9"/>
      <c r="AKF181" s="9"/>
      <c r="AKG181" s="9"/>
      <c r="AKH181" s="9"/>
      <c r="AKI181" s="9"/>
      <c r="AKJ181" s="9"/>
      <c r="AKK181" s="9"/>
      <c r="AKL181" s="9"/>
      <c r="AKM181" s="9"/>
      <c r="AKN181" s="9"/>
      <c r="AKO181" s="9"/>
      <c r="AKP181" s="9"/>
      <c r="AKQ181" s="9"/>
      <c r="AKR181" s="9"/>
      <c r="AKS181" s="9"/>
      <c r="AKT181" s="9"/>
      <c r="AKU181" s="9"/>
      <c r="AKV181" s="9"/>
      <c r="AKW181" s="9"/>
      <c r="AKX181" s="9"/>
      <c r="AKY181" s="9"/>
      <c r="AKZ181" s="9"/>
      <c r="ALA181" s="9"/>
      <c r="ALB181" s="9"/>
      <c r="ALC181" s="9"/>
      <c r="ALD181" s="9"/>
      <c r="ALE181" s="9"/>
      <c r="ALF181" s="9"/>
      <c r="ALG181" s="9"/>
      <c r="ALH181" s="9"/>
      <c r="ALI181" s="9"/>
      <c r="ALJ181" s="9"/>
      <c r="ALK181" s="9"/>
      <c r="ALL181" s="9"/>
      <c r="ALM181" s="9"/>
      <c r="ALN181" s="9"/>
      <c r="ALO181" s="9"/>
      <c r="ALP181" s="9"/>
      <c r="ALQ181" s="9"/>
      <c r="ALR181" s="9"/>
      <c r="ALS181" s="9"/>
      <c r="ALT181" s="9"/>
      <c r="ALU181" s="9"/>
      <c r="ALV181" s="9"/>
      <c r="ALW181" s="9"/>
      <c r="ALX181" s="9"/>
      <c r="ALY181" s="9"/>
      <c r="ALZ181" s="9"/>
      <c r="AMA181" s="9"/>
      <c r="AMB181" s="9"/>
      <c r="AMC181" s="9"/>
      <c r="AMD181" s="9"/>
      <c r="AME181" s="9"/>
      <c r="AMF181" s="9"/>
      <c r="AMG181" s="9"/>
      <c r="AMH181" s="9"/>
      <c r="AMI181" s="9"/>
      <c r="AMJ181" s="9"/>
      <c r="AMK181" s="9"/>
      <c r="AML181" s="9"/>
      <c r="AMM181" s="9"/>
      <c r="AMN181" s="9"/>
      <c r="AMO181" s="9"/>
    </row>
    <row r="182" spans="1:1029" s="13" customFormat="1" x14ac:dyDescent="0.2">
      <c r="A182" t="s">
        <v>104</v>
      </c>
      <c r="B182" s="51" t="s">
        <v>105</v>
      </c>
      <c r="C182" s="43" t="s">
        <v>244</v>
      </c>
      <c r="D182" s="44">
        <v>52.9</v>
      </c>
      <c r="E182" s="44">
        <v>-16.899999999999999</v>
      </c>
      <c r="F182" s="44" t="s">
        <v>33</v>
      </c>
      <c r="G182" s="44" t="s">
        <v>34</v>
      </c>
      <c r="H182" s="44">
        <v>3569</v>
      </c>
      <c r="I182" s="54" t="s">
        <v>6</v>
      </c>
      <c r="J182" s="44" t="s">
        <v>188</v>
      </c>
      <c r="K182" s="44" t="s">
        <v>189</v>
      </c>
      <c r="L182" s="44"/>
      <c r="M182" s="44" t="s">
        <v>221</v>
      </c>
      <c r="N182" s="44" t="s">
        <v>231</v>
      </c>
      <c r="O182" s="44">
        <v>50</v>
      </c>
      <c r="P182" s="44">
        <v>100</v>
      </c>
      <c r="Q182" s="44">
        <v>35.482761904761908</v>
      </c>
      <c r="R182" s="44" t="s">
        <v>68</v>
      </c>
      <c r="S182" s="44" t="s">
        <v>68</v>
      </c>
      <c r="T182" s="44">
        <v>5</v>
      </c>
      <c r="U182" s="44">
        <v>23.197717213114753</v>
      </c>
      <c r="V182" s="48">
        <v>30</v>
      </c>
      <c r="W182" s="49">
        <v>-0.40899999999999992</v>
      </c>
      <c r="X182" s="49">
        <v>0.12301808109323664</v>
      </c>
      <c r="Y182" s="49">
        <v>2.2459925998588499E-2</v>
      </c>
      <c r="Z182" s="49">
        <v>1.3836666666666664</v>
      </c>
      <c r="AA182" s="49">
        <v>0.19846798288360215</v>
      </c>
      <c r="AB182" s="49">
        <v>3.6235130389299368E-2</v>
      </c>
      <c r="AC182" s="46">
        <v>0.50648155000000006</v>
      </c>
      <c r="AD182" s="46">
        <v>0.20011610775396035</v>
      </c>
      <c r="AE182" s="46">
        <v>0.20001659094849206</v>
      </c>
      <c r="AF182" s="50">
        <v>0.63500000000000001</v>
      </c>
      <c r="AG182" s="9">
        <f t="shared" si="2"/>
        <v>2.7386127875258306E-2</v>
      </c>
      <c r="AH182" s="50">
        <v>5.0000000000000001E-3</v>
      </c>
      <c r="AI182" s="10"/>
      <c r="AJ182" s="10"/>
      <c r="AK182" s="9"/>
      <c r="AL182" s="9"/>
      <c r="AM182" s="67">
        <v>13.087300000000001</v>
      </c>
      <c r="AN182" s="67">
        <v>2.411</v>
      </c>
      <c r="AO182" s="67">
        <v>2.3140000000000001E-2</v>
      </c>
      <c r="AP182" s="9">
        <v>12.20527437118341</v>
      </c>
      <c r="AQ182" s="9">
        <v>0.20561203245644927</v>
      </c>
      <c r="AR182">
        <v>1.9733979390469665E-3</v>
      </c>
      <c r="AS182" s="9">
        <v>12.30008405489745</v>
      </c>
      <c r="AT182" s="9">
        <v>4.2655838401146097E-2</v>
      </c>
      <c r="AU182" s="9">
        <v>12.428553705078079</v>
      </c>
      <c r="AV182" s="9">
        <v>0.15021240024628485</v>
      </c>
      <c r="AW182" s="46">
        <v>11.981999999999999</v>
      </c>
      <c r="AX182" s="46">
        <v>0.49440899999999999</v>
      </c>
      <c r="AY182" s="46">
        <v>10.504516715329888</v>
      </c>
      <c r="AZ182" s="46">
        <v>1.7141345166775359</v>
      </c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9"/>
      <c r="JE182" s="9"/>
      <c r="JF182" s="9"/>
      <c r="JG182" s="9"/>
      <c r="JH182" s="9"/>
      <c r="JI182" s="9"/>
      <c r="JJ182" s="9"/>
      <c r="JK182" s="9"/>
      <c r="JL182" s="9"/>
      <c r="JM182" s="9"/>
      <c r="JN182" s="9"/>
      <c r="JO182" s="9"/>
      <c r="JP182" s="9"/>
      <c r="JQ182" s="9"/>
      <c r="JR182" s="9"/>
      <c r="JS182" s="9"/>
      <c r="JT182" s="9"/>
      <c r="JU182" s="9"/>
      <c r="JV182" s="9"/>
      <c r="JW182" s="9"/>
      <c r="JX182" s="9"/>
      <c r="JY182" s="9"/>
      <c r="JZ182" s="9"/>
      <c r="KA182" s="9"/>
      <c r="KB182" s="9"/>
      <c r="KC182" s="9"/>
      <c r="KD182" s="9"/>
      <c r="KE182" s="9"/>
      <c r="KF182" s="9"/>
      <c r="KG182" s="9"/>
      <c r="KH182" s="9"/>
      <c r="KI182" s="9"/>
      <c r="KJ182" s="9"/>
      <c r="KK182" s="9"/>
      <c r="KL182" s="9"/>
      <c r="KM182" s="9"/>
      <c r="KN182" s="9"/>
      <c r="KO182" s="9"/>
      <c r="KP182" s="9"/>
      <c r="KQ182" s="9"/>
      <c r="KR182" s="9"/>
      <c r="KS182" s="9"/>
      <c r="KT182" s="9"/>
      <c r="KU182" s="9"/>
      <c r="KV182" s="9"/>
      <c r="KW182" s="9"/>
      <c r="KX182" s="9"/>
      <c r="KY182" s="9"/>
      <c r="KZ182" s="9"/>
      <c r="LA182" s="9"/>
      <c r="LB182" s="9"/>
      <c r="LC182" s="9"/>
      <c r="LD182" s="9"/>
      <c r="LE182" s="9"/>
      <c r="LF182" s="9"/>
      <c r="LG182" s="9"/>
      <c r="LH182" s="9"/>
      <c r="LI182" s="9"/>
      <c r="LJ182" s="9"/>
      <c r="LK182" s="9"/>
      <c r="LL182" s="9"/>
      <c r="LM182" s="9"/>
      <c r="LN182" s="9"/>
      <c r="LO182" s="9"/>
      <c r="LP182" s="9"/>
      <c r="LQ182" s="9"/>
      <c r="LR182" s="9"/>
      <c r="LS182" s="9"/>
      <c r="LT182" s="9"/>
      <c r="LU182" s="9"/>
      <c r="LV182" s="9"/>
      <c r="LW182" s="9"/>
      <c r="LX182" s="9"/>
      <c r="LY182" s="9"/>
      <c r="LZ182" s="9"/>
      <c r="MA182" s="9"/>
      <c r="MB182" s="9"/>
      <c r="MC182" s="9"/>
      <c r="MD182" s="9"/>
      <c r="ME182" s="9"/>
      <c r="MF182" s="9"/>
      <c r="MG182" s="9"/>
      <c r="MH182" s="9"/>
      <c r="MI182" s="9"/>
      <c r="MJ182" s="9"/>
      <c r="MK182" s="9"/>
      <c r="ML182" s="9"/>
      <c r="MM182" s="9"/>
      <c r="MN182" s="9"/>
      <c r="MO182" s="9"/>
      <c r="MP182" s="9"/>
      <c r="MQ182" s="9"/>
      <c r="MR182" s="9"/>
      <c r="MS182" s="9"/>
      <c r="MT182" s="9"/>
      <c r="MU182" s="9"/>
      <c r="MV182" s="9"/>
      <c r="MW182" s="9"/>
      <c r="MX182" s="9"/>
      <c r="MY182" s="9"/>
      <c r="MZ182" s="9"/>
      <c r="NA182" s="9"/>
      <c r="NB182" s="9"/>
      <c r="NC182" s="9"/>
      <c r="ND182" s="9"/>
      <c r="NE182" s="9"/>
      <c r="NF182" s="9"/>
      <c r="NG182" s="9"/>
      <c r="NH182" s="9"/>
      <c r="NI182" s="9"/>
      <c r="NJ182" s="9"/>
      <c r="NK182" s="9"/>
      <c r="NL182" s="9"/>
      <c r="NM182" s="9"/>
      <c r="NN182" s="9"/>
      <c r="NO182" s="9"/>
      <c r="NP182" s="9"/>
      <c r="NQ182" s="9"/>
      <c r="NR182" s="9"/>
      <c r="NS182" s="9"/>
      <c r="NT182" s="9"/>
      <c r="NU182" s="9"/>
      <c r="NV182" s="9"/>
      <c r="NW182" s="9"/>
      <c r="NX182" s="9"/>
      <c r="NY182" s="9"/>
      <c r="NZ182" s="9"/>
      <c r="OA182" s="9"/>
      <c r="OB182" s="9"/>
      <c r="OC182" s="9"/>
      <c r="OD182" s="9"/>
      <c r="OE182" s="9"/>
      <c r="OF182" s="9"/>
      <c r="OG182" s="9"/>
      <c r="OH182" s="9"/>
      <c r="OI182" s="9"/>
      <c r="OJ182" s="9"/>
      <c r="OK182" s="9"/>
      <c r="OL182" s="9"/>
      <c r="OM182" s="9"/>
      <c r="ON182" s="9"/>
      <c r="OO182" s="9"/>
      <c r="OP182" s="9"/>
      <c r="OQ182" s="9"/>
      <c r="OR182" s="9"/>
      <c r="OS182" s="9"/>
      <c r="OT182" s="9"/>
      <c r="OU182" s="9"/>
      <c r="OV182" s="9"/>
      <c r="OW182" s="9"/>
      <c r="OX182" s="9"/>
      <c r="OY182" s="9"/>
      <c r="OZ182" s="9"/>
      <c r="PA182" s="9"/>
      <c r="PB182" s="9"/>
      <c r="PC182" s="9"/>
      <c r="PD182" s="9"/>
      <c r="PE182" s="9"/>
      <c r="PF182" s="9"/>
      <c r="PG182" s="9"/>
      <c r="PH182" s="9"/>
      <c r="PI182" s="9"/>
      <c r="PJ182" s="9"/>
      <c r="PK182" s="9"/>
      <c r="PL182" s="9"/>
      <c r="PM182" s="9"/>
      <c r="PN182" s="9"/>
      <c r="PO182" s="9"/>
      <c r="PP182" s="9"/>
      <c r="PQ182" s="9"/>
      <c r="PR182" s="9"/>
      <c r="PS182" s="9"/>
      <c r="PT182" s="9"/>
      <c r="PU182" s="9"/>
      <c r="PV182" s="9"/>
      <c r="PW182" s="9"/>
      <c r="PX182" s="9"/>
      <c r="PY182" s="9"/>
      <c r="PZ182" s="9"/>
      <c r="QA182" s="9"/>
      <c r="QB182" s="9"/>
      <c r="QC182" s="9"/>
      <c r="QD182" s="9"/>
      <c r="QE182" s="9"/>
      <c r="QF182" s="9"/>
      <c r="QG182" s="9"/>
      <c r="QH182" s="9"/>
      <c r="QI182" s="9"/>
      <c r="QJ182" s="9"/>
      <c r="QK182" s="9"/>
      <c r="QL182" s="9"/>
      <c r="QM182" s="9"/>
      <c r="QN182" s="9"/>
      <c r="QO182" s="9"/>
      <c r="QP182" s="9"/>
      <c r="QQ182" s="9"/>
      <c r="QR182" s="9"/>
      <c r="QS182" s="9"/>
      <c r="QT182" s="9"/>
      <c r="QU182" s="9"/>
      <c r="QV182" s="9"/>
      <c r="QW182" s="9"/>
      <c r="QX182" s="9"/>
      <c r="QY182" s="9"/>
      <c r="QZ182" s="9"/>
      <c r="RA182" s="9"/>
      <c r="RB182" s="9"/>
      <c r="RC182" s="9"/>
      <c r="RD182" s="9"/>
      <c r="RE182" s="9"/>
      <c r="RF182" s="9"/>
      <c r="RG182" s="9"/>
      <c r="RH182" s="9"/>
      <c r="RI182" s="9"/>
      <c r="RJ182" s="9"/>
      <c r="RK182" s="9"/>
      <c r="RL182" s="9"/>
      <c r="RM182" s="9"/>
      <c r="RN182" s="9"/>
      <c r="RO182" s="9"/>
      <c r="RP182" s="9"/>
      <c r="RQ182" s="9"/>
      <c r="RR182" s="9"/>
      <c r="RS182" s="9"/>
      <c r="RT182" s="9"/>
      <c r="RU182" s="9"/>
      <c r="RV182" s="9"/>
      <c r="RW182" s="9"/>
      <c r="RX182" s="9"/>
      <c r="RY182" s="9"/>
      <c r="RZ182" s="9"/>
      <c r="SA182" s="9"/>
      <c r="SB182" s="9"/>
      <c r="SC182" s="9"/>
      <c r="SD182" s="9"/>
      <c r="SE182" s="9"/>
      <c r="SF182" s="9"/>
      <c r="SG182" s="9"/>
      <c r="SH182" s="9"/>
      <c r="SI182" s="9"/>
      <c r="SJ182" s="9"/>
      <c r="SK182" s="9"/>
      <c r="SL182" s="9"/>
      <c r="SM182" s="9"/>
      <c r="SN182" s="9"/>
      <c r="SO182" s="9"/>
      <c r="SP182" s="9"/>
      <c r="SQ182" s="9"/>
      <c r="SR182" s="9"/>
      <c r="SS182" s="9"/>
      <c r="ST182" s="9"/>
      <c r="SU182" s="9"/>
      <c r="SV182" s="9"/>
      <c r="SW182" s="9"/>
      <c r="SX182" s="9"/>
      <c r="SY182" s="9"/>
      <c r="SZ182" s="9"/>
      <c r="TA182" s="9"/>
      <c r="TB182" s="9"/>
      <c r="TC182" s="9"/>
      <c r="TD182" s="9"/>
      <c r="TE182" s="9"/>
      <c r="TF182" s="9"/>
      <c r="TG182" s="9"/>
      <c r="TH182" s="9"/>
      <c r="TI182" s="9"/>
      <c r="TJ182" s="9"/>
      <c r="TK182" s="9"/>
      <c r="TL182" s="9"/>
      <c r="TM182" s="9"/>
      <c r="TN182" s="9"/>
      <c r="TO182" s="9"/>
      <c r="TP182" s="9"/>
      <c r="TQ182" s="9"/>
      <c r="TR182" s="9"/>
      <c r="TS182" s="9"/>
      <c r="TT182" s="9"/>
      <c r="TU182" s="9"/>
      <c r="TV182" s="9"/>
      <c r="TW182" s="9"/>
      <c r="TX182" s="9"/>
      <c r="TY182" s="9"/>
      <c r="TZ182" s="9"/>
      <c r="UA182" s="9"/>
      <c r="UB182" s="9"/>
      <c r="UC182" s="9"/>
      <c r="UD182" s="9"/>
      <c r="UE182" s="9"/>
      <c r="UF182" s="9"/>
      <c r="UG182" s="9"/>
      <c r="UH182" s="9"/>
      <c r="UI182" s="9"/>
      <c r="UJ182" s="9"/>
      <c r="UK182" s="9"/>
      <c r="UL182" s="9"/>
      <c r="UM182" s="9"/>
      <c r="UN182" s="9"/>
      <c r="UO182" s="9"/>
      <c r="UP182" s="9"/>
      <c r="UQ182" s="9"/>
      <c r="UR182" s="9"/>
      <c r="US182" s="9"/>
      <c r="UT182" s="9"/>
      <c r="UU182" s="9"/>
      <c r="UV182" s="9"/>
      <c r="UW182" s="9"/>
      <c r="UX182" s="9"/>
      <c r="UY182" s="9"/>
      <c r="UZ182" s="9"/>
      <c r="VA182" s="9"/>
      <c r="VB182" s="9"/>
      <c r="VC182" s="9"/>
      <c r="VD182" s="9"/>
      <c r="VE182" s="9"/>
      <c r="VF182" s="9"/>
      <c r="VG182" s="9"/>
      <c r="VH182" s="9"/>
      <c r="VI182" s="9"/>
      <c r="VJ182" s="9"/>
      <c r="VK182" s="9"/>
      <c r="VL182" s="9"/>
      <c r="VM182" s="9"/>
      <c r="VN182" s="9"/>
      <c r="VO182" s="9"/>
      <c r="VP182" s="9"/>
      <c r="VQ182" s="9"/>
      <c r="VR182" s="9"/>
      <c r="VS182" s="9"/>
      <c r="VT182" s="9"/>
      <c r="VU182" s="9"/>
      <c r="VV182" s="9"/>
      <c r="VW182" s="9"/>
      <c r="VX182" s="9"/>
      <c r="VY182" s="9"/>
      <c r="VZ182" s="9"/>
      <c r="WA182" s="9"/>
      <c r="WB182" s="9"/>
      <c r="WC182" s="9"/>
      <c r="WD182" s="9"/>
      <c r="WE182" s="9"/>
      <c r="WF182" s="9"/>
      <c r="WG182" s="9"/>
      <c r="WH182" s="9"/>
      <c r="WI182" s="9"/>
      <c r="WJ182" s="9"/>
      <c r="WK182" s="9"/>
      <c r="WL182" s="9"/>
      <c r="WM182" s="9"/>
      <c r="WN182" s="9"/>
      <c r="WO182" s="9"/>
      <c r="WP182" s="9"/>
      <c r="WQ182" s="9"/>
      <c r="WR182" s="9"/>
      <c r="WS182" s="9"/>
      <c r="WT182" s="9"/>
      <c r="WU182" s="9"/>
      <c r="WV182" s="9"/>
      <c r="WW182" s="9"/>
      <c r="WX182" s="9"/>
      <c r="WY182" s="9"/>
      <c r="WZ182" s="9"/>
      <c r="XA182" s="9"/>
      <c r="XB182" s="9"/>
      <c r="XC182" s="9"/>
      <c r="XD182" s="9"/>
      <c r="XE182" s="9"/>
      <c r="XF182" s="9"/>
      <c r="XG182" s="9"/>
      <c r="XH182" s="9"/>
      <c r="XI182" s="9"/>
      <c r="XJ182" s="9"/>
      <c r="XK182" s="9"/>
      <c r="XL182" s="9"/>
      <c r="XM182" s="9"/>
      <c r="XN182" s="9"/>
      <c r="XO182" s="9"/>
      <c r="XP182" s="9"/>
      <c r="XQ182" s="9"/>
      <c r="XR182" s="9"/>
      <c r="XS182" s="9"/>
      <c r="XT182" s="9"/>
      <c r="XU182" s="9"/>
      <c r="XV182" s="9"/>
      <c r="XW182" s="9"/>
      <c r="XX182" s="9"/>
      <c r="XY182" s="9"/>
      <c r="XZ182" s="9"/>
      <c r="YA182" s="9"/>
      <c r="YB182" s="9"/>
      <c r="YC182" s="9"/>
      <c r="YD182" s="9"/>
      <c r="YE182" s="9"/>
      <c r="YF182" s="9"/>
      <c r="YG182" s="9"/>
      <c r="YH182" s="9"/>
      <c r="YI182" s="9"/>
      <c r="YJ182" s="9"/>
      <c r="YK182" s="9"/>
      <c r="YL182" s="9"/>
      <c r="YM182" s="9"/>
      <c r="YN182" s="9"/>
      <c r="YO182" s="9"/>
      <c r="YP182" s="9"/>
      <c r="YQ182" s="9"/>
      <c r="YR182" s="9"/>
      <c r="YS182" s="9"/>
      <c r="YT182" s="9"/>
      <c r="YU182" s="9"/>
      <c r="YV182" s="9"/>
      <c r="YW182" s="9"/>
      <c r="YX182" s="9"/>
      <c r="YY182" s="9"/>
      <c r="YZ182" s="9"/>
      <c r="ZA182" s="9"/>
      <c r="ZB182" s="9"/>
      <c r="ZC182" s="9"/>
      <c r="ZD182" s="9"/>
      <c r="ZE182" s="9"/>
      <c r="ZF182" s="9"/>
      <c r="ZG182" s="9"/>
      <c r="ZH182" s="9"/>
      <c r="ZI182" s="9"/>
      <c r="ZJ182" s="9"/>
      <c r="ZK182" s="9"/>
      <c r="ZL182" s="9"/>
      <c r="ZM182" s="9"/>
      <c r="ZN182" s="9"/>
      <c r="ZO182" s="9"/>
      <c r="ZP182" s="9"/>
      <c r="ZQ182" s="9"/>
      <c r="ZR182" s="9"/>
      <c r="ZS182" s="9"/>
      <c r="ZT182" s="9"/>
      <c r="ZU182" s="9"/>
      <c r="ZV182" s="9"/>
      <c r="ZW182" s="9"/>
      <c r="ZX182" s="9"/>
      <c r="ZY182" s="9"/>
      <c r="ZZ182" s="9"/>
      <c r="AAA182" s="9"/>
      <c r="AAB182" s="9"/>
      <c r="AAC182" s="9"/>
      <c r="AAD182" s="9"/>
      <c r="AAE182" s="9"/>
      <c r="AAF182" s="9"/>
      <c r="AAG182" s="9"/>
      <c r="AAH182" s="9"/>
      <c r="AAI182" s="9"/>
      <c r="AAJ182" s="9"/>
      <c r="AAK182" s="9"/>
      <c r="AAL182" s="9"/>
      <c r="AAM182" s="9"/>
      <c r="AAN182" s="9"/>
      <c r="AAO182" s="9"/>
      <c r="AAP182" s="9"/>
      <c r="AAQ182" s="9"/>
      <c r="AAR182" s="9"/>
      <c r="AAS182" s="9"/>
      <c r="AAT182" s="9"/>
      <c r="AAU182" s="9"/>
      <c r="AAV182" s="9"/>
      <c r="AAW182" s="9"/>
      <c r="AAX182" s="9"/>
      <c r="AAY182" s="9"/>
      <c r="AAZ182" s="9"/>
      <c r="ABA182" s="9"/>
      <c r="ABB182" s="9"/>
      <c r="ABC182" s="9"/>
      <c r="ABD182" s="9"/>
      <c r="ABE182" s="9"/>
      <c r="ABF182" s="9"/>
      <c r="ABG182" s="9"/>
      <c r="ABH182" s="9"/>
      <c r="ABI182" s="9"/>
      <c r="ABJ182" s="9"/>
      <c r="ABK182" s="9"/>
      <c r="ABL182" s="9"/>
      <c r="ABM182" s="9"/>
      <c r="ABN182" s="9"/>
      <c r="ABO182" s="9"/>
      <c r="ABP182" s="9"/>
      <c r="ABQ182" s="9"/>
      <c r="ABR182" s="9"/>
      <c r="ABS182" s="9"/>
      <c r="ABT182" s="9"/>
      <c r="ABU182" s="9"/>
      <c r="ABV182" s="9"/>
      <c r="ABW182" s="9"/>
      <c r="ABX182" s="9"/>
      <c r="ABY182" s="9"/>
      <c r="ABZ182" s="9"/>
      <c r="ACA182" s="9"/>
      <c r="ACB182" s="9"/>
      <c r="ACC182" s="9"/>
      <c r="ACD182" s="9"/>
      <c r="ACE182" s="9"/>
      <c r="ACF182" s="9"/>
      <c r="ACG182" s="9"/>
      <c r="ACH182" s="9"/>
      <c r="ACI182" s="9"/>
      <c r="ACJ182" s="9"/>
      <c r="ACK182" s="9"/>
      <c r="ACL182" s="9"/>
      <c r="ACM182" s="9"/>
      <c r="ACN182" s="9"/>
      <c r="ACO182" s="9"/>
      <c r="ACP182" s="9"/>
      <c r="ACQ182" s="9"/>
      <c r="ACR182" s="9"/>
      <c r="ACS182" s="9"/>
      <c r="ACT182" s="9"/>
      <c r="ACU182" s="9"/>
      <c r="ACV182" s="9"/>
      <c r="ACW182" s="9"/>
      <c r="ACX182" s="9"/>
      <c r="ACY182" s="9"/>
      <c r="ACZ182" s="9"/>
      <c r="ADA182" s="9"/>
      <c r="ADB182" s="9"/>
      <c r="ADC182" s="9"/>
      <c r="ADD182" s="9"/>
      <c r="ADE182" s="9"/>
      <c r="ADF182" s="9"/>
      <c r="ADG182" s="9"/>
      <c r="ADH182" s="9"/>
      <c r="ADI182" s="9"/>
      <c r="ADJ182" s="9"/>
      <c r="ADK182" s="9"/>
      <c r="ADL182" s="9"/>
      <c r="ADM182" s="9"/>
      <c r="ADN182" s="9"/>
      <c r="ADO182" s="9"/>
      <c r="ADP182" s="9"/>
      <c r="ADQ182" s="9"/>
      <c r="ADR182" s="9"/>
      <c r="ADS182" s="9"/>
      <c r="ADT182" s="9"/>
      <c r="ADU182" s="9"/>
      <c r="ADV182" s="9"/>
      <c r="ADW182" s="9"/>
      <c r="ADX182" s="9"/>
      <c r="ADY182" s="9"/>
      <c r="ADZ182" s="9"/>
      <c r="AEA182" s="9"/>
      <c r="AEB182" s="9"/>
      <c r="AEC182" s="9"/>
      <c r="AED182" s="9"/>
      <c r="AEE182" s="9"/>
      <c r="AEF182" s="9"/>
      <c r="AEG182" s="9"/>
      <c r="AEH182" s="9"/>
      <c r="AEI182" s="9"/>
      <c r="AEJ182" s="9"/>
      <c r="AEK182" s="9"/>
      <c r="AEL182" s="9"/>
      <c r="AEM182" s="9"/>
      <c r="AEN182" s="9"/>
      <c r="AEO182" s="9"/>
      <c r="AEP182" s="9"/>
      <c r="AEQ182" s="9"/>
      <c r="AER182" s="9"/>
      <c r="AES182" s="9"/>
      <c r="AET182" s="9"/>
      <c r="AEU182" s="9"/>
      <c r="AEV182" s="9"/>
      <c r="AEW182" s="9"/>
      <c r="AEX182" s="9"/>
      <c r="AEY182" s="9"/>
      <c r="AEZ182" s="9"/>
      <c r="AFA182" s="9"/>
      <c r="AFB182" s="9"/>
      <c r="AFC182" s="9"/>
      <c r="AFD182" s="9"/>
      <c r="AFE182" s="9"/>
      <c r="AFF182" s="9"/>
      <c r="AFG182" s="9"/>
      <c r="AFH182" s="9"/>
      <c r="AFI182" s="9"/>
      <c r="AFJ182" s="9"/>
      <c r="AFK182" s="9"/>
      <c r="AFL182" s="9"/>
      <c r="AFM182" s="9"/>
      <c r="AFN182" s="9"/>
      <c r="AFO182" s="9"/>
      <c r="AFP182" s="9"/>
      <c r="AFQ182" s="9"/>
      <c r="AFR182" s="9"/>
      <c r="AFS182" s="9"/>
      <c r="AFT182" s="9"/>
      <c r="AFU182" s="9"/>
      <c r="AFV182" s="9"/>
      <c r="AFW182" s="9"/>
      <c r="AFX182" s="9"/>
      <c r="AFY182" s="9"/>
      <c r="AFZ182" s="9"/>
      <c r="AGA182" s="9"/>
      <c r="AGB182" s="9"/>
      <c r="AGC182" s="9"/>
      <c r="AGD182" s="9"/>
      <c r="AGE182" s="9"/>
      <c r="AGF182" s="9"/>
      <c r="AGG182" s="9"/>
      <c r="AGH182" s="9"/>
      <c r="AGI182" s="9"/>
      <c r="AGJ182" s="9"/>
      <c r="AGK182" s="9"/>
      <c r="AGL182" s="9"/>
      <c r="AGM182" s="9"/>
      <c r="AGN182" s="9"/>
      <c r="AGO182" s="9"/>
      <c r="AGP182" s="9"/>
      <c r="AGQ182" s="9"/>
      <c r="AGR182" s="9"/>
      <c r="AGS182" s="9"/>
      <c r="AGT182" s="9"/>
      <c r="AGU182" s="9"/>
      <c r="AGV182" s="9"/>
      <c r="AGW182" s="9"/>
      <c r="AGX182" s="9"/>
      <c r="AGY182" s="9"/>
      <c r="AGZ182" s="9"/>
      <c r="AHA182" s="9"/>
      <c r="AHB182" s="9"/>
      <c r="AHC182" s="9"/>
      <c r="AHD182" s="9"/>
      <c r="AHE182" s="9"/>
      <c r="AHF182" s="9"/>
      <c r="AHG182" s="9"/>
      <c r="AHH182" s="9"/>
      <c r="AHI182" s="9"/>
      <c r="AHJ182" s="9"/>
      <c r="AHK182" s="9"/>
      <c r="AHL182" s="9"/>
      <c r="AHM182" s="9"/>
      <c r="AHN182" s="9"/>
      <c r="AHO182" s="9"/>
      <c r="AHP182" s="9"/>
      <c r="AHQ182" s="9"/>
      <c r="AHR182" s="9"/>
      <c r="AHS182" s="9"/>
      <c r="AHT182" s="9"/>
      <c r="AHU182" s="9"/>
      <c r="AHV182" s="9"/>
      <c r="AHW182" s="9"/>
      <c r="AHX182" s="9"/>
      <c r="AHY182" s="9"/>
      <c r="AHZ182" s="9"/>
      <c r="AIA182" s="9"/>
      <c r="AIB182" s="9"/>
      <c r="AIC182" s="9"/>
      <c r="AID182" s="9"/>
      <c r="AIE182" s="9"/>
      <c r="AIF182" s="9"/>
      <c r="AIG182" s="9"/>
      <c r="AIH182" s="9"/>
      <c r="AII182" s="9"/>
      <c r="AIJ182" s="9"/>
      <c r="AIK182" s="9"/>
      <c r="AIL182" s="9"/>
      <c r="AIM182" s="9"/>
      <c r="AIN182" s="9"/>
      <c r="AIO182" s="9"/>
      <c r="AIP182" s="9"/>
      <c r="AIQ182" s="9"/>
      <c r="AIR182" s="9"/>
      <c r="AIS182" s="9"/>
      <c r="AIT182" s="9"/>
      <c r="AIU182" s="9"/>
      <c r="AIV182" s="9"/>
      <c r="AIW182" s="9"/>
      <c r="AIX182" s="9"/>
      <c r="AIY182" s="9"/>
      <c r="AIZ182" s="9"/>
      <c r="AJA182" s="9"/>
      <c r="AJB182" s="9"/>
      <c r="AJC182" s="9"/>
      <c r="AJD182" s="9"/>
      <c r="AJE182" s="9"/>
      <c r="AJF182" s="9"/>
      <c r="AJG182" s="9"/>
      <c r="AJH182" s="9"/>
      <c r="AJI182" s="9"/>
      <c r="AJJ182" s="9"/>
      <c r="AJK182" s="9"/>
      <c r="AJL182" s="9"/>
      <c r="AJM182" s="9"/>
      <c r="AJN182" s="9"/>
      <c r="AJO182" s="9"/>
      <c r="AJP182" s="9"/>
      <c r="AJQ182" s="9"/>
      <c r="AJR182" s="9"/>
      <c r="AJS182" s="9"/>
      <c r="AJT182" s="9"/>
      <c r="AJU182" s="9"/>
      <c r="AJV182" s="9"/>
      <c r="AJW182" s="9"/>
      <c r="AJX182" s="9"/>
      <c r="AJY182" s="9"/>
      <c r="AJZ182" s="9"/>
      <c r="AKA182" s="9"/>
      <c r="AKB182" s="9"/>
      <c r="AKC182" s="9"/>
      <c r="AKD182" s="9"/>
      <c r="AKE182" s="9"/>
      <c r="AKF182" s="9"/>
      <c r="AKG182" s="9"/>
      <c r="AKH182" s="9"/>
      <c r="AKI182" s="9"/>
      <c r="AKJ182" s="9"/>
      <c r="AKK182" s="9"/>
      <c r="AKL182" s="9"/>
      <c r="AKM182" s="9"/>
      <c r="AKN182" s="9"/>
      <c r="AKO182" s="9"/>
      <c r="AKP182" s="9"/>
      <c r="AKQ182" s="9"/>
      <c r="AKR182" s="9"/>
      <c r="AKS182" s="9"/>
      <c r="AKT182" s="9"/>
      <c r="AKU182" s="9"/>
      <c r="AKV182" s="9"/>
      <c r="AKW182" s="9"/>
      <c r="AKX182" s="9"/>
      <c r="AKY182" s="9"/>
      <c r="AKZ182" s="9"/>
      <c r="ALA182" s="9"/>
      <c r="ALB182" s="9"/>
      <c r="ALC182" s="9"/>
      <c r="ALD182" s="9"/>
      <c r="ALE182" s="9"/>
      <c r="ALF182" s="9"/>
      <c r="ALG182" s="9"/>
      <c r="ALH182" s="9"/>
      <c r="ALI182" s="9"/>
      <c r="ALJ182" s="9"/>
      <c r="ALK182" s="9"/>
      <c r="ALL182" s="9"/>
      <c r="ALM182" s="9"/>
      <c r="ALN182" s="9"/>
      <c r="ALO182" s="9"/>
      <c r="ALP182" s="9"/>
      <c r="ALQ182" s="9"/>
      <c r="ALR182" s="9"/>
      <c r="ALS182" s="9"/>
      <c r="ALT182" s="9"/>
      <c r="ALU182" s="9"/>
      <c r="ALV182" s="9"/>
      <c r="ALW182" s="9"/>
      <c r="ALX182" s="9"/>
      <c r="ALY182" s="9"/>
      <c r="ALZ182" s="9"/>
      <c r="AMA182" s="9"/>
      <c r="AMB182" s="9"/>
      <c r="AMC182" s="9"/>
      <c r="AMD182" s="9"/>
      <c r="AME182" s="9"/>
      <c r="AMF182" s="9"/>
      <c r="AMG182" s="9"/>
      <c r="AMH182" s="9"/>
      <c r="AMI182" s="9"/>
      <c r="AMJ182" s="9"/>
      <c r="AMK182" s="9"/>
      <c r="AML182" s="9"/>
      <c r="AMM182" s="9"/>
      <c r="AMN182" s="9"/>
      <c r="AMO182" s="9"/>
    </row>
    <row r="183" spans="1:1029" s="13" customFormat="1" x14ac:dyDescent="0.2">
      <c r="A183" t="s">
        <v>104</v>
      </c>
      <c r="B183" s="51" t="s">
        <v>412</v>
      </c>
      <c r="C183" s="43" t="s">
        <v>413</v>
      </c>
      <c r="D183" s="44">
        <v>48.9</v>
      </c>
      <c r="E183" s="44">
        <v>-11.8</v>
      </c>
      <c r="F183" s="44" t="s">
        <v>33</v>
      </c>
      <c r="G183" s="44" t="s">
        <v>34</v>
      </c>
      <c r="H183" s="44">
        <v>1484</v>
      </c>
      <c r="I183" s="45" t="s">
        <v>6</v>
      </c>
      <c r="J183" s="44" t="s">
        <v>188</v>
      </c>
      <c r="K183" s="44" t="s">
        <v>189</v>
      </c>
      <c r="L183" s="44"/>
      <c r="M183" s="44" t="s">
        <v>221</v>
      </c>
      <c r="N183" s="44" t="s">
        <v>231</v>
      </c>
      <c r="O183" s="44">
        <v>25</v>
      </c>
      <c r="P183" s="44">
        <v>125</v>
      </c>
      <c r="Q183" s="44">
        <v>35.590142857142851</v>
      </c>
      <c r="R183" s="44" t="s">
        <v>68</v>
      </c>
      <c r="S183" s="44" t="s">
        <v>68</v>
      </c>
      <c r="T183" s="44">
        <v>5</v>
      </c>
      <c r="U183" s="44">
        <v>51.05021</v>
      </c>
      <c r="V183" s="48">
        <v>16</v>
      </c>
      <c r="W183" s="49">
        <v>-0.43750000000000006</v>
      </c>
      <c r="X183" s="49">
        <v>0.10816653826391927</v>
      </c>
      <c r="Y183" s="49">
        <v>2.7041634565979817E-2</v>
      </c>
      <c r="Z183" s="49">
        <v>0.71874999999999989</v>
      </c>
      <c r="AA183" s="49">
        <v>6.3021160467470513E-2</v>
      </c>
      <c r="AB183" s="49">
        <v>1.5755290116867628E-2</v>
      </c>
      <c r="AC183" s="46">
        <v>0.57565071571428583</v>
      </c>
      <c r="AD183" s="46">
        <v>0.20001838188243085</v>
      </c>
      <c r="AE183" s="46">
        <v>0.20000262608663988</v>
      </c>
      <c r="AF183" s="50">
        <v>0.628</v>
      </c>
      <c r="AG183" s="9">
        <f t="shared" si="2"/>
        <v>0.02</v>
      </c>
      <c r="AH183" s="50">
        <v>5.0000000000000001E-3</v>
      </c>
      <c r="AI183" s="10"/>
      <c r="AJ183" s="10"/>
      <c r="AK183" s="9"/>
      <c r="AL183" s="9"/>
      <c r="AM183" s="67">
        <v>15.9191</v>
      </c>
      <c r="AN183" s="67">
        <v>2.4329999999999998</v>
      </c>
      <c r="AO183" s="67">
        <v>2.4330000000000001E-2</v>
      </c>
      <c r="AP183" s="9">
        <v>11.967313259661939</v>
      </c>
      <c r="AQ183" s="9">
        <v>0.20144991741253213</v>
      </c>
      <c r="AR183">
        <v>2.0144991741253217E-3</v>
      </c>
      <c r="AS183" s="9">
        <v>12.222168962410407</v>
      </c>
      <c r="AT183" s="9">
        <v>6.6699494994860928E-2</v>
      </c>
      <c r="AU183" s="9">
        <v>12.11192984361047</v>
      </c>
      <c r="AV183" s="9">
        <v>0.12434573679896654</v>
      </c>
      <c r="AW183" s="46">
        <v>12.8894</v>
      </c>
      <c r="AX183" s="46">
        <v>0.78049500000000005</v>
      </c>
      <c r="AY183" s="46">
        <v>14.188173446499359</v>
      </c>
      <c r="AZ183" s="46">
        <v>1.4749621798099679</v>
      </c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  <c r="IW183" s="9"/>
      <c r="IX183" s="9"/>
      <c r="IY183" s="9"/>
      <c r="IZ183" s="9"/>
      <c r="JA183" s="9"/>
      <c r="JB183" s="9"/>
      <c r="JC183" s="9"/>
      <c r="JD183" s="9"/>
      <c r="JE183" s="9"/>
      <c r="JF183" s="9"/>
      <c r="JG183" s="9"/>
      <c r="JH183" s="9"/>
      <c r="JI183" s="9"/>
      <c r="JJ183" s="9"/>
      <c r="JK183" s="9"/>
      <c r="JL183" s="9"/>
      <c r="JM183" s="9"/>
      <c r="JN183" s="9"/>
      <c r="JO183" s="9"/>
      <c r="JP183" s="9"/>
      <c r="JQ183" s="9"/>
      <c r="JR183" s="9"/>
      <c r="JS183" s="9"/>
      <c r="JT183" s="9"/>
      <c r="JU183" s="9"/>
      <c r="JV183" s="9"/>
      <c r="JW183" s="9"/>
      <c r="JX183" s="9"/>
      <c r="JY183" s="9"/>
      <c r="JZ183" s="9"/>
      <c r="KA183" s="9"/>
      <c r="KB183" s="9"/>
      <c r="KC183" s="9"/>
      <c r="KD183" s="9"/>
      <c r="KE183" s="9"/>
      <c r="KF183" s="9"/>
      <c r="KG183" s="9"/>
      <c r="KH183" s="9"/>
      <c r="KI183" s="9"/>
      <c r="KJ183" s="9"/>
      <c r="KK183" s="9"/>
      <c r="KL183" s="9"/>
      <c r="KM183" s="9"/>
      <c r="KN183" s="9"/>
      <c r="KO183" s="9"/>
      <c r="KP183" s="9"/>
      <c r="KQ183" s="9"/>
      <c r="KR183" s="9"/>
      <c r="KS183" s="9"/>
      <c r="KT183" s="9"/>
      <c r="KU183" s="9"/>
      <c r="KV183" s="9"/>
      <c r="KW183" s="9"/>
      <c r="KX183" s="9"/>
      <c r="KY183" s="9"/>
      <c r="KZ183" s="9"/>
      <c r="LA183" s="9"/>
      <c r="LB183" s="9"/>
      <c r="LC183" s="9"/>
      <c r="LD183" s="9"/>
      <c r="LE183" s="9"/>
      <c r="LF183" s="9"/>
      <c r="LG183" s="9"/>
      <c r="LH183" s="9"/>
      <c r="LI183" s="9"/>
      <c r="LJ183" s="9"/>
      <c r="LK183" s="9"/>
      <c r="LL183" s="9"/>
      <c r="LM183" s="9"/>
      <c r="LN183" s="9"/>
      <c r="LO183" s="9"/>
      <c r="LP183" s="9"/>
      <c r="LQ183" s="9"/>
      <c r="LR183" s="9"/>
      <c r="LS183" s="9"/>
      <c r="LT183" s="9"/>
      <c r="LU183" s="9"/>
      <c r="LV183" s="9"/>
      <c r="LW183" s="9"/>
      <c r="LX183" s="9"/>
      <c r="LY183" s="9"/>
      <c r="LZ183" s="9"/>
      <c r="MA183" s="9"/>
      <c r="MB183" s="9"/>
      <c r="MC183" s="9"/>
      <c r="MD183" s="9"/>
      <c r="ME183" s="9"/>
      <c r="MF183" s="9"/>
      <c r="MG183" s="9"/>
      <c r="MH183" s="9"/>
      <c r="MI183" s="9"/>
      <c r="MJ183" s="9"/>
      <c r="MK183" s="9"/>
      <c r="ML183" s="9"/>
      <c r="MM183" s="9"/>
      <c r="MN183" s="9"/>
      <c r="MO183" s="9"/>
      <c r="MP183" s="9"/>
      <c r="MQ183" s="9"/>
      <c r="MR183" s="9"/>
      <c r="MS183" s="9"/>
      <c r="MT183" s="9"/>
      <c r="MU183" s="9"/>
      <c r="MV183" s="9"/>
      <c r="MW183" s="9"/>
      <c r="MX183" s="9"/>
      <c r="MY183" s="9"/>
      <c r="MZ183" s="9"/>
      <c r="NA183" s="9"/>
      <c r="NB183" s="9"/>
      <c r="NC183" s="9"/>
      <c r="ND183" s="9"/>
      <c r="NE183" s="9"/>
      <c r="NF183" s="9"/>
      <c r="NG183" s="9"/>
      <c r="NH183" s="9"/>
      <c r="NI183" s="9"/>
      <c r="NJ183" s="9"/>
      <c r="NK183" s="9"/>
      <c r="NL183" s="9"/>
      <c r="NM183" s="9"/>
      <c r="NN183" s="9"/>
      <c r="NO183" s="9"/>
      <c r="NP183" s="9"/>
      <c r="NQ183" s="9"/>
      <c r="NR183" s="9"/>
      <c r="NS183" s="9"/>
      <c r="NT183" s="9"/>
      <c r="NU183" s="9"/>
      <c r="NV183" s="9"/>
      <c r="NW183" s="9"/>
      <c r="NX183" s="9"/>
      <c r="NY183" s="9"/>
      <c r="NZ183" s="9"/>
      <c r="OA183" s="9"/>
      <c r="OB183" s="9"/>
      <c r="OC183" s="9"/>
      <c r="OD183" s="9"/>
      <c r="OE183" s="9"/>
      <c r="OF183" s="9"/>
      <c r="OG183" s="9"/>
      <c r="OH183" s="9"/>
      <c r="OI183" s="9"/>
      <c r="OJ183" s="9"/>
      <c r="OK183" s="9"/>
      <c r="OL183" s="9"/>
      <c r="OM183" s="9"/>
      <c r="ON183" s="9"/>
      <c r="OO183" s="9"/>
      <c r="OP183" s="9"/>
      <c r="OQ183" s="9"/>
      <c r="OR183" s="9"/>
      <c r="OS183" s="9"/>
      <c r="OT183" s="9"/>
      <c r="OU183" s="9"/>
      <c r="OV183" s="9"/>
      <c r="OW183" s="9"/>
      <c r="OX183" s="9"/>
      <c r="OY183" s="9"/>
      <c r="OZ183" s="9"/>
      <c r="PA183" s="9"/>
      <c r="PB183" s="9"/>
      <c r="PC183" s="9"/>
      <c r="PD183" s="9"/>
      <c r="PE183" s="9"/>
      <c r="PF183" s="9"/>
      <c r="PG183" s="9"/>
      <c r="PH183" s="9"/>
      <c r="PI183" s="9"/>
      <c r="PJ183" s="9"/>
      <c r="PK183" s="9"/>
      <c r="PL183" s="9"/>
      <c r="PM183" s="9"/>
      <c r="PN183" s="9"/>
      <c r="PO183" s="9"/>
      <c r="PP183" s="9"/>
      <c r="PQ183" s="9"/>
      <c r="PR183" s="9"/>
      <c r="PS183" s="9"/>
      <c r="PT183" s="9"/>
      <c r="PU183" s="9"/>
      <c r="PV183" s="9"/>
      <c r="PW183" s="9"/>
      <c r="PX183" s="9"/>
      <c r="PY183" s="9"/>
      <c r="PZ183" s="9"/>
      <c r="QA183" s="9"/>
      <c r="QB183" s="9"/>
      <c r="QC183" s="9"/>
      <c r="QD183" s="9"/>
      <c r="QE183" s="9"/>
      <c r="QF183" s="9"/>
      <c r="QG183" s="9"/>
      <c r="QH183" s="9"/>
      <c r="QI183" s="9"/>
      <c r="QJ183" s="9"/>
      <c r="QK183" s="9"/>
      <c r="QL183" s="9"/>
      <c r="QM183" s="9"/>
      <c r="QN183" s="9"/>
      <c r="QO183" s="9"/>
      <c r="QP183" s="9"/>
      <c r="QQ183" s="9"/>
      <c r="QR183" s="9"/>
      <c r="QS183" s="9"/>
      <c r="QT183" s="9"/>
      <c r="QU183" s="9"/>
      <c r="QV183" s="9"/>
      <c r="QW183" s="9"/>
      <c r="QX183" s="9"/>
      <c r="QY183" s="9"/>
      <c r="QZ183" s="9"/>
      <c r="RA183" s="9"/>
      <c r="RB183" s="9"/>
      <c r="RC183" s="9"/>
      <c r="RD183" s="9"/>
      <c r="RE183" s="9"/>
      <c r="RF183" s="9"/>
      <c r="RG183" s="9"/>
      <c r="RH183" s="9"/>
      <c r="RI183" s="9"/>
      <c r="RJ183" s="9"/>
      <c r="RK183" s="9"/>
      <c r="RL183" s="9"/>
      <c r="RM183" s="9"/>
      <c r="RN183" s="9"/>
      <c r="RO183" s="9"/>
      <c r="RP183" s="9"/>
      <c r="RQ183" s="9"/>
      <c r="RR183" s="9"/>
      <c r="RS183" s="9"/>
      <c r="RT183" s="9"/>
      <c r="RU183" s="9"/>
      <c r="RV183" s="9"/>
      <c r="RW183" s="9"/>
      <c r="RX183" s="9"/>
      <c r="RY183" s="9"/>
      <c r="RZ183" s="9"/>
      <c r="SA183" s="9"/>
      <c r="SB183" s="9"/>
      <c r="SC183" s="9"/>
      <c r="SD183" s="9"/>
      <c r="SE183" s="9"/>
      <c r="SF183" s="9"/>
      <c r="SG183" s="9"/>
      <c r="SH183" s="9"/>
      <c r="SI183" s="9"/>
      <c r="SJ183" s="9"/>
      <c r="SK183" s="9"/>
      <c r="SL183" s="9"/>
      <c r="SM183" s="9"/>
      <c r="SN183" s="9"/>
      <c r="SO183" s="9"/>
      <c r="SP183" s="9"/>
      <c r="SQ183" s="9"/>
      <c r="SR183" s="9"/>
      <c r="SS183" s="9"/>
      <c r="ST183" s="9"/>
      <c r="SU183" s="9"/>
      <c r="SV183" s="9"/>
      <c r="SW183" s="9"/>
      <c r="SX183" s="9"/>
      <c r="SY183" s="9"/>
      <c r="SZ183" s="9"/>
      <c r="TA183" s="9"/>
      <c r="TB183" s="9"/>
      <c r="TC183" s="9"/>
      <c r="TD183" s="9"/>
      <c r="TE183" s="9"/>
      <c r="TF183" s="9"/>
      <c r="TG183" s="9"/>
      <c r="TH183" s="9"/>
      <c r="TI183" s="9"/>
      <c r="TJ183" s="9"/>
      <c r="TK183" s="9"/>
      <c r="TL183" s="9"/>
      <c r="TM183" s="9"/>
      <c r="TN183" s="9"/>
      <c r="TO183" s="9"/>
      <c r="TP183" s="9"/>
      <c r="TQ183" s="9"/>
      <c r="TR183" s="9"/>
      <c r="TS183" s="9"/>
      <c r="TT183" s="9"/>
      <c r="TU183" s="9"/>
      <c r="TV183" s="9"/>
      <c r="TW183" s="9"/>
      <c r="TX183" s="9"/>
      <c r="TY183" s="9"/>
      <c r="TZ183" s="9"/>
      <c r="UA183" s="9"/>
      <c r="UB183" s="9"/>
      <c r="UC183" s="9"/>
      <c r="UD183" s="9"/>
      <c r="UE183" s="9"/>
      <c r="UF183" s="9"/>
      <c r="UG183" s="9"/>
      <c r="UH183" s="9"/>
      <c r="UI183" s="9"/>
      <c r="UJ183" s="9"/>
      <c r="UK183" s="9"/>
      <c r="UL183" s="9"/>
      <c r="UM183" s="9"/>
      <c r="UN183" s="9"/>
      <c r="UO183" s="9"/>
      <c r="UP183" s="9"/>
      <c r="UQ183" s="9"/>
      <c r="UR183" s="9"/>
      <c r="US183" s="9"/>
      <c r="UT183" s="9"/>
      <c r="UU183" s="9"/>
      <c r="UV183" s="9"/>
      <c r="UW183" s="9"/>
      <c r="UX183" s="9"/>
      <c r="UY183" s="9"/>
      <c r="UZ183" s="9"/>
      <c r="VA183" s="9"/>
      <c r="VB183" s="9"/>
      <c r="VC183" s="9"/>
      <c r="VD183" s="9"/>
      <c r="VE183" s="9"/>
      <c r="VF183" s="9"/>
      <c r="VG183" s="9"/>
      <c r="VH183" s="9"/>
      <c r="VI183" s="9"/>
      <c r="VJ183" s="9"/>
      <c r="VK183" s="9"/>
      <c r="VL183" s="9"/>
      <c r="VM183" s="9"/>
      <c r="VN183" s="9"/>
      <c r="VO183" s="9"/>
      <c r="VP183" s="9"/>
      <c r="VQ183" s="9"/>
      <c r="VR183" s="9"/>
      <c r="VS183" s="9"/>
      <c r="VT183" s="9"/>
      <c r="VU183" s="9"/>
      <c r="VV183" s="9"/>
      <c r="VW183" s="9"/>
      <c r="VX183" s="9"/>
      <c r="VY183" s="9"/>
      <c r="VZ183" s="9"/>
      <c r="WA183" s="9"/>
      <c r="WB183" s="9"/>
      <c r="WC183" s="9"/>
      <c r="WD183" s="9"/>
      <c r="WE183" s="9"/>
      <c r="WF183" s="9"/>
      <c r="WG183" s="9"/>
      <c r="WH183" s="9"/>
      <c r="WI183" s="9"/>
      <c r="WJ183" s="9"/>
      <c r="WK183" s="9"/>
      <c r="WL183" s="9"/>
      <c r="WM183" s="9"/>
      <c r="WN183" s="9"/>
      <c r="WO183" s="9"/>
      <c r="WP183" s="9"/>
      <c r="WQ183" s="9"/>
      <c r="WR183" s="9"/>
      <c r="WS183" s="9"/>
      <c r="WT183" s="9"/>
      <c r="WU183" s="9"/>
      <c r="WV183" s="9"/>
      <c r="WW183" s="9"/>
      <c r="WX183" s="9"/>
      <c r="WY183" s="9"/>
      <c r="WZ183" s="9"/>
      <c r="XA183" s="9"/>
      <c r="XB183" s="9"/>
      <c r="XC183" s="9"/>
      <c r="XD183" s="9"/>
      <c r="XE183" s="9"/>
      <c r="XF183" s="9"/>
      <c r="XG183" s="9"/>
      <c r="XH183" s="9"/>
      <c r="XI183" s="9"/>
      <c r="XJ183" s="9"/>
      <c r="XK183" s="9"/>
      <c r="XL183" s="9"/>
      <c r="XM183" s="9"/>
      <c r="XN183" s="9"/>
      <c r="XO183" s="9"/>
      <c r="XP183" s="9"/>
      <c r="XQ183" s="9"/>
      <c r="XR183" s="9"/>
      <c r="XS183" s="9"/>
      <c r="XT183" s="9"/>
      <c r="XU183" s="9"/>
      <c r="XV183" s="9"/>
      <c r="XW183" s="9"/>
      <c r="XX183" s="9"/>
      <c r="XY183" s="9"/>
      <c r="XZ183" s="9"/>
      <c r="YA183" s="9"/>
      <c r="YB183" s="9"/>
      <c r="YC183" s="9"/>
      <c r="YD183" s="9"/>
      <c r="YE183" s="9"/>
      <c r="YF183" s="9"/>
      <c r="YG183" s="9"/>
      <c r="YH183" s="9"/>
      <c r="YI183" s="9"/>
      <c r="YJ183" s="9"/>
      <c r="YK183" s="9"/>
      <c r="YL183" s="9"/>
      <c r="YM183" s="9"/>
      <c r="YN183" s="9"/>
      <c r="YO183" s="9"/>
      <c r="YP183" s="9"/>
      <c r="YQ183" s="9"/>
      <c r="YR183" s="9"/>
      <c r="YS183" s="9"/>
      <c r="YT183" s="9"/>
      <c r="YU183" s="9"/>
      <c r="YV183" s="9"/>
      <c r="YW183" s="9"/>
      <c r="YX183" s="9"/>
      <c r="YY183" s="9"/>
      <c r="YZ183" s="9"/>
      <c r="ZA183" s="9"/>
      <c r="ZB183" s="9"/>
      <c r="ZC183" s="9"/>
      <c r="ZD183" s="9"/>
      <c r="ZE183" s="9"/>
      <c r="ZF183" s="9"/>
      <c r="ZG183" s="9"/>
      <c r="ZH183" s="9"/>
      <c r="ZI183" s="9"/>
      <c r="ZJ183" s="9"/>
      <c r="ZK183" s="9"/>
      <c r="ZL183" s="9"/>
      <c r="ZM183" s="9"/>
      <c r="ZN183" s="9"/>
      <c r="ZO183" s="9"/>
      <c r="ZP183" s="9"/>
      <c r="ZQ183" s="9"/>
      <c r="ZR183" s="9"/>
      <c r="ZS183" s="9"/>
      <c r="ZT183" s="9"/>
      <c r="ZU183" s="9"/>
      <c r="ZV183" s="9"/>
      <c r="ZW183" s="9"/>
      <c r="ZX183" s="9"/>
      <c r="ZY183" s="9"/>
      <c r="ZZ183" s="9"/>
      <c r="AAA183" s="9"/>
      <c r="AAB183" s="9"/>
      <c r="AAC183" s="9"/>
      <c r="AAD183" s="9"/>
      <c r="AAE183" s="9"/>
      <c r="AAF183" s="9"/>
      <c r="AAG183" s="9"/>
      <c r="AAH183" s="9"/>
      <c r="AAI183" s="9"/>
      <c r="AAJ183" s="9"/>
      <c r="AAK183" s="9"/>
      <c r="AAL183" s="9"/>
      <c r="AAM183" s="9"/>
      <c r="AAN183" s="9"/>
      <c r="AAO183" s="9"/>
      <c r="AAP183" s="9"/>
      <c r="AAQ183" s="9"/>
      <c r="AAR183" s="9"/>
      <c r="AAS183" s="9"/>
      <c r="AAT183" s="9"/>
      <c r="AAU183" s="9"/>
      <c r="AAV183" s="9"/>
      <c r="AAW183" s="9"/>
      <c r="AAX183" s="9"/>
      <c r="AAY183" s="9"/>
      <c r="AAZ183" s="9"/>
      <c r="ABA183" s="9"/>
      <c r="ABB183" s="9"/>
      <c r="ABC183" s="9"/>
      <c r="ABD183" s="9"/>
      <c r="ABE183" s="9"/>
      <c r="ABF183" s="9"/>
      <c r="ABG183" s="9"/>
      <c r="ABH183" s="9"/>
      <c r="ABI183" s="9"/>
      <c r="ABJ183" s="9"/>
      <c r="ABK183" s="9"/>
      <c r="ABL183" s="9"/>
      <c r="ABM183" s="9"/>
      <c r="ABN183" s="9"/>
      <c r="ABO183" s="9"/>
      <c r="ABP183" s="9"/>
      <c r="ABQ183" s="9"/>
      <c r="ABR183" s="9"/>
      <c r="ABS183" s="9"/>
      <c r="ABT183" s="9"/>
      <c r="ABU183" s="9"/>
      <c r="ABV183" s="9"/>
      <c r="ABW183" s="9"/>
      <c r="ABX183" s="9"/>
      <c r="ABY183" s="9"/>
      <c r="ABZ183" s="9"/>
      <c r="ACA183" s="9"/>
      <c r="ACB183" s="9"/>
      <c r="ACC183" s="9"/>
      <c r="ACD183" s="9"/>
      <c r="ACE183" s="9"/>
      <c r="ACF183" s="9"/>
      <c r="ACG183" s="9"/>
      <c r="ACH183" s="9"/>
      <c r="ACI183" s="9"/>
      <c r="ACJ183" s="9"/>
      <c r="ACK183" s="9"/>
      <c r="ACL183" s="9"/>
      <c r="ACM183" s="9"/>
      <c r="ACN183" s="9"/>
      <c r="ACO183" s="9"/>
      <c r="ACP183" s="9"/>
      <c r="ACQ183" s="9"/>
      <c r="ACR183" s="9"/>
      <c r="ACS183" s="9"/>
      <c r="ACT183" s="9"/>
      <c r="ACU183" s="9"/>
      <c r="ACV183" s="9"/>
      <c r="ACW183" s="9"/>
      <c r="ACX183" s="9"/>
      <c r="ACY183" s="9"/>
      <c r="ACZ183" s="9"/>
      <c r="ADA183" s="9"/>
      <c r="ADB183" s="9"/>
      <c r="ADC183" s="9"/>
      <c r="ADD183" s="9"/>
      <c r="ADE183" s="9"/>
      <c r="ADF183" s="9"/>
      <c r="ADG183" s="9"/>
      <c r="ADH183" s="9"/>
      <c r="ADI183" s="9"/>
      <c r="ADJ183" s="9"/>
      <c r="ADK183" s="9"/>
      <c r="ADL183" s="9"/>
      <c r="ADM183" s="9"/>
      <c r="ADN183" s="9"/>
      <c r="ADO183" s="9"/>
      <c r="ADP183" s="9"/>
      <c r="ADQ183" s="9"/>
      <c r="ADR183" s="9"/>
      <c r="ADS183" s="9"/>
      <c r="ADT183" s="9"/>
      <c r="ADU183" s="9"/>
      <c r="ADV183" s="9"/>
      <c r="ADW183" s="9"/>
      <c r="ADX183" s="9"/>
      <c r="ADY183" s="9"/>
      <c r="ADZ183" s="9"/>
      <c r="AEA183" s="9"/>
      <c r="AEB183" s="9"/>
      <c r="AEC183" s="9"/>
      <c r="AED183" s="9"/>
      <c r="AEE183" s="9"/>
      <c r="AEF183" s="9"/>
      <c r="AEG183" s="9"/>
      <c r="AEH183" s="9"/>
      <c r="AEI183" s="9"/>
      <c r="AEJ183" s="9"/>
      <c r="AEK183" s="9"/>
      <c r="AEL183" s="9"/>
      <c r="AEM183" s="9"/>
      <c r="AEN183" s="9"/>
      <c r="AEO183" s="9"/>
      <c r="AEP183" s="9"/>
      <c r="AEQ183" s="9"/>
      <c r="AER183" s="9"/>
      <c r="AES183" s="9"/>
      <c r="AET183" s="9"/>
      <c r="AEU183" s="9"/>
      <c r="AEV183" s="9"/>
      <c r="AEW183" s="9"/>
      <c r="AEX183" s="9"/>
      <c r="AEY183" s="9"/>
      <c r="AEZ183" s="9"/>
      <c r="AFA183" s="9"/>
      <c r="AFB183" s="9"/>
      <c r="AFC183" s="9"/>
      <c r="AFD183" s="9"/>
      <c r="AFE183" s="9"/>
      <c r="AFF183" s="9"/>
      <c r="AFG183" s="9"/>
      <c r="AFH183" s="9"/>
      <c r="AFI183" s="9"/>
      <c r="AFJ183" s="9"/>
      <c r="AFK183" s="9"/>
      <c r="AFL183" s="9"/>
      <c r="AFM183" s="9"/>
      <c r="AFN183" s="9"/>
      <c r="AFO183" s="9"/>
      <c r="AFP183" s="9"/>
      <c r="AFQ183" s="9"/>
      <c r="AFR183" s="9"/>
      <c r="AFS183" s="9"/>
      <c r="AFT183" s="9"/>
      <c r="AFU183" s="9"/>
      <c r="AFV183" s="9"/>
      <c r="AFW183" s="9"/>
      <c r="AFX183" s="9"/>
      <c r="AFY183" s="9"/>
      <c r="AFZ183" s="9"/>
      <c r="AGA183" s="9"/>
      <c r="AGB183" s="9"/>
      <c r="AGC183" s="9"/>
      <c r="AGD183" s="9"/>
      <c r="AGE183" s="9"/>
      <c r="AGF183" s="9"/>
      <c r="AGG183" s="9"/>
      <c r="AGH183" s="9"/>
      <c r="AGI183" s="9"/>
      <c r="AGJ183" s="9"/>
      <c r="AGK183" s="9"/>
      <c r="AGL183" s="9"/>
      <c r="AGM183" s="9"/>
      <c r="AGN183" s="9"/>
      <c r="AGO183" s="9"/>
      <c r="AGP183" s="9"/>
      <c r="AGQ183" s="9"/>
      <c r="AGR183" s="9"/>
      <c r="AGS183" s="9"/>
      <c r="AGT183" s="9"/>
      <c r="AGU183" s="9"/>
      <c r="AGV183" s="9"/>
      <c r="AGW183" s="9"/>
      <c r="AGX183" s="9"/>
      <c r="AGY183" s="9"/>
      <c r="AGZ183" s="9"/>
      <c r="AHA183" s="9"/>
      <c r="AHB183" s="9"/>
      <c r="AHC183" s="9"/>
      <c r="AHD183" s="9"/>
      <c r="AHE183" s="9"/>
      <c r="AHF183" s="9"/>
      <c r="AHG183" s="9"/>
      <c r="AHH183" s="9"/>
      <c r="AHI183" s="9"/>
      <c r="AHJ183" s="9"/>
      <c r="AHK183" s="9"/>
      <c r="AHL183" s="9"/>
      <c r="AHM183" s="9"/>
      <c r="AHN183" s="9"/>
      <c r="AHO183" s="9"/>
      <c r="AHP183" s="9"/>
      <c r="AHQ183" s="9"/>
      <c r="AHR183" s="9"/>
      <c r="AHS183" s="9"/>
      <c r="AHT183" s="9"/>
      <c r="AHU183" s="9"/>
      <c r="AHV183" s="9"/>
      <c r="AHW183" s="9"/>
      <c r="AHX183" s="9"/>
      <c r="AHY183" s="9"/>
      <c r="AHZ183" s="9"/>
      <c r="AIA183" s="9"/>
      <c r="AIB183" s="9"/>
      <c r="AIC183" s="9"/>
      <c r="AID183" s="9"/>
      <c r="AIE183" s="9"/>
      <c r="AIF183" s="9"/>
      <c r="AIG183" s="9"/>
      <c r="AIH183" s="9"/>
      <c r="AII183" s="9"/>
      <c r="AIJ183" s="9"/>
      <c r="AIK183" s="9"/>
      <c r="AIL183" s="9"/>
      <c r="AIM183" s="9"/>
      <c r="AIN183" s="9"/>
      <c r="AIO183" s="9"/>
      <c r="AIP183" s="9"/>
      <c r="AIQ183" s="9"/>
      <c r="AIR183" s="9"/>
      <c r="AIS183" s="9"/>
      <c r="AIT183" s="9"/>
      <c r="AIU183" s="9"/>
      <c r="AIV183" s="9"/>
      <c r="AIW183" s="9"/>
      <c r="AIX183" s="9"/>
      <c r="AIY183" s="9"/>
      <c r="AIZ183" s="9"/>
      <c r="AJA183" s="9"/>
      <c r="AJB183" s="9"/>
      <c r="AJC183" s="9"/>
      <c r="AJD183" s="9"/>
      <c r="AJE183" s="9"/>
      <c r="AJF183" s="9"/>
      <c r="AJG183" s="9"/>
      <c r="AJH183" s="9"/>
      <c r="AJI183" s="9"/>
      <c r="AJJ183" s="9"/>
      <c r="AJK183" s="9"/>
      <c r="AJL183" s="9"/>
      <c r="AJM183" s="9"/>
      <c r="AJN183" s="9"/>
      <c r="AJO183" s="9"/>
      <c r="AJP183" s="9"/>
      <c r="AJQ183" s="9"/>
      <c r="AJR183" s="9"/>
      <c r="AJS183" s="9"/>
      <c r="AJT183" s="9"/>
      <c r="AJU183" s="9"/>
      <c r="AJV183" s="9"/>
      <c r="AJW183" s="9"/>
      <c r="AJX183" s="9"/>
      <c r="AJY183" s="9"/>
      <c r="AJZ183" s="9"/>
      <c r="AKA183" s="9"/>
      <c r="AKB183" s="9"/>
      <c r="AKC183" s="9"/>
      <c r="AKD183" s="9"/>
      <c r="AKE183" s="9"/>
      <c r="AKF183" s="9"/>
      <c r="AKG183" s="9"/>
      <c r="AKH183" s="9"/>
      <c r="AKI183" s="9"/>
      <c r="AKJ183" s="9"/>
      <c r="AKK183" s="9"/>
      <c r="AKL183" s="9"/>
      <c r="AKM183" s="9"/>
      <c r="AKN183" s="9"/>
      <c r="AKO183" s="9"/>
      <c r="AKP183" s="9"/>
      <c r="AKQ183" s="9"/>
      <c r="AKR183" s="9"/>
      <c r="AKS183" s="9"/>
      <c r="AKT183" s="9"/>
      <c r="AKU183" s="9"/>
      <c r="AKV183" s="9"/>
      <c r="AKW183" s="9"/>
      <c r="AKX183" s="9"/>
      <c r="AKY183" s="9"/>
      <c r="AKZ183" s="9"/>
      <c r="ALA183" s="9"/>
      <c r="ALB183" s="9"/>
      <c r="ALC183" s="9"/>
      <c r="ALD183" s="9"/>
      <c r="ALE183" s="9"/>
      <c r="ALF183" s="9"/>
      <c r="ALG183" s="9"/>
      <c r="ALH183" s="9"/>
      <c r="ALI183" s="9"/>
      <c r="ALJ183" s="9"/>
      <c r="ALK183" s="9"/>
      <c r="ALL183" s="9"/>
      <c r="ALM183" s="9"/>
      <c r="ALN183" s="9"/>
      <c r="ALO183" s="9"/>
      <c r="ALP183" s="9"/>
      <c r="ALQ183" s="9"/>
      <c r="ALR183" s="9"/>
      <c r="ALS183" s="9"/>
      <c r="ALT183" s="9"/>
      <c r="ALU183" s="9"/>
      <c r="ALV183" s="9"/>
      <c r="ALW183" s="9"/>
      <c r="ALX183" s="9"/>
      <c r="ALY183" s="9"/>
      <c r="ALZ183" s="9"/>
      <c r="AMA183" s="9"/>
      <c r="AMB183" s="9"/>
      <c r="AMC183" s="9"/>
      <c r="AMD183" s="9"/>
      <c r="AME183" s="9"/>
      <c r="AMF183" s="9"/>
      <c r="AMG183" s="9"/>
      <c r="AMH183" s="9"/>
      <c r="AMI183" s="9"/>
      <c r="AMJ183" s="9"/>
      <c r="AMK183" s="9"/>
      <c r="AML183" s="9"/>
      <c r="AMM183" s="9"/>
      <c r="AMN183" s="9"/>
      <c r="AMO183" s="9"/>
    </row>
    <row r="184" spans="1:1029" s="13" customFormat="1" x14ac:dyDescent="0.2">
      <c r="A184" t="s">
        <v>104</v>
      </c>
      <c r="B184" s="51" t="s">
        <v>106</v>
      </c>
      <c r="C184" s="43" t="s">
        <v>414</v>
      </c>
      <c r="D184" s="44">
        <v>63.8</v>
      </c>
      <c r="E184" s="44">
        <v>5.2</v>
      </c>
      <c r="F184" s="44" t="s">
        <v>33</v>
      </c>
      <c r="G184" s="44" t="s">
        <v>34</v>
      </c>
      <c r="H184" s="44">
        <v>922</v>
      </c>
      <c r="I184" s="45" t="s">
        <v>6</v>
      </c>
      <c r="J184" s="44" t="s">
        <v>188</v>
      </c>
      <c r="K184" s="44" t="s">
        <v>189</v>
      </c>
      <c r="L184" s="44"/>
      <c r="M184" s="44" t="s">
        <v>221</v>
      </c>
      <c r="N184" s="44" t="s">
        <v>231</v>
      </c>
      <c r="O184" s="44">
        <v>100</v>
      </c>
      <c r="P184" s="44">
        <v>125</v>
      </c>
      <c r="Q184" s="44">
        <v>34.834190476190479</v>
      </c>
      <c r="R184" s="44" t="s">
        <v>68</v>
      </c>
      <c r="S184" s="44" t="s">
        <v>68</v>
      </c>
      <c r="T184" s="44">
        <v>5</v>
      </c>
      <c r="U184" s="44">
        <v>20</v>
      </c>
      <c r="V184" s="48">
        <v>18</v>
      </c>
      <c r="W184" s="49">
        <v>-0.41055555555555556</v>
      </c>
      <c r="X184" s="49">
        <v>0.1093549117873822</v>
      </c>
      <c r="Y184" s="49">
        <v>2.5775199893638228E-2</v>
      </c>
      <c r="Z184" s="49">
        <v>1.6105555555555555</v>
      </c>
      <c r="AA184" s="49">
        <v>9.7827713036278727E-2</v>
      </c>
      <c r="AB184" s="49">
        <v>2.3058213091974769E-2</v>
      </c>
      <c r="AC184" s="46">
        <v>0.29681454000000002</v>
      </c>
      <c r="AD184" s="46">
        <v>0.22110240240113715</v>
      </c>
      <c r="AE184" s="46">
        <v>0.20314888008114163</v>
      </c>
      <c r="AF184" s="50">
        <v>0.63700000000000001</v>
      </c>
      <c r="AG184" s="9">
        <f t="shared" si="2"/>
        <v>2.5455844122715707E-2</v>
      </c>
      <c r="AH184" s="50">
        <v>6.0000000000000001E-3</v>
      </c>
      <c r="AI184" s="10"/>
      <c r="AJ184" s="10"/>
      <c r="AK184" s="9"/>
      <c r="AL184" s="9"/>
      <c r="AM184" s="67">
        <v>11.4411</v>
      </c>
      <c r="AN184" s="67">
        <v>2.431</v>
      </c>
      <c r="AO184" s="67">
        <v>2.4309999999999998E-2</v>
      </c>
      <c r="AP184" s="9">
        <v>12.346884098840283</v>
      </c>
      <c r="AQ184" s="9">
        <v>0.21093614834954943</v>
      </c>
      <c r="AR184">
        <v>2.1093614834954942E-3</v>
      </c>
      <c r="AS184" s="9">
        <v>12.607865084343707</v>
      </c>
      <c r="AT184" s="9">
        <v>3.6398083341543208E-2</v>
      </c>
      <c r="AU184" s="9">
        <v>12.548757269402207</v>
      </c>
      <c r="AV184" s="9">
        <v>8.0460433356535188E-2</v>
      </c>
      <c r="AW184" s="46">
        <v>8.4802</v>
      </c>
      <c r="AX184" s="46">
        <v>0.406524</v>
      </c>
      <c r="AY184" s="46">
        <v>9.1426954590658696</v>
      </c>
      <c r="AZ184" s="46">
        <v>0.90500565603429117</v>
      </c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  <c r="JZ184" s="9"/>
      <c r="KA184" s="9"/>
      <c r="KB184" s="9"/>
      <c r="KC184" s="9"/>
      <c r="KD184" s="9"/>
      <c r="KE184" s="9"/>
      <c r="KF184" s="9"/>
      <c r="KG184" s="9"/>
      <c r="KH184" s="9"/>
      <c r="KI184" s="9"/>
      <c r="KJ184" s="9"/>
      <c r="KK184" s="9"/>
      <c r="KL184" s="9"/>
      <c r="KM184" s="9"/>
      <c r="KN184" s="9"/>
      <c r="KO184" s="9"/>
      <c r="KP184" s="9"/>
      <c r="KQ184" s="9"/>
      <c r="KR184" s="9"/>
      <c r="KS184" s="9"/>
      <c r="KT184" s="9"/>
      <c r="KU184" s="9"/>
      <c r="KV184" s="9"/>
      <c r="KW184" s="9"/>
      <c r="KX184" s="9"/>
      <c r="KY184" s="9"/>
      <c r="KZ184" s="9"/>
      <c r="LA184" s="9"/>
      <c r="LB184" s="9"/>
      <c r="LC184" s="9"/>
      <c r="LD184" s="9"/>
      <c r="LE184" s="9"/>
      <c r="LF184" s="9"/>
      <c r="LG184" s="9"/>
      <c r="LH184" s="9"/>
      <c r="LI184" s="9"/>
      <c r="LJ184" s="9"/>
      <c r="LK184" s="9"/>
      <c r="LL184" s="9"/>
      <c r="LM184" s="9"/>
      <c r="LN184" s="9"/>
      <c r="LO184" s="9"/>
      <c r="LP184" s="9"/>
      <c r="LQ184" s="9"/>
      <c r="LR184" s="9"/>
      <c r="LS184" s="9"/>
      <c r="LT184" s="9"/>
      <c r="LU184" s="9"/>
      <c r="LV184" s="9"/>
      <c r="LW184" s="9"/>
      <c r="LX184" s="9"/>
      <c r="LY184" s="9"/>
      <c r="LZ184" s="9"/>
      <c r="MA184" s="9"/>
      <c r="MB184" s="9"/>
      <c r="MC184" s="9"/>
      <c r="MD184" s="9"/>
      <c r="ME184" s="9"/>
      <c r="MF184" s="9"/>
      <c r="MG184" s="9"/>
      <c r="MH184" s="9"/>
      <c r="MI184" s="9"/>
      <c r="MJ184" s="9"/>
      <c r="MK184" s="9"/>
      <c r="ML184" s="9"/>
      <c r="MM184" s="9"/>
      <c r="MN184" s="9"/>
      <c r="MO184" s="9"/>
      <c r="MP184" s="9"/>
      <c r="MQ184" s="9"/>
      <c r="MR184" s="9"/>
      <c r="MS184" s="9"/>
      <c r="MT184" s="9"/>
      <c r="MU184" s="9"/>
      <c r="MV184" s="9"/>
      <c r="MW184" s="9"/>
      <c r="MX184" s="9"/>
      <c r="MY184" s="9"/>
      <c r="MZ184" s="9"/>
      <c r="NA184" s="9"/>
      <c r="NB184" s="9"/>
      <c r="NC184" s="9"/>
      <c r="ND184" s="9"/>
      <c r="NE184" s="9"/>
      <c r="NF184" s="9"/>
      <c r="NG184" s="9"/>
      <c r="NH184" s="9"/>
      <c r="NI184" s="9"/>
      <c r="NJ184" s="9"/>
      <c r="NK184" s="9"/>
      <c r="NL184" s="9"/>
      <c r="NM184" s="9"/>
      <c r="NN184" s="9"/>
      <c r="NO184" s="9"/>
      <c r="NP184" s="9"/>
      <c r="NQ184" s="9"/>
      <c r="NR184" s="9"/>
      <c r="NS184" s="9"/>
      <c r="NT184" s="9"/>
      <c r="NU184" s="9"/>
      <c r="NV184" s="9"/>
      <c r="NW184" s="9"/>
      <c r="NX184" s="9"/>
      <c r="NY184" s="9"/>
      <c r="NZ184" s="9"/>
      <c r="OA184" s="9"/>
      <c r="OB184" s="9"/>
      <c r="OC184" s="9"/>
      <c r="OD184" s="9"/>
      <c r="OE184" s="9"/>
      <c r="OF184" s="9"/>
      <c r="OG184" s="9"/>
      <c r="OH184" s="9"/>
      <c r="OI184" s="9"/>
      <c r="OJ184" s="9"/>
      <c r="OK184" s="9"/>
      <c r="OL184" s="9"/>
      <c r="OM184" s="9"/>
      <c r="ON184" s="9"/>
      <c r="OO184" s="9"/>
      <c r="OP184" s="9"/>
      <c r="OQ184" s="9"/>
      <c r="OR184" s="9"/>
      <c r="OS184" s="9"/>
      <c r="OT184" s="9"/>
      <c r="OU184" s="9"/>
      <c r="OV184" s="9"/>
      <c r="OW184" s="9"/>
      <c r="OX184" s="9"/>
      <c r="OY184" s="9"/>
      <c r="OZ184" s="9"/>
      <c r="PA184" s="9"/>
      <c r="PB184" s="9"/>
      <c r="PC184" s="9"/>
      <c r="PD184" s="9"/>
      <c r="PE184" s="9"/>
      <c r="PF184" s="9"/>
      <c r="PG184" s="9"/>
      <c r="PH184" s="9"/>
      <c r="PI184" s="9"/>
      <c r="PJ184" s="9"/>
      <c r="PK184" s="9"/>
      <c r="PL184" s="9"/>
      <c r="PM184" s="9"/>
      <c r="PN184" s="9"/>
      <c r="PO184" s="9"/>
      <c r="PP184" s="9"/>
      <c r="PQ184" s="9"/>
      <c r="PR184" s="9"/>
      <c r="PS184" s="9"/>
      <c r="PT184" s="9"/>
      <c r="PU184" s="9"/>
      <c r="PV184" s="9"/>
      <c r="PW184" s="9"/>
      <c r="PX184" s="9"/>
      <c r="PY184" s="9"/>
      <c r="PZ184" s="9"/>
      <c r="QA184" s="9"/>
      <c r="QB184" s="9"/>
      <c r="QC184" s="9"/>
      <c r="QD184" s="9"/>
      <c r="QE184" s="9"/>
      <c r="QF184" s="9"/>
      <c r="QG184" s="9"/>
      <c r="QH184" s="9"/>
      <c r="QI184" s="9"/>
      <c r="QJ184" s="9"/>
      <c r="QK184" s="9"/>
      <c r="QL184" s="9"/>
      <c r="QM184" s="9"/>
      <c r="QN184" s="9"/>
      <c r="QO184" s="9"/>
      <c r="QP184" s="9"/>
      <c r="QQ184" s="9"/>
      <c r="QR184" s="9"/>
      <c r="QS184" s="9"/>
      <c r="QT184" s="9"/>
      <c r="QU184" s="9"/>
      <c r="QV184" s="9"/>
      <c r="QW184" s="9"/>
      <c r="QX184" s="9"/>
      <c r="QY184" s="9"/>
      <c r="QZ184" s="9"/>
      <c r="RA184" s="9"/>
      <c r="RB184" s="9"/>
      <c r="RC184" s="9"/>
      <c r="RD184" s="9"/>
      <c r="RE184" s="9"/>
      <c r="RF184" s="9"/>
      <c r="RG184" s="9"/>
      <c r="RH184" s="9"/>
      <c r="RI184" s="9"/>
      <c r="RJ184" s="9"/>
      <c r="RK184" s="9"/>
      <c r="RL184" s="9"/>
      <c r="RM184" s="9"/>
      <c r="RN184" s="9"/>
      <c r="RO184" s="9"/>
      <c r="RP184" s="9"/>
      <c r="RQ184" s="9"/>
      <c r="RR184" s="9"/>
      <c r="RS184" s="9"/>
      <c r="RT184" s="9"/>
      <c r="RU184" s="9"/>
      <c r="RV184" s="9"/>
      <c r="RW184" s="9"/>
      <c r="RX184" s="9"/>
      <c r="RY184" s="9"/>
      <c r="RZ184" s="9"/>
      <c r="SA184" s="9"/>
      <c r="SB184" s="9"/>
      <c r="SC184" s="9"/>
      <c r="SD184" s="9"/>
      <c r="SE184" s="9"/>
      <c r="SF184" s="9"/>
      <c r="SG184" s="9"/>
      <c r="SH184" s="9"/>
      <c r="SI184" s="9"/>
      <c r="SJ184" s="9"/>
      <c r="SK184" s="9"/>
      <c r="SL184" s="9"/>
      <c r="SM184" s="9"/>
      <c r="SN184" s="9"/>
      <c r="SO184" s="9"/>
      <c r="SP184" s="9"/>
      <c r="SQ184" s="9"/>
      <c r="SR184" s="9"/>
      <c r="SS184" s="9"/>
      <c r="ST184" s="9"/>
      <c r="SU184" s="9"/>
      <c r="SV184" s="9"/>
      <c r="SW184" s="9"/>
      <c r="SX184" s="9"/>
      <c r="SY184" s="9"/>
      <c r="SZ184" s="9"/>
      <c r="TA184" s="9"/>
      <c r="TB184" s="9"/>
      <c r="TC184" s="9"/>
      <c r="TD184" s="9"/>
      <c r="TE184" s="9"/>
      <c r="TF184" s="9"/>
      <c r="TG184" s="9"/>
      <c r="TH184" s="9"/>
      <c r="TI184" s="9"/>
      <c r="TJ184" s="9"/>
      <c r="TK184" s="9"/>
      <c r="TL184" s="9"/>
      <c r="TM184" s="9"/>
      <c r="TN184" s="9"/>
      <c r="TO184" s="9"/>
      <c r="TP184" s="9"/>
      <c r="TQ184" s="9"/>
      <c r="TR184" s="9"/>
      <c r="TS184" s="9"/>
      <c r="TT184" s="9"/>
      <c r="TU184" s="9"/>
      <c r="TV184" s="9"/>
      <c r="TW184" s="9"/>
      <c r="TX184" s="9"/>
      <c r="TY184" s="9"/>
      <c r="TZ184" s="9"/>
      <c r="UA184" s="9"/>
      <c r="UB184" s="9"/>
      <c r="UC184" s="9"/>
      <c r="UD184" s="9"/>
      <c r="UE184" s="9"/>
      <c r="UF184" s="9"/>
      <c r="UG184" s="9"/>
      <c r="UH184" s="9"/>
      <c r="UI184" s="9"/>
      <c r="UJ184" s="9"/>
      <c r="UK184" s="9"/>
      <c r="UL184" s="9"/>
      <c r="UM184" s="9"/>
      <c r="UN184" s="9"/>
      <c r="UO184" s="9"/>
      <c r="UP184" s="9"/>
      <c r="UQ184" s="9"/>
      <c r="UR184" s="9"/>
      <c r="US184" s="9"/>
      <c r="UT184" s="9"/>
      <c r="UU184" s="9"/>
      <c r="UV184" s="9"/>
      <c r="UW184" s="9"/>
      <c r="UX184" s="9"/>
      <c r="UY184" s="9"/>
      <c r="UZ184" s="9"/>
      <c r="VA184" s="9"/>
      <c r="VB184" s="9"/>
      <c r="VC184" s="9"/>
      <c r="VD184" s="9"/>
      <c r="VE184" s="9"/>
      <c r="VF184" s="9"/>
      <c r="VG184" s="9"/>
      <c r="VH184" s="9"/>
      <c r="VI184" s="9"/>
      <c r="VJ184" s="9"/>
      <c r="VK184" s="9"/>
      <c r="VL184" s="9"/>
      <c r="VM184" s="9"/>
      <c r="VN184" s="9"/>
      <c r="VO184" s="9"/>
      <c r="VP184" s="9"/>
      <c r="VQ184" s="9"/>
      <c r="VR184" s="9"/>
      <c r="VS184" s="9"/>
      <c r="VT184" s="9"/>
      <c r="VU184" s="9"/>
      <c r="VV184" s="9"/>
      <c r="VW184" s="9"/>
      <c r="VX184" s="9"/>
      <c r="VY184" s="9"/>
      <c r="VZ184" s="9"/>
      <c r="WA184" s="9"/>
      <c r="WB184" s="9"/>
      <c r="WC184" s="9"/>
      <c r="WD184" s="9"/>
      <c r="WE184" s="9"/>
      <c r="WF184" s="9"/>
      <c r="WG184" s="9"/>
      <c r="WH184" s="9"/>
      <c r="WI184" s="9"/>
      <c r="WJ184" s="9"/>
      <c r="WK184" s="9"/>
      <c r="WL184" s="9"/>
      <c r="WM184" s="9"/>
      <c r="WN184" s="9"/>
      <c r="WO184" s="9"/>
      <c r="WP184" s="9"/>
      <c r="WQ184" s="9"/>
      <c r="WR184" s="9"/>
      <c r="WS184" s="9"/>
      <c r="WT184" s="9"/>
      <c r="WU184" s="9"/>
      <c r="WV184" s="9"/>
      <c r="WW184" s="9"/>
      <c r="WX184" s="9"/>
      <c r="WY184" s="9"/>
      <c r="WZ184" s="9"/>
      <c r="XA184" s="9"/>
      <c r="XB184" s="9"/>
      <c r="XC184" s="9"/>
      <c r="XD184" s="9"/>
      <c r="XE184" s="9"/>
      <c r="XF184" s="9"/>
      <c r="XG184" s="9"/>
      <c r="XH184" s="9"/>
      <c r="XI184" s="9"/>
      <c r="XJ184" s="9"/>
      <c r="XK184" s="9"/>
      <c r="XL184" s="9"/>
      <c r="XM184" s="9"/>
      <c r="XN184" s="9"/>
      <c r="XO184" s="9"/>
      <c r="XP184" s="9"/>
      <c r="XQ184" s="9"/>
      <c r="XR184" s="9"/>
      <c r="XS184" s="9"/>
      <c r="XT184" s="9"/>
      <c r="XU184" s="9"/>
      <c r="XV184" s="9"/>
      <c r="XW184" s="9"/>
      <c r="XX184" s="9"/>
      <c r="XY184" s="9"/>
      <c r="XZ184" s="9"/>
      <c r="YA184" s="9"/>
      <c r="YB184" s="9"/>
      <c r="YC184" s="9"/>
      <c r="YD184" s="9"/>
      <c r="YE184" s="9"/>
      <c r="YF184" s="9"/>
      <c r="YG184" s="9"/>
      <c r="YH184" s="9"/>
      <c r="YI184" s="9"/>
      <c r="YJ184" s="9"/>
      <c r="YK184" s="9"/>
      <c r="YL184" s="9"/>
      <c r="YM184" s="9"/>
      <c r="YN184" s="9"/>
      <c r="YO184" s="9"/>
      <c r="YP184" s="9"/>
      <c r="YQ184" s="9"/>
      <c r="YR184" s="9"/>
      <c r="YS184" s="9"/>
      <c r="YT184" s="9"/>
      <c r="YU184" s="9"/>
      <c r="YV184" s="9"/>
      <c r="YW184" s="9"/>
      <c r="YX184" s="9"/>
      <c r="YY184" s="9"/>
      <c r="YZ184" s="9"/>
      <c r="ZA184" s="9"/>
      <c r="ZB184" s="9"/>
      <c r="ZC184" s="9"/>
      <c r="ZD184" s="9"/>
      <c r="ZE184" s="9"/>
      <c r="ZF184" s="9"/>
      <c r="ZG184" s="9"/>
      <c r="ZH184" s="9"/>
      <c r="ZI184" s="9"/>
      <c r="ZJ184" s="9"/>
      <c r="ZK184" s="9"/>
      <c r="ZL184" s="9"/>
      <c r="ZM184" s="9"/>
      <c r="ZN184" s="9"/>
      <c r="ZO184" s="9"/>
      <c r="ZP184" s="9"/>
      <c r="ZQ184" s="9"/>
      <c r="ZR184" s="9"/>
      <c r="ZS184" s="9"/>
      <c r="ZT184" s="9"/>
      <c r="ZU184" s="9"/>
      <c r="ZV184" s="9"/>
      <c r="ZW184" s="9"/>
      <c r="ZX184" s="9"/>
      <c r="ZY184" s="9"/>
      <c r="ZZ184" s="9"/>
      <c r="AAA184" s="9"/>
      <c r="AAB184" s="9"/>
      <c r="AAC184" s="9"/>
      <c r="AAD184" s="9"/>
      <c r="AAE184" s="9"/>
      <c r="AAF184" s="9"/>
      <c r="AAG184" s="9"/>
      <c r="AAH184" s="9"/>
      <c r="AAI184" s="9"/>
      <c r="AAJ184" s="9"/>
      <c r="AAK184" s="9"/>
      <c r="AAL184" s="9"/>
      <c r="AAM184" s="9"/>
      <c r="AAN184" s="9"/>
      <c r="AAO184" s="9"/>
      <c r="AAP184" s="9"/>
      <c r="AAQ184" s="9"/>
      <c r="AAR184" s="9"/>
      <c r="AAS184" s="9"/>
      <c r="AAT184" s="9"/>
      <c r="AAU184" s="9"/>
      <c r="AAV184" s="9"/>
      <c r="AAW184" s="9"/>
      <c r="AAX184" s="9"/>
      <c r="AAY184" s="9"/>
      <c r="AAZ184" s="9"/>
      <c r="ABA184" s="9"/>
      <c r="ABB184" s="9"/>
      <c r="ABC184" s="9"/>
      <c r="ABD184" s="9"/>
      <c r="ABE184" s="9"/>
      <c r="ABF184" s="9"/>
      <c r="ABG184" s="9"/>
      <c r="ABH184" s="9"/>
      <c r="ABI184" s="9"/>
      <c r="ABJ184" s="9"/>
      <c r="ABK184" s="9"/>
      <c r="ABL184" s="9"/>
      <c r="ABM184" s="9"/>
      <c r="ABN184" s="9"/>
      <c r="ABO184" s="9"/>
      <c r="ABP184" s="9"/>
      <c r="ABQ184" s="9"/>
      <c r="ABR184" s="9"/>
      <c r="ABS184" s="9"/>
      <c r="ABT184" s="9"/>
      <c r="ABU184" s="9"/>
      <c r="ABV184" s="9"/>
      <c r="ABW184" s="9"/>
      <c r="ABX184" s="9"/>
      <c r="ABY184" s="9"/>
      <c r="ABZ184" s="9"/>
      <c r="ACA184" s="9"/>
      <c r="ACB184" s="9"/>
      <c r="ACC184" s="9"/>
      <c r="ACD184" s="9"/>
      <c r="ACE184" s="9"/>
      <c r="ACF184" s="9"/>
      <c r="ACG184" s="9"/>
      <c r="ACH184" s="9"/>
      <c r="ACI184" s="9"/>
      <c r="ACJ184" s="9"/>
      <c r="ACK184" s="9"/>
      <c r="ACL184" s="9"/>
      <c r="ACM184" s="9"/>
      <c r="ACN184" s="9"/>
      <c r="ACO184" s="9"/>
      <c r="ACP184" s="9"/>
      <c r="ACQ184" s="9"/>
      <c r="ACR184" s="9"/>
      <c r="ACS184" s="9"/>
      <c r="ACT184" s="9"/>
      <c r="ACU184" s="9"/>
      <c r="ACV184" s="9"/>
      <c r="ACW184" s="9"/>
      <c r="ACX184" s="9"/>
      <c r="ACY184" s="9"/>
      <c r="ACZ184" s="9"/>
      <c r="ADA184" s="9"/>
      <c r="ADB184" s="9"/>
      <c r="ADC184" s="9"/>
      <c r="ADD184" s="9"/>
      <c r="ADE184" s="9"/>
      <c r="ADF184" s="9"/>
      <c r="ADG184" s="9"/>
      <c r="ADH184" s="9"/>
      <c r="ADI184" s="9"/>
      <c r="ADJ184" s="9"/>
      <c r="ADK184" s="9"/>
      <c r="ADL184" s="9"/>
      <c r="ADM184" s="9"/>
      <c r="ADN184" s="9"/>
      <c r="ADO184" s="9"/>
      <c r="ADP184" s="9"/>
      <c r="ADQ184" s="9"/>
      <c r="ADR184" s="9"/>
      <c r="ADS184" s="9"/>
      <c r="ADT184" s="9"/>
      <c r="ADU184" s="9"/>
      <c r="ADV184" s="9"/>
      <c r="ADW184" s="9"/>
      <c r="ADX184" s="9"/>
      <c r="ADY184" s="9"/>
      <c r="ADZ184" s="9"/>
      <c r="AEA184" s="9"/>
      <c r="AEB184" s="9"/>
      <c r="AEC184" s="9"/>
      <c r="AED184" s="9"/>
      <c r="AEE184" s="9"/>
      <c r="AEF184" s="9"/>
      <c r="AEG184" s="9"/>
      <c r="AEH184" s="9"/>
      <c r="AEI184" s="9"/>
      <c r="AEJ184" s="9"/>
      <c r="AEK184" s="9"/>
      <c r="AEL184" s="9"/>
      <c r="AEM184" s="9"/>
      <c r="AEN184" s="9"/>
      <c r="AEO184" s="9"/>
      <c r="AEP184" s="9"/>
      <c r="AEQ184" s="9"/>
      <c r="AER184" s="9"/>
      <c r="AES184" s="9"/>
      <c r="AET184" s="9"/>
      <c r="AEU184" s="9"/>
      <c r="AEV184" s="9"/>
      <c r="AEW184" s="9"/>
      <c r="AEX184" s="9"/>
      <c r="AEY184" s="9"/>
      <c r="AEZ184" s="9"/>
      <c r="AFA184" s="9"/>
      <c r="AFB184" s="9"/>
      <c r="AFC184" s="9"/>
      <c r="AFD184" s="9"/>
      <c r="AFE184" s="9"/>
      <c r="AFF184" s="9"/>
      <c r="AFG184" s="9"/>
      <c r="AFH184" s="9"/>
      <c r="AFI184" s="9"/>
      <c r="AFJ184" s="9"/>
      <c r="AFK184" s="9"/>
      <c r="AFL184" s="9"/>
      <c r="AFM184" s="9"/>
      <c r="AFN184" s="9"/>
      <c r="AFO184" s="9"/>
      <c r="AFP184" s="9"/>
      <c r="AFQ184" s="9"/>
      <c r="AFR184" s="9"/>
      <c r="AFS184" s="9"/>
      <c r="AFT184" s="9"/>
      <c r="AFU184" s="9"/>
      <c r="AFV184" s="9"/>
      <c r="AFW184" s="9"/>
      <c r="AFX184" s="9"/>
      <c r="AFY184" s="9"/>
      <c r="AFZ184" s="9"/>
      <c r="AGA184" s="9"/>
      <c r="AGB184" s="9"/>
      <c r="AGC184" s="9"/>
      <c r="AGD184" s="9"/>
      <c r="AGE184" s="9"/>
      <c r="AGF184" s="9"/>
      <c r="AGG184" s="9"/>
      <c r="AGH184" s="9"/>
      <c r="AGI184" s="9"/>
      <c r="AGJ184" s="9"/>
      <c r="AGK184" s="9"/>
      <c r="AGL184" s="9"/>
      <c r="AGM184" s="9"/>
      <c r="AGN184" s="9"/>
      <c r="AGO184" s="9"/>
      <c r="AGP184" s="9"/>
      <c r="AGQ184" s="9"/>
      <c r="AGR184" s="9"/>
      <c r="AGS184" s="9"/>
      <c r="AGT184" s="9"/>
      <c r="AGU184" s="9"/>
      <c r="AGV184" s="9"/>
      <c r="AGW184" s="9"/>
      <c r="AGX184" s="9"/>
      <c r="AGY184" s="9"/>
      <c r="AGZ184" s="9"/>
      <c r="AHA184" s="9"/>
      <c r="AHB184" s="9"/>
      <c r="AHC184" s="9"/>
      <c r="AHD184" s="9"/>
      <c r="AHE184" s="9"/>
      <c r="AHF184" s="9"/>
      <c r="AHG184" s="9"/>
      <c r="AHH184" s="9"/>
      <c r="AHI184" s="9"/>
      <c r="AHJ184" s="9"/>
      <c r="AHK184" s="9"/>
      <c r="AHL184" s="9"/>
      <c r="AHM184" s="9"/>
      <c r="AHN184" s="9"/>
      <c r="AHO184" s="9"/>
      <c r="AHP184" s="9"/>
      <c r="AHQ184" s="9"/>
      <c r="AHR184" s="9"/>
      <c r="AHS184" s="9"/>
      <c r="AHT184" s="9"/>
      <c r="AHU184" s="9"/>
      <c r="AHV184" s="9"/>
      <c r="AHW184" s="9"/>
      <c r="AHX184" s="9"/>
      <c r="AHY184" s="9"/>
      <c r="AHZ184" s="9"/>
      <c r="AIA184" s="9"/>
      <c r="AIB184" s="9"/>
      <c r="AIC184" s="9"/>
      <c r="AID184" s="9"/>
      <c r="AIE184" s="9"/>
      <c r="AIF184" s="9"/>
      <c r="AIG184" s="9"/>
      <c r="AIH184" s="9"/>
      <c r="AII184" s="9"/>
      <c r="AIJ184" s="9"/>
      <c r="AIK184" s="9"/>
      <c r="AIL184" s="9"/>
      <c r="AIM184" s="9"/>
      <c r="AIN184" s="9"/>
      <c r="AIO184" s="9"/>
      <c r="AIP184" s="9"/>
      <c r="AIQ184" s="9"/>
      <c r="AIR184" s="9"/>
      <c r="AIS184" s="9"/>
      <c r="AIT184" s="9"/>
      <c r="AIU184" s="9"/>
      <c r="AIV184" s="9"/>
      <c r="AIW184" s="9"/>
      <c r="AIX184" s="9"/>
      <c r="AIY184" s="9"/>
      <c r="AIZ184" s="9"/>
      <c r="AJA184" s="9"/>
      <c r="AJB184" s="9"/>
      <c r="AJC184" s="9"/>
      <c r="AJD184" s="9"/>
      <c r="AJE184" s="9"/>
      <c r="AJF184" s="9"/>
      <c r="AJG184" s="9"/>
      <c r="AJH184" s="9"/>
      <c r="AJI184" s="9"/>
      <c r="AJJ184" s="9"/>
      <c r="AJK184" s="9"/>
      <c r="AJL184" s="9"/>
      <c r="AJM184" s="9"/>
      <c r="AJN184" s="9"/>
      <c r="AJO184" s="9"/>
      <c r="AJP184" s="9"/>
      <c r="AJQ184" s="9"/>
      <c r="AJR184" s="9"/>
      <c r="AJS184" s="9"/>
      <c r="AJT184" s="9"/>
      <c r="AJU184" s="9"/>
      <c r="AJV184" s="9"/>
      <c r="AJW184" s="9"/>
      <c r="AJX184" s="9"/>
      <c r="AJY184" s="9"/>
      <c r="AJZ184" s="9"/>
      <c r="AKA184" s="9"/>
      <c r="AKB184" s="9"/>
      <c r="AKC184" s="9"/>
      <c r="AKD184" s="9"/>
      <c r="AKE184" s="9"/>
      <c r="AKF184" s="9"/>
      <c r="AKG184" s="9"/>
      <c r="AKH184" s="9"/>
      <c r="AKI184" s="9"/>
      <c r="AKJ184" s="9"/>
      <c r="AKK184" s="9"/>
      <c r="AKL184" s="9"/>
      <c r="AKM184" s="9"/>
      <c r="AKN184" s="9"/>
      <c r="AKO184" s="9"/>
      <c r="AKP184" s="9"/>
      <c r="AKQ184" s="9"/>
      <c r="AKR184" s="9"/>
      <c r="AKS184" s="9"/>
      <c r="AKT184" s="9"/>
      <c r="AKU184" s="9"/>
      <c r="AKV184" s="9"/>
      <c r="AKW184" s="9"/>
      <c r="AKX184" s="9"/>
      <c r="AKY184" s="9"/>
      <c r="AKZ184" s="9"/>
      <c r="ALA184" s="9"/>
      <c r="ALB184" s="9"/>
      <c r="ALC184" s="9"/>
      <c r="ALD184" s="9"/>
      <c r="ALE184" s="9"/>
      <c r="ALF184" s="9"/>
      <c r="ALG184" s="9"/>
      <c r="ALH184" s="9"/>
      <c r="ALI184" s="9"/>
      <c r="ALJ184" s="9"/>
      <c r="ALK184" s="9"/>
      <c r="ALL184" s="9"/>
      <c r="ALM184" s="9"/>
      <c r="ALN184" s="9"/>
      <c r="ALO184" s="9"/>
      <c r="ALP184" s="9"/>
      <c r="ALQ184" s="9"/>
      <c r="ALR184" s="9"/>
      <c r="ALS184" s="9"/>
      <c r="ALT184" s="9"/>
      <c r="ALU184" s="9"/>
      <c r="ALV184" s="9"/>
      <c r="ALW184" s="9"/>
      <c r="ALX184" s="9"/>
      <c r="ALY184" s="9"/>
      <c r="ALZ184" s="9"/>
      <c r="AMA184" s="9"/>
      <c r="AMB184" s="9"/>
      <c r="AMC184" s="9"/>
      <c r="AMD184" s="9"/>
      <c r="AME184" s="9"/>
      <c r="AMF184" s="9"/>
      <c r="AMG184" s="9"/>
      <c r="AMH184" s="9"/>
      <c r="AMI184" s="9"/>
      <c r="AMJ184" s="9"/>
      <c r="AMK184" s="9"/>
      <c r="AML184" s="9"/>
      <c r="AMM184" s="9"/>
      <c r="AMN184" s="9"/>
      <c r="AMO184" s="9"/>
    </row>
    <row r="185" spans="1:1029" s="13" customFormat="1" x14ac:dyDescent="0.2">
      <c r="A185" t="s">
        <v>104</v>
      </c>
      <c r="B185" s="51" t="s">
        <v>107</v>
      </c>
      <c r="C185" s="43" t="s">
        <v>415</v>
      </c>
      <c r="D185" s="44">
        <v>34.799999999999997</v>
      </c>
      <c r="E185" s="44">
        <v>-27.7</v>
      </c>
      <c r="F185" s="44" t="s">
        <v>33</v>
      </c>
      <c r="G185" s="44" t="s">
        <v>51</v>
      </c>
      <c r="H185" s="44">
        <v>2060</v>
      </c>
      <c r="I185" s="45" t="s">
        <v>6</v>
      </c>
      <c r="J185" s="44" t="s">
        <v>188</v>
      </c>
      <c r="K185" s="44" t="s">
        <v>189</v>
      </c>
      <c r="L185" s="44"/>
      <c r="M185" s="44" t="s">
        <v>221</v>
      </c>
      <c r="N185" s="44" t="s">
        <v>231</v>
      </c>
      <c r="O185" s="44">
        <v>100</v>
      </c>
      <c r="P185" s="44">
        <v>125</v>
      </c>
      <c r="Q185" s="44">
        <v>36.471428571428575</v>
      </c>
      <c r="R185" s="44" t="s">
        <v>68</v>
      </c>
      <c r="S185" s="44" t="s">
        <v>68</v>
      </c>
      <c r="T185" s="44">
        <v>5</v>
      </c>
      <c r="U185" s="44">
        <v>45.443518394648827</v>
      </c>
      <c r="V185" s="48">
        <v>17</v>
      </c>
      <c r="W185" s="49">
        <v>-1.1829411764705882</v>
      </c>
      <c r="X185" s="49">
        <v>0.17634358174747697</v>
      </c>
      <c r="Y185" s="49">
        <v>4.2769600820270003E-2</v>
      </c>
      <c r="Z185" s="49">
        <v>1.4129411764705881</v>
      </c>
      <c r="AA185" s="49">
        <v>0.13967662232288341</v>
      </c>
      <c r="AB185" s="49">
        <v>3.3876556898044349E-2</v>
      </c>
      <c r="AC185" s="46">
        <v>1.0173228228571429</v>
      </c>
      <c r="AD185" s="46">
        <v>0.20588980064523896</v>
      </c>
      <c r="AE185" s="46">
        <v>0.20085197463723528</v>
      </c>
      <c r="AF185" s="50">
        <v>0.628</v>
      </c>
      <c r="AG185" s="9">
        <f t="shared" si="2"/>
        <v>2.0615528128088305E-2</v>
      </c>
      <c r="AH185" s="50">
        <v>5.0000000000000001E-3</v>
      </c>
      <c r="AI185" s="10"/>
      <c r="AJ185" s="10"/>
      <c r="AK185" s="9"/>
      <c r="AL185" s="9"/>
      <c r="AM185" s="67">
        <v>14.9735</v>
      </c>
      <c r="AN185" s="67">
        <v>2.391</v>
      </c>
      <c r="AO185" s="67">
        <v>2.4309999999999998E-2</v>
      </c>
      <c r="AP185" s="9">
        <v>12.045993832636626</v>
      </c>
      <c r="AQ185" s="9">
        <v>0.19992795626760174</v>
      </c>
      <c r="AR185">
        <v>2.0327263140382254E-3</v>
      </c>
      <c r="AS185" s="9">
        <v>11.704321220720129</v>
      </c>
      <c r="AT185" s="9">
        <v>9.5534193953071653E-2</v>
      </c>
      <c r="AU185" s="9">
        <v>12.372854621273174</v>
      </c>
      <c r="AV185" s="9">
        <v>6.2391803934531288E-2</v>
      </c>
      <c r="AW185" s="46">
        <v>19.148700000000002</v>
      </c>
      <c r="AX185" s="46">
        <v>1.1929149999999999</v>
      </c>
      <c r="AY185" s="46">
        <v>11.142265888936336</v>
      </c>
      <c r="AZ185" s="46">
        <v>0.71679122790909144</v>
      </c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  <c r="KM185" s="9"/>
      <c r="KN185" s="9"/>
      <c r="KO185" s="9"/>
      <c r="KP185" s="9"/>
      <c r="KQ185" s="9"/>
      <c r="KR185" s="9"/>
      <c r="KS185" s="9"/>
      <c r="KT185" s="9"/>
      <c r="KU185" s="9"/>
      <c r="KV185" s="9"/>
      <c r="KW185" s="9"/>
      <c r="KX185" s="9"/>
      <c r="KY185" s="9"/>
      <c r="KZ185" s="9"/>
      <c r="LA185" s="9"/>
      <c r="LB185" s="9"/>
      <c r="LC185" s="9"/>
      <c r="LD185" s="9"/>
      <c r="LE185" s="9"/>
      <c r="LF185" s="9"/>
      <c r="LG185" s="9"/>
      <c r="LH185" s="9"/>
      <c r="LI185" s="9"/>
      <c r="LJ185" s="9"/>
      <c r="LK185" s="9"/>
      <c r="LL185" s="9"/>
      <c r="LM185" s="9"/>
      <c r="LN185" s="9"/>
      <c r="LO185" s="9"/>
      <c r="LP185" s="9"/>
      <c r="LQ185" s="9"/>
      <c r="LR185" s="9"/>
      <c r="LS185" s="9"/>
      <c r="LT185" s="9"/>
      <c r="LU185" s="9"/>
      <c r="LV185" s="9"/>
      <c r="LW185" s="9"/>
      <c r="LX185" s="9"/>
      <c r="LY185" s="9"/>
      <c r="LZ185" s="9"/>
      <c r="MA185" s="9"/>
      <c r="MB185" s="9"/>
      <c r="MC185" s="9"/>
      <c r="MD185" s="9"/>
      <c r="ME185" s="9"/>
      <c r="MF185" s="9"/>
      <c r="MG185" s="9"/>
      <c r="MH185" s="9"/>
      <c r="MI185" s="9"/>
      <c r="MJ185" s="9"/>
      <c r="MK185" s="9"/>
      <c r="ML185" s="9"/>
      <c r="MM185" s="9"/>
      <c r="MN185" s="9"/>
      <c r="MO185" s="9"/>
      <c r="MP185" s="9"/>
      <c r="MQ185" s="9"/>
      <c r="MR185" s="9"/>
      <c r="MS185" s="9"/>
      <c r="MT185" s="9"/>
      <c r="MU185" s="9"/>
      <c r="MV185" s="9"/>
      <c r="MW185" s="9"/>
      <c r="MX185" s="9"/>
      <c r="MY185" s="9"/>
      <c r="MZ185" s="9"/>
      <c r="NA185" s="9"/>
      <c r="NB185" s="9"/>
      <c r="NC185" s="9"/>
      <c r="ND185" s="9"/>
      <c r="NE185" s="9"/>
      <c r="NF185" s="9"/>
      <c r="NG185" s="9"/>
      <c r="NH185" s="9"/>
      <c r="NI185" s="9"/>
      <c r="NJ185" s="9"/>
      <c r="NK185" s="9"/>
      <c r="NL185" s="9"/>
      <c r="NM185" s="9"/>
      <c r="NN185" s="9"/>
      <c r="NO185" s="9"/>
      <c r="NP185" s="9"/>
      <c r="NQ185" s="9"/>
      <c r="NR185" s="9"/>
      <c r="NS185" s="9"/>
      <c r="NT185" s="9"/>
      <c r="NU185" s="9"/>
      <c r="NV185" s="9"/>
      <c r="NW185" s="9"/>
      <c r="NX185" s="9"/>
      <c r="NY185" s="9"/>
      <c r="NZ185" s="9"/>
      <c r="OA185" s="9"/>
      <c r="OB185" s="9"/>
      <c r="OC185" s="9"/>
      <c r="OD185" s="9"/>
      <c r="OE185" s="9"/>
      <c r="OF185" s="9"/>
      <c r="OG185" s="9"/>
      <c r="OH185" s="9"/>
      <c r="OI185" s="9"/>
      <c r="OJ185" s="9"/>
      <c r="OK185" s="9"/>
      <c r="OL185" s="9"/>
      <c r="OM185" s="9"/>
      <c r="ON185" s="9"/>
      <c r="OO185" s="9"/>
      <c r="OP185" s="9"/>
      <c r="OQ185" s="9"/>
      <c r="OR185" s="9"/>
      <c r="OS185" s="9"/>
      <c r="OT185" s="9"/>
      <c r="OU185" s="9"/>
      <c r="OV185" s="9"/>
      <c r="OW185" s="9"/>
      <c r="OX185" s="9"/>
      <c r="OY185" s="9"/>
      <c r="OZ185" s="9"/>
      <c r="PA185" s="9"/>
      <c r="PB185" s="9"/>
      <c r="PC185" s="9"/>
      <c r="PD185" s="9"/>
      <c r="PE185" s="9"/>
      <c r="PF185" s="9"/>
      <c r="PG185" s="9"/>
      <c r="PH185" s="9"/>
      <c r="PI185" s="9"/>
      <c r="PJ185" s="9"/>
      <c r="PK185" s="9"/>
      <c r="PL185" s="9"/>
      <c r="PM185" s="9"/>
      <c r="PN185" s="9"/>
      <c r="PO185" s="9"/>
      <c r="PP185" s="9"/>
      <c r="PQ185" s="9"/>
      <c r="PR185" s="9"/>
      <c r="PS185" s="9"/>
      <c r="PT185" s="9"/>
      <c r="PU185" s="9"/>
      <c r="PV185" s="9"/>
      <c r="PW185" s="9"/>
      <c r="PX185" s="9"/>
      <c r="PY185" s="9"/>
      <c r="PZ185" s="9"/>
      <c r="QA185" s="9"/>
      <c r="QB185" s="9"/>
      <c r="QC185" s="9"/>
      <c r="QD185" s="9"/>
      <c r="QE185" s="9"/>
      <c r="QF185" s="9"/>
      <c r="QG185" s="9"/>
      <c r="QH185" s="9"/>
      <c r="QI185" s="9"/>
      <c r="QJ185" s="9"/>
      <c r="QK185" s="9"/>
      <c r="QL185" s="9"/>
      <c r="QM185" s="9"/>
      <c r="QN185" s="9"/>
      <c r="QO185" s="9"/>
      <c r="QP185" s="9"/>
      <c r="QQ185" s="9"/>
      <c r="QR185" s="9"/>
      <c r="QS185" s="9"/>
      <c r="QT185" s="9"/>
      <c r="QU185" s="9"/>
      <c r="QV185" s="9"/>
      <c r="QW185" s="9"/>
      <c r="QX185" s="9"/>
      <c r="QY185" s="9"/>
      <c r="QZ185" s="9"/>
      <c r="RA185" s="9"/>
      <c r="RB185" s="9"/>
      <c r="RC185" s="9"/>
      <c r="RD185" s="9"/>
      <c r="RE185" s="9"/>
      <c r="RF185" s="9"/>
      <c r="RG185" s="9"/>
      <c r="RH185" s="9"/>
      <c r="RI185" s="9"/>
      <c r="RJ185" s="9"/>
      <c r="RK185" s="9"/>
      <c r="RL185" s="9"/>
      <c r="RM185" s="9"/>
      <c r="RN185" s="9"/>
      <c r="RO185" s="9"/>
      <c r="RP185" s="9"/>
      <c r="RQ185" s="9"/>
      <c r="RR185" s="9"/>
      <c r="RS185" s="9"/>
      <c r="RT185" s="9"/>
      <c r="RU185" s="9"/>
      <c r="RV185" s="9"/>
      <c r="RW185" s="9"/>
      <c r="RX185" s="9"/>
      <c r="RY185" s="9"/>
      <c r="RZ185" s="9"/>
      <c r="SA185" s="9"/>
      <c r="SB185" s="9"/>
      <c r="SC185" s="9"/>
      <c r="SD185" s="9"/>
      <c r="SE185" s="9"/>
      <c r="SF185" s="9"/>
      <c r="SG185" s="9"/>
      <c r="SH185" s="9"/>
      <c r="SI185" s="9"/>
      <c r="SJ185" s="9"/>
      <c r="SK185" s="9"/>
      <c r="SL185" s="9"/>
      <c r="SM185" s="9"/>
      <c r="SN185" s="9"/>
      <c r="SO185" s="9"/>
      <c r="SP185" s="9"/>
      <c r="SQ185" s="9"/>
      <c r="SR185" s="9"/>
      <c r="SS185" s="9"/>
      <c r="ST185" s="9"/>
      <c r="SU185" s="9"/>
      <c r="SV185" s="9"/>
      <c r="SW185" s="9"/>
      <c r="SX185" s="9"/>
      <c r="SY185" s="9"/>
      <c r="SZ185" s="9"/>
      <c r="TA185" s="9"/>
      <c r="TB185" s="9"/>
      <c r="TC185" s="9"/>
      <c r="TD185" s="9"/>
      <c r="TE185" s="9"/>
      <c r="TF185" s="9"/>
      <c r="TG185" s="9"/>
      <c r="TH185" s="9"/>
      <c r="TI185" s="9"/>
      <c r="TJ185" s="9"/>
      <c r="TK185" s="9"/>
      <c r="TL185" s="9"/>
      <c r="TM185" s="9"/>
      <c r="TN185" s="9"/>
      <c r="TO185" s="9"/>
      <c r="TP185" s="9"/>
      <c r="TQ185" s="9"/>
      <c r="TR185" s="9"/>
      <c r="TS185" s="9"/>
      <c r="TT185" s="9"/>
      <c r="TU185" s="9"/>
      <c r="TV185" s="9"/>
      <c r="TW185" s="9"/>
      <c r="TX185" s="9"/>
      <c r="TY185" s="9"/>
      <c r="TZ185" s="9"/>
      <c r="UA185" s="9"/>
      <c r="UB185" s="9"/>
      <c r="UC185" s="9"/>
      <c r="UD185" s="9"/>
      <c r="UE185" s="9"/>
      <c r="UF185" s="9"/>
      <c r="UG185" s="9"/>
      <c r="UH185" s="9"/>
      <c r="UI185" s="9"/>
      <c r="UJ185" s="9"/>
      <c r="UK185" s="9"/>
      <c r="UL185" s="9"/>
      <c r="UM185" s="9"/>
      <c r="UN185" s="9"/>
      <c r="UO185" s="9"/>
      <c r="UP185" s="9"/>
      <c r="UQ185" s="9"/>
      <c r="UR185" s="9"/>
      <c r="US185" s="9"/>
      <c r="UT185" s="9"/>
      <c r="UU185" s="9"/>
      <c r="UV185" s="9"/>
      <c r="UW185" s="9"/>
      <c r="UX185" s="9"/>
      <c r="UY185" s="9"/>
      <c r="UZ185" s="9"/>
      <c r="VA185" s="9"/>
      <c r="VB185" s="9"/>
      <c r="VC185" s="9"/>
      <c r="VD185" s="9"/>
      <c r="VE185" s="9"/>
      <c r="VF185" s="9"/>
      <c r="VG185" s="9"/>
      <c r="VH185" s="9"/>
      <c r="VI185" s="9"/>
      <c r="VJ185" s="9"/>
      <c r="VK185" s="9"/>
      <c r="VL185" s="9"/>
      <c r="VM185" s="9"/>
      <c r="VN185" s="9"/>
      <c r="VO185" s="9"/>
      <c r="VP185" s="9"/>
      <c r="VQ185" s="9"/>
      <c r="VR185" s="9"/>
      <c r="VS185" s="9"/>
      <c r="VT185" s="9"/>
      <c r="VU185" s="9"/>
      <c r="VV185" s="9"/>
      <c r="VW185" s="9"/>
      <c r="VX185" s="9"/>
      <c r="VY185" s="9"/>
      <c r="VZ185" s="9"/>
      <c r="WA185" s="9"/>
      <c r="WB185" s="9"/>
      <c r="WC185" s="9"/>
      <c r="WD185" s="9"/>
      <c r="WE185" s="9"/>
      <c r="WF185" s="9"/>
      <c r="WG185" s="9"/>
      <c r="WH185" s="9"/>
      <c r="WI185" s="9"/>
      <c r="WJ185" s="9"/>
      <c r="WK185" s="9"/>
      <c r="WL185" s="9"/>
      <c r="WM185" s="9"/>
      <c r="WN185" s="9"/>
      <c r="WO185" s="9"/>
      <c r="WP185" s="9"/>
      <c r="WQ185" s="9"/>
      <c r="WR185" s="9"/>
      <c r="WS185" s="9"/>
      <c r="WT185" s="9"/>
      <c r="WU185" s="9"/>
      <c r="WV185" s="9"/>
      <c r="WW185" s="9"/>
      <c r="WX185" s="9"/>
      <c r="WY185" s="9"/>
      <c r="WZ185" s="9"/>
      <c r="XA185" s="9"/>
      <c r="XB185" s="9"/>
      <c r="XC185" s="9"/>
      <c r="XD185" s="9"/>
      <c r="XE185" s="9"/>
      <c r="XF185" s="9"/>
      <c r="XG185" s="9"/>
      <c r="XH185" s="9"/>
      <c r="XI185" s="9"/>
      <c r="XJ185" s="9"/>
      <c r="XK185" s="9"/>
      <c r="XL185" s="9"/>
      <c r="XM185" s="9"/>
      <c r="XN185" s="9"/>
      <c r="XO185" s="9"/>
      <c r="XP185" s="9"/>
      <c r="XQ185" s="9"/>
      <c r="XR185" s="9"/>
      <c r="XS185" s="9"/>
      <c r="XT185" s="9"/>
      <c r="XU185" s="9"/>
      <c r="XV185" s="9"/>
      <c r="XW185" s="9"/>
      <c r="XX185" s="9"/>
      <c r="XY185" s="9"/>
      <c r="XZ185" s="9"/>
      <c r="YA185" s="9"/>
      <c r="YB185" s="9"/>
      <c r="YC185" s="9"/>
      <c r="YD185" s="9"/>
      <c r="YE185" s="9"/>
      <c r="YF185" s="9"/>
      <c r="YG185" s="9"/>
      <c r="YH185" s="9"/>
      <c r="YI185" s="9"/>
      <c r="YJ185" s="9"/>
      <c r="YK185" s="9"/>
      <c r="YL185" s="9"/>
      <c r="YM185" s="9"/>
      <c r="YN185" s="9"/>
      <c r="YO185" s="9"/>
      <c r="YP185" s="9"/>
      <c r="YQ185" s="9"/>
      <c r="YR185" s="9"/>
      <c r="YS185" s="9"/>
      <c r="YT185" s="9"/>
      <c r="YU185" s="9"/>
      <c r="YV185" s="9"/>
      <c r="YW185" s="9"/>
      <c r="YX185" s="9"/>
      <c r="YY185" s="9"/>
      <c r="YZ185" s="9"/>
      <c r="ZA185" s="9"/>
      <c r="ZB185" s="9"/>
      <c r="ZC185" s="9"/>
      <c r="ZD185" s="9"/>
      <c r="ZE185" s="9"/>
      <c r="ZF185" s="9"/>
      <c r="ZG185" s="9"/>
      <c r="ZH185" s="9"/>
      <c r="ZI185" s="9"/>
      <c r="ZJ185" s="9"/>
      <c r="ZK185" s="9"/>
      <c r="ZL185" s="9"/>
      <c r="ZM185" s="9"/>
      <c r="ZN185" s="9"/>
      <c r="ZO185" s="9"/>
      <c r="ZP185" s="9"/>
      <c r="ZQ185" s="9"/>
      <c r="ZR185" s="9"/>
      <c r="ZS185" s="9"/>
      <c r="ZT185" s="9"/>
      <c r="ZU185" s="9"/>
      <c r="ZV185" s="9"/>
      <c r="ZW185" s="9"/>
      <c r="ZX185" s="9"/>
      <c r="ZY185" s="9"/>
      <c r="ZZ185" s="9"/>
      <c r="AAA185" s="9"/>
      <c r="AAB185" s="9"/>
      <c r="AAC185" s="9"/>
      <c r="AAD185" s="9"/>
      <c r="AAE185" s="9"/>
      <c r="AAF185" s="9"/>
      <c r="AAG185" s="9"/>
      <c r="AAH185" s="9"/>
      <c r="AAI185" s="9"/>
      <c r="AAJ185" s="9"/>
      <c r="AAK185" s="9"/>
      <c r="AAL185" s="9"/>
      <c r="AAM185" s="9"/>
      <c r="AAN185" s="9"/>
      <c r="AAO185" s="9"/>
      <c r="AAP185" s="9"/>
      <c r="AAQ185" s="9"/>
      <c r="AAR185" s="9"/>
      <c r="AAS185" s="9"/>
      <c r="AAT185" s="9"/>
      <c r="AAU185" s="9"/>
      <c r="AAV185" s="9"/>
      <c r="AAW185" s="9"/>
      <c r="AAX185" s="9"/>
      <c r="AAY185" s="9"/>
      <c r="AAZ185" s="9"/>
      <c r="ABA185" s="9"/>
      <c r="ABB185" s="9"/>
      <c r="ABC185" s="9"/>
      <c r="ABD185" s="9"/>
      <c r="ABE185" s="9"/>
      <c r="ABF185" s="9"/>
      <c r="ABG185" s="9"/>
      <c r="ABH185" s="9"/>
      <c r="ABI185" s="9"/>
      <c r="ABJ185" s="9"/>
      <c r="ABK185" s="9"/>
      <c r="ABL185" s="9"/>
      <c r="ABM185" s="9"/>
      <c r="ABN185" s="9"/>
      <c r="ABO185" s="9"/>
      <c r="ABP185" s="9"/>
      <c r="ABQ185" s="9"/>
      <c r="ABR185" s="9"/>
      <c r="ABS185" s="9"/>
      <c r="ABT185" s="9"/>
      <c r="ABU185" s="9"/>
      <c r="ABV185" s="9"/>
      <c r="ABW185" s="9"/>
      <c r="ABX185" s="9"/>
      <c r="ABY185" s="9"/>
      <c r="ABZ185" s="9"/>
      <c r="ACA185" s="9"/>
      <c r="ACB185" s="9"/>
      <c r="ACC185" s="9"/>
      <c r="ACD185" s="9"/>
      <c r="ACE185" s="9"/>
      <c r="ACF185" s="9"/>
      <c r="ACG185" s="9"/>
      <c r="ACH185" s="9"/>
      <c r="ACI185" s="9"/>
      <c r="ACJ185" s="9"/>
      <c r="ACK185" s="9"/>
      <c r="ACL185" s="9"/>
      <c r="ACM185" s="9"/>
      <c r="ACN185" s="9"/>
      <c r="ACO185" s="9"/>
      <c r="ACP185" s="9"/>
      <c r="ACQ185" s="9"/>
      <c r="ACR185" s="9"/>
      <c r="ACS185" s="9"/>
      <c r="ACT185" s="9"/>
      <c r="ACU185" s="9"/>
      <c r="ACV185" s="9"/>
      <c r="ACW185" s="9"/>
      <c r="ACX185" s="9"/>
      <c r="ACY185" s="9"/>
      <c r="ACZ185" s="9"/>
      <c r="ADA185" s="9"/>
      <c r="ADB185" s="9"/>
      <c r="ADC185" s="9"/>
      <c r="ADD185" s="9"/>
      <c r="ADE185" s="9"/>
      <c r="ADF185" s="9"/>
      <c r="ADG185" s="9"/>
      <c r="ADH185" s="9"/>
      <c r="ADI185" s="9"/>
      <c r="ADJ185" s="9"/>
      <c r="ADK185" s="9"/>
      <c r="ADL185" s="9"/>
      <c r="ADM185" s="9"/>
      <c r="ADN185" s="9"/>
      <c r="ADO185" s="9"/>
      <c r="ADP185" s="9"/>
      <c r="ADQ185" s="9"/>
      <c r="ADR185" s="9"/>
      <c r="ADS185" s="9"/>
      <c r="ADT185" s="9"/>
      <c r="ADU185" s="9"/>
      <c r="ADV185" s="9"/>
      <c r="ADW185" s="9"/>
      <c r="ADX185" s="9"/>
      <c r="ADY185" s="9"/>
      <c r="ADZ185" s="9"/>
      <c r="AEA185" s="9"/>
      <c r="AEB185" s="9"/>
      <c r="AEC185" s="9"/>
      <c r="AED185" s="9"/>
      <c r="AEE185" s="9"/>
      <c r="AEF185" s="9"/>
      <c r="AEG185" s="9"/>
      <c r="AEH185" s="9"/>
      <c r="AEI185" s="9"/>
      <c r="AEJ185" s="9"/>
      <c r="AEK185" s="9"/>
      <c r="AEL185" s="9"/>
      <c r="AEM185" s="9"/>
      <c r="AEN185" s="9"/>
      <c r="AEO185" s="9"/>
      <c r="AEP185" s="9"/>
      <c r="AEQ185" s="9"/>
      <c r="AER185" s="9"/>
      <c r="AES185" s="9"/>
      <c r="AET185" s="9"/>
      <c r="AEU185" s="9"/>
      <c r="AEV185" s="9"/>
      <c r="AEW185" s="9"/>
      <c r="AEX185" s="9"/>
      <c r="AEY185" s="9"/>
      <c r="AEZ185" s="9"/>
      <c r="AFA185" s="9"/>
      <c r="AFB185" s="9"/>
      <c r="AFC185" s="9"/>
      <c r="AFD185" s="9"/>
      <c r="AFE185" s="9"/>
      <c r="AFF185" s="9"/>
      <c r="AFG185" s="9"/>
      <c r="AFH185" s="9"/>
      <c r="AFI185" s="9"/>
      <c r="AFJ185" s="9"/>
      <c r="AFK185" s="9"/>
      <c r="AFL185" s="9"/>
      <c r="AFM185" s="9"/>
      <c r="AFN185" s="9"/>
      <c r="AFO185" s="9"/>
      <c r="AFP185" s="9"/>
      <c r="AFQ185" s="9"/>
      <c r="AFR185" s="9"/>
      <c r="AFS185" s="9"/>
      <c r="AFT185" s="9"/>
      <c r="AFU185" s="9"/>
      <c r="AFV185" s="9"/>
      <c r="AFW185" s="9"/>
      <c r="AFX185" s="9"/>
      <c r="AFY185" s="9"/>
      <c r="AFZ185" s="9"/>
      <c r="AGA185" s="9"/>
      <c r="AGB185" s="9"/>
      <c r="AGC185" s="9"/>
      <c r="AGD185" s="9"/>
      <c r="AGE185" s="9"/>
      <c r="AGF185" s="9"/>
      <c r="AGG185" s="9"/>
      <c r="AGH185" s="9"/>
      <c r="AGI185" s="9"/>
      <c r="AGJ185" s="9"/>
      <c r="AGK185" s="9"/>
      <c r="AGL185" s="9"/>
      <c r="AGM185" s="9"/>
      <c r="AGN185" s="9"/>
      <c r="AGO185" s="9"/>
      <c r="AGP185" s="9"/>
      <c r="AGQ185" s="9"/>
      <c r="AGR185" s="9"/>
      <c r="AGS185" s="9"/>
      <c r="AGT185" s="9"/>
      <c r="AGU185" s="9"/>
      <c r="AGV185" s="9"/>
      <c r="AGW185" s="9"/>
      <c r="AGX185" s="9"/>
      <c r="AGY185" s="9"/>
      <c r="AGZ185" s="9"/>
      <c r="AHA185" s="9"/>
      <c r="AHB185" s="9"/>
      <c r="AHC185" s="9"/>
      <c r="AHD185" s="9"/>
      <c r="AHE185" s="9"/>
      <c r="AHF185" s="9"/>
      <c r="AHG185" s="9"/>
      <c r="AHH185" s="9"/>
      <c r="AHI185" s="9"/>
      <c r="AHJ185" s="9"/>
      <c r="AHK185" s="9"/>
      <c r="AHL185" s="9"/>
      <c r="AHM185" s="9"/>
      <c r="AHN185" s="9"/>
      <c r="AHO185" s="9"/>
      <c r="AHP185" s="9"/>
      <c r="AHQ185" s="9"/>
      <c r="AHR185" s="9"/>
      <c r="AHS185" s="9"/>
      <c r="AHT185" s="9"/>
      <c r="AHU185" s="9"/>
      <c r="AHV185" s="9"/>
      <c r="AHW185" s="9"/>
      <c r="AHX185" s="9"/>
      <c r="AHY185" s="9"/>
      <c r="AHZ185" s="9"/>
      <c r="AIA185" s="9"/>
      <c r="AIB185" s="9"/>
      <c r="AIC185" s="9"/>
      <c r="AID185" s="9"/>
      <c r="AIE185" s="9"/>
      <c r="AIF185" s="9"/>
      <c r="AIG185" s="9"/>
      <c r="AIH185" s="9"/>
      <c r="AII185" s="9"/>
      <c r="AIJ185" s="9"/>
      <c r="AIK185" s="9"/>
      <c r="AIL185" s="9"/>
      <c r="AIM185" s="9"/>
      <c r="AIN185" s="9"/>
      <c r="AIO185" s="9"/>
      <c r="AIP185" s="9"/>
      <c r="AIQ185" s="9"/>
      <c r="AIR185" s="9"/>
      <c r="AIS185" s="9"/>
      <c r="AIT185" s="9"/>
      <c r="AIU185" s="9"/>
      <c r="AIV185" s="9"/>
      <c r="AIW185" s="9"/>
      <c r="AIX185" s="9"/>
      <c r="AIY185" s="9"/>
      <c r="AIZ185" s="9"/>
      <c r="AJA185" s="9"/>
      <c r="AJB185" s="9"/>
      <c r="AJC185" s="9"/>
      <c r="AJD185" s="9"/>
      <c r="AJE185" s="9"/>
      <c r="AJF185" s="9"/>
      <c r="AJG185" s="9"/>
      <c r="AJH185" s="9"/>
      <c r="AJI185" s="9"/>
      <c r="AJJ185" s="9"/>
      <c r="AJK185" s="9"/>
      <c r="AJL185" s="9"/>
      <c r="AJM185" s="9"/>
      <c r="AJN185" s="9"/>
      <c r="AJO185" s="9"/>
      <c r="AJP185" s="9"/>
      <c r="AJQ185" s="9"/>
      <c r="AJR185" s="9"/>
      <c r="AJS185" s="9"/>
      <c r="AJT185" s="9"/>
      <c r="AJU185" s="9"/>
      <c r="AJV185" s="9"/>
      <c r="AJW185" s="9"/>
      <c r="AJX185" s="9"/>
      <c r="AJY185" s="9"/>
      <c r="AJZ185" s="9"/>
      <c r="AKA185" s="9"/>
      <c r="AKB185" s="9"/>
      <c r="AKC185" s="9"/>
      <c r="AKD185" s="9"/>
      <c r="AKE185" s="9"/>
      <c r="AKF185" s="9"/>
      <c r="AKG185" s="9"/>
      <c r="AKH185" s="9"/>
      <c r="AKI185" s="9"/>
      <c r="AKJ185" s="9"/>
      <c r="AKK185" s="9"/>
      <c r="AKL185" s="9"/>
      <c r="AKM185" s="9"/>
      <c r="AKN185" s="9"/>
      <c r="AKO185" s="9"/>
      <c r="AKP185" s="9"/>
      <c r="AKQ185" s="9"/>
      <c r="AKR185" s="9"/>
      <c r="AKS185" s="9"/>
      <c r="AKT185" s="9"/>
      <c r="AKU185" s="9"/>
      <c r="AKV185" s="9"/>
      <c r="AKW185" s="9"/>
      <c r="AKX185" s="9"/>
      <c r="AKY185" s="9"/>
      <c r="AKZ185" s="9"/>
      <c r="ALA185" s="9"/>
      <c r="ALB185" s="9"/>
      <c r="ALC185" s="9"/>
      <c r="ALD185" s="9"/>
      <c r="ALE185" s="9"/>
      <c r="ALF185" s="9"/>
      <c r="ALG185" s="9"/>
      <c r="ALH185" s="9"/>
      <c r="ALI185" s="9"/>
      <c r="ALJ185" s="9"/>
      <c r="ALK185" s="9"/>
      <c r="ALL185" s="9"/>
      <c r="ALM185" s="9"/>
      <c r="ALN185" s="9"/>
      <c r="ALO185" s="9"/>
      <c r="ALP185" s="9"/>
      <c r="ALQ185" s="9"/>
      <c r="ALR185" s="9"/>
      <c r="ALS185" s="9"/>
      <c r="ALT185" s="9"/>
      <c r="ALU185" s="9"/>
      <c r="ALV185" s="9"/>
      <c r="ALW185" s="9"/>
      <c r="ALX185" s="9"/>
      <c r="ALY185" s="9"/>
      <c r="ALZ185" s="9"/>
      <c r="AMA185" s="9"/>
      <c r="AMB185" s="9"/>
      <c r="AMC185" s="9"/>
      <c r="AMD185" s="9"/>
      <c r="AME185" s="9"/>
      <c r="AMF185" s="9"/>
      <c r="AMG185" s="9"/>
      <c r="AMH185" s="9"/>
      <c r="AMI185" s="9"/>
      <c r="AMJ185" s="9"/>
      <c r="AMK185" s="9"/>
      <c r="AML185" s="9"/>
      <c r="AMM185" s="9"/>
      <c r="AMN185" s="9"/>
      <c r="AMO185" s="9"/>
    </row>
    <row r="186" spans="1:1029" s="13" customFormat="1" x14ac:dyDescent="0.2">
      <c r="A186" t="s">
        <v>104</v>
      </c>
      <c r="B186" s="42" t="s">
        <v>108</v>
      </c>
      <c r="C186" s="43" t="s">
        <v>416</v>
      </c>
      <c r="D186" s="44">
        <v>-45.1</v>
      </c>
      <c r="E186" s="44">
        <v>174.6</v>
      </c>
      <c r="F186" s="44" t="s">
        <v>36</v>
      </c>
      <c r="G186" s="44" t="s">
        <v>54</v>
      </c>
      <c r="H186" s="44">
        <v>992</v>
      </c>
      <c r="I186" s="45" t="s">
        <v>6</v>
      </c>
      <c r="J186" s="44" t="s">
        <v>188</v>
      </c>
      <c r="K186" s="44" t="s">
        <v>189</v>
      </c>
      <c r="L186" s="44"/>
      <c r="M186" s="44" t="s">
        <v>221</v>
      </c>
      <c r="N186" s="44" t="s">
        <v>417</v>
      </c>
      <c r="O186" s="44">
        <v>100</v>
      </c>
      <c r="P186" s="44">
        <v>125</v>
      </c>
      <c r="Q186" s="44">
        <v>34.341000000000001</v>
      </c>
      <c r="R186" s="44" t="s">
        <v>68</v>
      </c>
      <c r="S186" s="44" t="s">
        <v>68</v>
      </c>
      <c r="T186" s="44">
        <v>5</v>
      </c>
      <c r="U186" s="44">
        <v>33.518709999999999</v>
      </c>
      <c r="V186" s="42">
        <v>30</v>
      </c>
      <c r="W186" s="46">
        <v>0.40433333333333343</v>
      </c>
      <c r="X186" s="46">
        <v>0.16781934731530002</v>
      </c>
      <c r="Y186" s="46">
        <v>3.0639480703461286E-2</v>
      </c>
      <c r="Z186" s="46">
        <v>2.0173333333333336</v>
      </c>
      <c r="AA186" s="46">
        <v>0.14609711775422521</v>
      </c>
      <c r="AB186" s="46">
        <v>2.667356232682588E-2</v>
      </c>
      <c r="AC186" s="46">
        <v>-2.4357539833333334E-2</v>
      </c>
      <c r="AD186" s="46">
        <v>0.20158391087347602</v>
      </c>
      <c r="AE186" s="46">
        <v>0.20052936037984193</v>
      </c>
      <c r="AF186" s="47">
        <v>0.65</v>
      </c>
      <c r="AG186" s="9">
        <f t="shared" si="2"/>
        <v>2.1908902300206645E-2</v>
      </c>
      <c r="AH186" s="47">
        <v>4.0000000000000001E-3</v>
      </c>
      <c r="AI186" s="10"/>
      <c r="AJ186" s="10"/>
      <c r="AK186" s="9"/>
      <c r="AL186" s="9"/>
      <c r="AM186" s="67">
        <v>8.6267999999999994</v>
      </c>
      <c r="AN186" s="67">
        <v>2.4390000000000001</v>
      </c>
      <c r="AO186" s="67">
        <v>2.5170000000000001E-2</v>
      </c>
      <c r="AP186" s="9">
        <v>12.594749510524228</v>
      </c>
      <c r="AQ186" s="9">
        <v>0.21803494152938491</v>
      </c>
      <c r="AR186">
        <v>2.250077686877662E-3</v>
      </c>
      <c r="AS186" s="9">
        <v>12.669646457857681</v>
      </c>
      <c r="AT186" s="9">
        <v>2.2103166018565188E-2</v>
      </c>
      <c r="AU186" s="9">
        <v>12.874523201906159</v>
      </c>
      <c r="AV186" s="9">
        <v>5.795587344561566E-2</v>
      </c>
      <c r="AW186" s="46">
        <v>7.7927</v>
      </c>
      <c r="AX186" s="46">
        <v>0.245063</v>
      </c>
      <c r="AY186" s="46">
        <v>5.5483662634459687</v>
      </c>
      <c r="AZ186" s="46">
        <v>0.62729341472904698</v>
      </c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  <c r="JZ186" s="9"/>
      <c r="KA186" s="9"/>
      <c r="KB186" s="9"/>
      <c r="KC186" s="9"/>
      <c r="KD186" s="9"/>
      <c r="KE186" s="9"/>
      <c r="KF186" s="9"/>
      <c r="KG186" s="9"/>
      <c r="KH186" s="9"/>
      <c r="KI186" s="9"/>
      <c r="KJ186" s="9"/>
      <c r="KK186" s="9"/>
      <c r="KL186" s="9"/>
      <c r="KM186" s="9"/>
      <c r="KN186" s="9"/>
      <c r="KO186" s="9"/>
      <c r="KP186" s="9"/>
      <c r="KQ186" s="9"/>
      <c r="KR186" s="9"/>
      <c r="KS186" s="9"/>
      <c r="KT186" s="9"/>
      <c r="KU186" s="9"/>
      <c r="KV186" s="9"/>
      <c r="KW186" s="9"/>
      <c r="KX186" s="9"/>
      <c r="KY186" s="9"/>
      <c r="KZ186" s="9"/>
      <c r="LA186" s="9"/>
      <c r="LB186" s="9"/>
      <c r="LC186" s="9"/>
      <c r="LD186" s="9"/>
      <c r="LE186" s="9"/>
      <c r="LF186" s="9"/>
      <c r="LG186" s="9"/>
      <c r="LH186" s="9"/>
      <c r="LI186" s="9"/>
      <c r="LJ186" s="9"/>
      <c r="LK186" s="9"/>
      <c r="LL186" s="9"/>
      <c r="LM186" s="9"/>
      <c r="LN186" s="9"/>
      <c r="LO186" s="9"/>
      <c r="LP186" s="9"/>
      <c r="LQ186" s="9"/>
      <c r="LR186" s="9"/>
      <c r="LS186" s="9"/>
      <c r="LT186" s="9"/>
      <c r="LU186" s="9"/>
      <c r="LV186" s="9"/>
      <c r="LW186" s="9"/>
      <c r="LX186" s="9"/>
      <c r="LY186" s="9"/>
      <c r="LZ186" s="9"/>
      <c r="MA186" s="9"/>
      <c r="MB186" s="9"/>
      <c r="MC186" s="9"/>
      <c r="MD186" s="9"/>
      <c r="ME186" s="9"/>
      <c r="MF186" s="9"/>
      <c r="MG186" s="9"/>
      <c r="MH186" s="9"/>
      <c r="MI186" s="9"/>
      <c r="MJ186" s="9"/>
      <c r="MK186" s="9"/>
      <c r="ML186" s="9"/>
      <c r="MM186" s="9"/>
      <c r="MN186" s="9"/>
      <c r="MO186" s="9"/>
      <c r="MP186" s="9"/>
      <c r="MQ186" s="9"/>
      <c r="MR186" s="9"/>
      <c r="MS186" s="9"/>
      <c r="MT186" s="9"/>
      <c r="MU186" s="9"/>
      <c r="MV186" s="9"/>
      <c r="MW186" s="9"/>
      <c r="MX186" s="9"/>
      <c r="MY186" s="9"/>
      <c r="MZ186" s="9"/>
      <c r="NA186" s="9"/>
      <c r="NB186" s="9"/>
      <c r="NC186" s="9"/>
      <c r="ND186" s="9"/>
      <c r="NE186" s="9"/>
      <c r="NF186" s="9"/>
      <c r="NG186" s="9"/>
      <c r="NH186" s="9"/>
      <c r="NI186" s="9"/>
      <c r="NJ186" s="9"/>
      <c r="NK186" s="9"/>
      <c r="NL186" s="9"/>
      <c r="NM186" s="9"/>
      <c r="NN186" s="9"/>
      <c r="NO186" s="9"/>
      <c r="NP186" s="9"/>
      <c r="NQ186" s="9"/>
      <c r="NR186" s="9"/>
      <c r="NS186" s="9"/>
      <c r="NT186" s="9"/>
      <c r="NU186" s="9"/>
      <c r="NV186" s="9"/>
      <c r="NW186" s="9"/>
      <c r="NX186" s="9"/>
      <c r="NY186" s="9"/>
      <c r="NZ186" s="9"/>
      <c r="OA186" s="9"/>
      <c r="OB186" s="9"/>
      <c r="OC186" s="9"/>
      <c r="OD186" s="9"/>
      <c r="OE186" s="9"/>
      <c r="OF186" s="9"/>
      <c r="OG186" s="9"/>
      <c r="OH186" s="9"/>
      <c r="OI186" s="9"/>
      <c r="OJ186" s="9"/>
      <c r="OK186" s="9"/>
      <c r="OL186" s="9"/>
      <c r="OM186" s="9"/>
      <c r="ON186" s="9"/>
      <c r="OO186" s="9"/>
      <c r="OP186" s="9"/>
      <c r="OQ186" s="9"/>
      <c r="OR186" s="9"/>
      <c r="OS186" s="9"/>
      <c r="OT186" s="9"/>
      <c r="OU186" s="9"/>
      <c r="OV186" s="9"/>
      <c r="OW186" s="9"/>
      <c r="OX186" s="9"/>
      <c r="OY186" s="9"/>
      <c r="OZ186" s="9"/>
      <c r="PA186" s="9"/>
      <c r="PB186" s="9"/>
      <c r="PC186" s="9"/>
      <c r="PD186" s="9"/>
      <c r="PE186" s="9"/>
      <c r="PF186" s="9"/>
      <c r="PG186" s="9"/>
      <c r="PH186" s="9"/>
      <c r="PI186" s="9"/>
      <c r="PJ186" s="9"/>
      <c r="PK186" s="9"/>
      <c r="PL186" s="9"/>
      <c r="PM186" s="9"/>
      <c r="PN186" s="9"/>
      <c r="PO186" s="9"/>
      <c r="PP186" s="9"/>
      <c r="PQ186" s="9"/>
      <c r="PR186" s="9"/>
      <c r="PS186" s="9"/>
      <c r="PT186" s="9"/>
      <c r="PU186" s="9"/>
      <c r="PV186" s="9"/>
      <c r="PW186" s="9"/>
      <c r="PX186" s="9"/>
      <c r="PY186" s="9"/>
      <c r="PZ186" s="9"/>
      <c r="QA186" s="9"/>
      <c r="QB186" s="9"/>
      <c r="QC186" s="9"/>
      <c r="QD186" s="9"/>
      <c r="QE186" s="9"/>
      <c r="QF186" s="9"/>
      <c r="QG186" s="9"/>
      <c r="QH186" s="9"/>
      <c r="QI186" s="9"/>
      <c r="QJ186" s="9"/>
      <c r="QK186" s="9"/>
      <c r="QL186" s="9"/>
      <c r="QM186" s="9"/>
      <c r="QN186" s="9"/>
      <c r="QO186" s="9"/>
      <c r="QP186" s="9"/>
      <c r="QQ186" s="9"/>
      <c r="QR186" s="9"/>
      <c r="QS186" s="9"/>
      <c r="QT186" s="9"/>
      <c r="QU186" s="9"/>
      <c r="QV186" s="9"/>
      <c r="QW186" s="9"/>
      <c r="QX186" s="9"/>
      <c r="QY186" s="9"/>
      <c r="QZ186" s="9"/>
      <c r="RA186" s="9"/>
      <c r="RB186" s="9"/>
      <c r="RC186" s="9"/>
      <c r="RD186" s="9"/>
      <c r="RE186" s="9"/>
      <c r="RF186" s="9"/>
      <c r="RG186" s="9"/>
      <c r="RH186" s="9"/>
      <c r="RI186" s="9"/>
      <c r="RJ186" s="9"/>
      <c r="RK186" s="9"/>
      <c r="RL186" s="9"/>
      <c r="RM186" s="9"/>
      <c r="RN186" s="9"/>
      <c r="RO186" s="9"/>
      <c r="RP186" s="9"/>
      <c r="RQ186" s="9"/>
      <c r="RR186" s="9"/>
      <c r="RS186" s="9"/>
      <c r="RT186" s="9"/>
      <c r="RU186" s="9"/>
      <c r="RV186" s="9"/>
      <c r="RW186" s="9"/>
      <c r="RX186" s="9"/>
      <c r="RY186" s="9"/>
      <c r="RZ186" s="9"/>
      <c r="SA186" s="9"/>
      <c r="SB186" s="9"/>
      <c r="SC186" s="9"/>
      <c r="SD186" s="9"/>
      <c r="SE186" s="9"/>
      <c r="SF186" s="9"/>
      <c r="SG186" s="9"/>
      <c r="SH186" s="9"/>
      <c r="SI186" s="9"/>
      <c r="SJ186" s="9"/>
      <c r="SK186" s="9"/>
      <c r="SL186" s="9"/>
      <c r="SM186" s="9"/>
      <c r="SN186" s="9"/>
      <c r="SO186" s="9"/>
      <c r="SP186" s="9"/>
      <c r="SQ186" s="9"/>
      <c r="SR186" s="9"/>
      <c r="SS186" s="9"/>
      <c r="ST186" s="9"/>
      <c r="SU186" s="9"/>
      <c r="SV186" s="9"/>
      <c r="SW186" s="9"/>
      <c r="SX186" s="9"/>
      <c r="SY186" s="9"/>
      <c r="SZ186" s="9"/>
      <c r="TA186" s="9"/>
      <c r="TB186" s="9"/>
      <c r="TC186" s="9"/>
      <c r="TD186" s="9"/>
      <c r="TE186" s="9"/>
      <c r="TF186" s="9"/>
      <c r="TG186" s="9"/>
      <c r="TH186" s="9"/>
      <c r="TI186" s="9"/>
      <c r="TJ186" s="9"/>
      <c r="TK186" s="9"/>
      <c r="TL186" s="9"/>
      <c r="TM186" s="9"/>
      <c r="TN186" s="9"/>
      <c r="TO186" s="9"/>
      <c r="TP186" s="9"/>
      <c r="TQ186" s="9"/>
      <c r="TR186" s="9"/>
      <c r="TS186" s="9"/>
      <c r="TT186" s="9"/>
      <c r="TU186" s="9"/>
      <c r="TV186" s="9"/>
      <c r="TW186" s="9"/>
      <c r="TX186" s="9"/>
      <c r="TY186" s="9"/>
      <c r="TZ186" s="9"/>
      <c r="UA186" s="9"/>
      <c r="UB186" s="9"/>
      <c r="UC186" s="9"/>
      <c r="UD186" s="9"/>
      <c r="UE186" s="9"/>
      <c r="UF186" s="9"/>
      <c r="UG186" s="9"/>
      <c r="UH186" s="9"/>
      <c r="UI186" s="9"/>
      <c r="UJ186" s="9"/>
      <c r="UK186" s="9"/>
      <c r="UL186" s="9"/>
      <c r="UM186" s="9"/>
      <c r="UN186" s="9"/>
      <c r="UO186" s="9"/>
      <c r="UP186" s="9"/>
      <c r="UQ186" s="9"/>
      <c r="UR186" s="9"/>
      <c r="US186" s="9"/>
      <c r="UT186" s="9"/>
      <c r="UU186" s="9"/>
      <c r="UV186" s="9"/>
      <c r="UW186" s="9"/>
      <c r="UX186" s="9"/>
      <c r="UY186" s="9"/>
      <c r="UZ186" s="9"/>
      <c r="VA186" s="9"/>
      <c r="VB186" s="9"/>
      <c r="VC186" s="9"/>
      <c r="VD186" s="9"/>
      <c r="VE186" s="9"/>
      <c r="VF186" s="9"/>
      <c r="VG186" s="9"/>
      <c r="VH186" s="9"/>
      <c r="VI186" s="9"/>
      <c r="VJ186" s="9"/>
      <c r="VK186" s="9"/>
      <c r="VL186" s="9"/>
      <c r="VM186" s="9"/>
      <c r="VN186" s="9"/>
      <c r="VO186" s="9"/>
      <c r="VP186" s="9"/>
      <c r="VQ186" s="9"/>
      <c r="VR186" s="9"/>
      <c r="VS186" s="9"/>
      <c r="VT186" s="9"/>
      <c r="VU186" s="9"/>
      <c r="VV186" s="9"/>
      <c r="VW186" s="9"/>
      <c r="VX186" s="9"/>
      <c r="VY186" s="9"/>
      <c r="VZ186" s="9"/>
      <c r="WA186" s="9"/>
      <c r="WB186" s="9"/>
      <c r="WC186" s="9"/>
      <c r="WD186" s="9"/>
      <c r="WE186" s="9"/>
      <c r="WF186" s="9"/>
      <c r="WG186" s="9"/>
      <c r="WH186" s="9"/>
      <c r="WI186" s="9"/>
      <c r="WJ186" s="9"/>
      <c r="WK186" s="9"/>
      <c r="WL186" s="9"/>
      <c r="WM186" s="9"/>
      <c r="WN186" s="9"/>
      <c r="WO186" s="9"/>
      <c r="WP186" s="9"/>
      <c r="WQ186" s="9"/>
      <c r="WR186" s="9"/>
      <c r="WS186" s="9"/>
      <c r="WT186" s="9"/>
      <c r="WU186" s="9"/>
      <c r="WV186" s="9"/>
      <c r="WW186" s="9"/>
      <c r="WX186" s="9"/>
      <c r="WY186" s="9"/>
      <c r="WZ186" s="9"/>
      <c r="XA186" s="9"/>
      <c r="XB186" s="9"/>
      <c r="XC186" s="9"/>
      <c r="XD186" s="9"/>
      <c r="XE186" s="9"/>
      <c r="XF186" s="9"/>
      <c r="XG186" s="9"/>
      <c r="XH186" s="9"/>
      <c r="XI186" s="9"/>
      <c r="XJ186" s="9"/>
      <c r="XK186" s="9"/>
      <c r="XL186" s="9"/>
      <c r="XM186" s="9"/>
      <c r="XN186" s="9"/>
      <c r="XO186" s="9"/>
      <c r="XP186" s="9"/>
      <c r="XQ186" s="9"/>
      <c r="XR186" s="9"/>
      <c r="XS186" s="9"/>
      <c r="XT186" s="9"/>
      <c r="XU186" s="9"/>
      <c r="XV186" s="9"/>
      <c r="XW186" s="9"/>
      <c r="XX186" s="9"/>
      <c r="XY186" s="9"/>
      <c r="XZ186" s="9"/>
      <c r="YA186" s="9"/>
      <c r="YB186" s="9"/>
      <c r="YC186" s="9"/>
      <c r="YD186" s="9"/>
      <c r="YE186" s="9"/>
      <c r="YF186" s="9"/>
      <c r="YG186" s="9"/>
      <c r="YH186" s="9"/>
      <c r="YI186" s="9"/>
      <c r="YJ186" s="9"/>
      <c r="YK186" s="9"/>
      <c r="YL186" s="9"/>
      <c r="YM186" s="9"/>
      <c r="YN186" s="9"/>
      <c r="YO186" s="9"/>
      <c r="YP186" s="9"/>
      <c r="YQ186" s="9"/>
      <c r="YR186" s="9"/>
      <c r="YS186" s="9"/>
      <c r="YT186" s="9"/>
      <c r="YU186" s="9"/>
      <c r="YV186" s="9"/>
      <c r="YW186" s="9"/>
      <c r="YX186" s="9"/>
      <c r="YY186" s="9"/>
      <c r="YZ186" s="9"/>
      <c r="ZA186" s="9"/>
      <c r="ZB186" s="9"/>
      <c r="ZC186" s="9"/>
      <c r="ZD186" s="9"/>
      <c r="ZE186" s="9"/>
      <c r="ZF186" s="9"/>
      <c r="ZG186" s="9"/>
      <c r="ZH186" s="9"/>
      <c r="ZI186" s="9"/>
      <c r="ZJ186" s="9"/>
      <c r="ZK186" s="9"/>
      <c r="ZL186" s="9"/>
      <c r="ZM186" s="9"/>
      <c r="ZN186" s="9"/>
      <c r="ZO186" s="9"/>
      <c r="ZP186" s="9"/>
      <c r="ZQ186" s="9"/>
      <c r="ZR186" s="9"/>
      <c r="ZS186" s="9"/>
      <c r="ZT186" s="9"/>
      <c r="ZU186" s="9"/>
      <c r="ZV186" s="9"/>
      <c r="ZW186" s="9"/>
      <c r="ZX186" s="9"/>
      <c r="ZY186" s="9"/>
      <c r="ZZ186" s="9"/>
      <c r="AAA186" s="9"/>
      <c r="AAB186" s="9"/>
      <c r="AAC186" s="9"/>
      <c r="AAD186" s="9"/>
      <c r="AAE186" s="9"/>
      <c r="AAF186" s="9"/>
      <c r="AAG186" s="9"/>
      <c r="AAH186" s="9"/>
      <c r="AAI186" s="9"/>
      <c r="AAJ186" s="9"/>
      <c r="AAK186" s="9"/>
      <c r="AAL186" s="9"/>
      <c r="AAM186" s="9"/>
      <c r="AAN186" s="9"/>
      <c r="AAO186" s="9"/>
      <c r="AAP186" s="9"/>
      <c r="AAQ186" s="9"/>
      <c r="AAR186" s="9"/>
      <c r="AAS186" s="9"/>
      <c r="AAT186" s="9"/>
      <c r="AAU186" s="9"/>
      <c r="AAV186" s="9"/>
      <c r="AAW186" s="9"/>
      <c r="AAX186" s="9"/>
      <c r="AAY186" s="9"/>
      <c r="AAZ186" s="9"/>
      <c r="ABA186" s="9"/>
      <c r="ABB186" s="9"/>
      <c r="ABC186" s="9"/>
      <c r="ABD186" s="9"/>
      <c r="ABE186" s="9"/>
      <c r="ABF186" s="9"/>
      <c r="ABG186" s="9"/>
      <c r="ABH186" s="9"/>
      <c r="ABI186" s="9"/>
      <c r="ABJ186" s="9"/>
      <c r="ABK186" s="9"/>
      <c r="ABL186" s="9"/>
      <c r="ABM186" s="9"/>
      <c r="ABN186" s="9"/>
      <c r="ABO186" s="9"/>
      <c r="ABP186" s="9"/>
      <c r="ABQ186" s="9"/>
      <c r="ABR186" s="9"/>
      <c r="ABS186" s="9"/>
      <c r="ABT186" s="9"/>
      <c r="ABU186" s="9"/>
      <c r="ABV186" s="9"/>
      <c r="ABW186" s="9"/>
      <c r="ABX186" s="9"/>
      <c r="ABY186" s="9"/>
      <c r="ABZ186" s="9"/>
      <c r="ACA186" s="9"/>
      <c r="ACB186" s="9"/>
      <c r="ACC186" s="9"/>
      <c r="ACD186" s="9"/>
      <c r="ACE186" s="9"/>
      <c r="ACF186" s="9"/>
      <c r="ACG186" s="9"/>
      <c r="ACH186" s="9"/>
      <c r="ACI186" s="9"/>
      <c r="ACJ186" s="9"/>
      <c r="ACK186" s="9"/>
      <c r="ACL186" s="9"/>
      <c r="ACM186" s="9"/>
      <c r="ACN186" s="9"/>
      <c r="ACO186" s="9"/>
      <c r="ACP186" s="9"/>
      <c r="ACQ186" s="9"/>
      <c r="ACR186" s="9"/>
      <c r="ACS186" s="9"/>
      <c r="ACT186" s="9"/>
      <c r="ACU186" s="9"/>
      <c r="ACV186" s="9"/>
      <c r="ACW186" s="9"/>
      <c r="ACX186" s="9"/>
      <c r="ACY186" s="9"/>
      <c r="ACZ186" s="9"/>
      <c r="ADA186" s="9"/>
      <c r="ADB186" s="9"/>
      <c r="ADC186" s="9"/>
      <c r="ADD186" s="9"/>
      <c r="ADE186" s="9"/>
      <c r="ADF186" s="9"/>
      <c r="ADG186" s="9"/>
      <c r="ADH186" s="9"/>
      <c r="ADI186" s="9"/>
      <c r="ADJ186" s="9"/>
      <c r="ADK186" s="9"/>
      <c r="ADL186" s="9"/>
      <c r="ADM186" s="9"/>
      <c r="ADN186" s="9"/>
      <c r="ADO186" s="9"/>
      <c r="ADP186" s="9"/>
      <c r="ADQ186" s="9"/>
      <c r="ADR186" s="9"/>
      <c r="ADS186" s="9"/>
      <c r="ADT186" s="9"/>
      <c r="ADU186" s="9"/>
      <c r="ADV186" s="9"/>
      <c r="ADW186" s="9"/>
      <c r="ADX186" s="9"/>
      <c r="ADY186" s="9"/>
      <c r="ADZ186" s="9"/>
      <c r="AEA186" s="9"/>
      <c r="AEB186" s="9"/>
      <c r="AEC186" s="9"/>
      <c r="AED186" s="9"/>
      <c r="AEE186" s="9"/>
      <c r="AEF186" s="9"/>
      <c r="AEG186" s="9"/>
      <c r="AEH186" s="9"/>
      <c r="AEI186" s="9"/>
      <c r="AEJ186" s="9"/>
      <c r="AEK186" s="9"/>
      <c r="AEL186" s="9"/>
      <c r="AEM186" s="9"/>
      <c r="AEN186" s="9"/>
      <c r="AEO186" s="9"/>
      <c r="AEP186" s="9"/>
      <c r="AEQ186" s="9"/>
      <c r="AER186" s="9"/>
      <c r="AES186" s="9"/>
      <c r="AET186" s="9"/>
      <c r="AEU186" s="9"/>
      <c r="AEV186" s="9"/>
      <c r="AEW186" s="9"/>
      <c r="AEX186" s="9"/>
      <c r="AEY186" s="9"/>
      <c r="AEZ186" s="9"/>
      <c r="AFA186" s="9"/>
      <c r="AFB186" s="9"/>
      <c r="AFC186" s="9"/>
      <c r="AFD186" s="9"/>
      <c r="AFE186" s="9"/>
      <c r="AFF186" s="9"/>
      <c r="AFG186" s="9"/>
      <c r="AFH186" s="9"/>
      <c r="AFI186" s="9"/>
      <c r="AFJ186" s="9"/>
      <c r="AFK186" s="9"/>
      <c r="AFL186" s="9"/>
      <c r="AFM186" s="9"/>
      <c r="AFN186" s="9"/>
      <c r="AFO186" s="9"/>
      <c r="AFP186" s="9"/>
      <c r="AFQ186" s="9"/>
      <c r="AFR186" s="9"/>
      <c r="AFS186" s="9"/>
      <c r="AFT186" s="9"/>
      <c r="AFU186" s="9"/>
      <c r="AFV186" s="9"/>
      <c r="AFW186" s="9"/>
      <c r="AFX186" s="9"/>
      <c r="AFY186" s="9"/>
      <c r="AFZ186" s="9"/>
      <c r="AGA186" s="9"/>
      <c r="AGB186" s="9"/>
      <c r="AGC186" s="9"/>
      <c r="AGD186" s="9"/>
      <c r="AGE186" s="9"/>
      <c r="AGF186" s="9"/>
      <c r="AGG186" s="9"/>
      <c r="AGH186" s="9"/>
      <c r="AGI186" s="9"/>
      <c r="AGJ186" s="9"/>
      <c r="AGK186" s="9"/>
      <c r="AGL186" s="9"/>
      <c r="AGM186" s="9"/>
      <c r="AGN186" s="9"/>
      <c r="AGO186" s="9"/>
      <c r="AGP186" s="9"/>
      <c r="AGQ186" s="9"/>
      <c r="AGR186" s="9"/>
      <c r="AGS186" s="9"/>
      <c r="AGT186" s="9"/>
      <c r="AGU186" s="9"/>
      <c r="AGV186" s="9"/>
      <c r="AGW186" s="9"/>
      <c r="AGX186" s="9"/>
      <c r="AGY186" s="9"/>
      <c r="AGZ186" s="9"/>
      <c r="AHA186" s="9"/>
      <c r="AHB186" s="9"/>
      <c r="AHC186" s="9"/>
      <c r="AHD186" s="9"/>
      <c r="AHE186" s="9"/>
      <c r="AHF186" s="9"/>
      <c r="AHG186" s="9"/>
      <c r="AHH186" s="9"/>
      <c r="AHI186" s="9"/>
      <c r="AHJ186" s="9"/>
      <c r="AHK186" s="9"/>
      <c r="AHL186" s="9"/>
      <c r="AHM186" s="9"/>
      <c r="AHN186" s="9"/>
      <c r="AHO186" s="9"/>
      <c r="AHP186" s="9"/>
      <c r="AHQ186" s="9"/>
      <c r="AHR186" s="9"/>
      <c r="AHS186" s="9"/>
      <c r="AHT186" s="9"/>
      <c r="AHU186" s="9"/>
      <c r="AHV186" s="9"/>
      <c r="AHW186" s="9"/>
      <c r="AHX186" s="9"/>
      <c r="AHY186" s="9"/>
      <c r="AHZ186" s="9"/>
      <c r="AIA186" s="9"/>
      <c r="AIB186" s="9"/>
      <c r="AIC186" s="9"/>
      <c r="AID186" s="9"/>
      <c r="AIE186" s="9"/>
      <c r="AIF186" s="9"/>
      <c r="AIG186" s="9"/>
      <c r="AIH186" s="9"/>
      <c r="AII186" s="9"/>
      <c r="AIJ186" s="9"/>
      <c r="AIK186" s="9"/>
      <c r="AIL186" s="9"/>
      <c r="AIM186" s="9"/>
      <c r="AIN186" s="9"/>
      <c r="AIO186" s="9"/>
      <c r="AIP186" s="9"/>
      <c r="AIQ186" s="9"/>
      <c r="AIR186" s="9"/>
      <c r="AIS186" s="9"/>
      <c r="AIT186" s="9"/>
      <c r="AIU186" s="9"/>
      <c r="AIV186" s="9"/>
      <c r="AIW186" s="9"/>
      <c r="AIX186" s="9"/>
      <c r="AIY186" s="9"/>
      <c r="AIZ186" s="9"/>
      <c r="AJA186" s="9"/>
      <c r="AJB186" s="9"/>
      <c r="AJC186" s="9"/>
      <c r="AJD186" s="9"/>
      <c r="AJE186" s="9"/>
      <c r="AJF186" s="9"/>
      <c r="AJG186" s="9"/>
      <c r="AJH186" s="9"/>
      <c r="AJI186" s="9"/>
      <c r="AJJ186" s="9"/>
      <c r="AJK186" s="9"/>
      <c r="AJL186" s="9"/>
      <c r="AJM186" s="9"/>
      <c r="AJN186" s="9"/>
      <c r="AJO186" s="9"/>
      <c r="AJP186" s="9"/>
      <c r="AJQ186" s="9"/>
      <c r="AJR186" s="9"/>
      <c r="AJS186" s="9"/>
      <c r="AJT186" s="9"/>
      <c r="AJU186" s="9"/>
      <c r="AJV186" s="9"/>
      <c r="AJW186" s="9"/>
      <c r="AJX186" s="9"/>
      <c r="AJY186" s="9"/>
      <c r="AJZ186" s="9"/>
      <c r="AKA186" s="9"/>
      <c r="AKB186" s="9"/>
      <c r="AKC186" s="9"/>
      <c r="AKD186" s="9"/>
      <c r="AKE186" s="9"/>
      <c r="AKF186" s="9"/>
      <c r="AKG186" s="9"/>
      <c r="AKH186" s="9"/>
      <c r="AKI186" s="9"/>
      <c r="AKJ186" s="9"/>
      <c r="AKK186" s="9"/>
      <c r="AKL186" s="9"/>
      <c r="AKM186" s="9"/>
      <c r="AKN186" s="9"/>
      <c r="AKO186" s="9"/>
      <c r="AKP186" s="9"/>
      <c r="AKQ186" s="9"/>
      <c r="AKR186" s="9"/>
      <c r="AKS186" s="9"/>
      <c r="AKT186" s="9"/>
      <c r="AKU186" s="9"/>
      <c r="AKV186" s="9"/>
      <c r="AKW186" s="9"/>
      <c r="AKX186" s="9"/>
      <c r="AKY186" s="9"/>
      <c r="AKZ186" s="9"/>
      <c r="ALA186" s="9"/>
      <c r="ALB186" s="9"/>
      <c r="ALC186" s="9"/>
      <c r="ALD186" s="9"/>
      <c r="ALE186" s="9"/>
      <c r="ALF186" s="9"/>
      <c r="ALG186" s="9"/>
      <c r="ALH186" s="9"/>
      <c r="ALI186" s="9"/>
      <c r="ALJ186" s="9"/>
      <c r="ALK186" s="9"/>
      <c r="ALL186" s="9"/>
      <c r="ALM186" s="9"/>
      <c r="ALN186" s="9"/>
      <c r="ALO186" s="9"/>
      <c r="ALP186" s="9"/>
      <c r="ALQ186" s="9"/>
      <c r="ALR186" s="9"/>
      <c r="ALS186" s="9"/>
      <c r="ALT186" s="9"/>
      <c r="ALU186" s="9"/>
      <c r="ALV186" s="9"/>
      <c r="ALW186" s="9"/>
      <c r="ALX186" s="9"/>
      <c r="ALY186" s="9"/>
      <c r="ALZ186" s="9"/>
      <c r="AMA186" s="9"/>
      <c r="AMB186" s="9"/>
      <c r="AMC186" s="9"/>
      <c r="AMD186" s="9"/>
      <c r="AME186" s="9"/>
      <c r="AMF186" s="9"/>
      <c r="AMG186" s="9"/>
      <c r="AMH186" s="9"/>
      <c r="AMI186" s="9"/>
      <c r="AMJ186" s="9"/>
      <c r="AMK186" s="9"/>
      <c r="AML186" s="9"/>
      <c r="AMM186" s="9"/>
      <c r="AMN186" s="9"/>
      <c r="AMO186" s="9"/>
    </row>
    <row r="187" spans="1:1029" s="13" customFormat="1" x14ac:dyDescent="0.2">
      <c r="A187" t="s">
        <v>104</v>
      </c>
      <c r="B187" s="42" t="s">
        <v>109</v>
      </c>
      <c r="C187" s="43" t="s">
        <v>418</v>
      </c>
      <c r="D187" s="44">
        <v>14.7</v>
      </c>
      <c r="E187" s="44">
        <v>-59.7</v>
      </c>
      <c r="F187" s="44" t="s">
        <v>33</v>
      </c>
      <c r="G187" s="44" t="s">
        <v>53</v>
      </c>
      <c r="H187" s="44">
        <v>2720</v>
      </c>
      <c r="I187" s="45" t="s">
        <v>26</v>
      </c>
      <c r="J187" s="44" t="s">
        <v>190</v>
      </c>
      <c r="K187" s="44" t="s">
        <v>205</v>
      </c>
      <c r="L187" s="44"/>
      <c r="M187" s="44" t="s">
        <v>221</v>
      </c>
      <c r="N187" s="44" t="s">
        <v>419</v>
      </c>
      <c r="O187" s="44">
        <v>100</v>
      </c>
      <c r="P187" s="44">
        <v>125</v>
      </c>
      <c r="Q187" s="44">
        <v>36.659571428571432</v>
      </c>
      <c r="R187" s="44" t="s">
        <v>68</v>
      </c>
      <c r="S187" s="44" t="s">
        <v>68</v>
      </c>
      <c r="T187" s="44">
        <v>5</v>
      </c>
      <c r="U187" s="44">
        <v>28.204020202020203</v>
      </c>
      <c r="V187" s="42">
        <v>16</v>
      </c>
      <c r="W187" s="46">
        <v>2.3018750000000003</v>
      </c>
      <c r="X187" s="46">
        <v>0.22385169942024857</v>
      </c>
      <c r="Y187" s="46">
        <v>5.5962924855062143E-2</v>
      </c>
      <c r="Z187" s="46">
        <v>-1.2974999999999999</v>
      </c>
      <c r="AA187" s="46">
        <v>0.13552367566837525</v>
      </c>
      <c r="AB187" s="46">
        <v>3.3880918917093814E-2</v>
      </c>
      <c r="AC187" s="46">
        <v>1.0805566833333333</v>
      </c>
      <c r="AD187" s="46">
        <v>0.21198174443216999</v>
      </c>
      <c r="AE187" s="46">
        <v>0.20407209508121213</v>
      </c>
      <c r="AF187" s="47">
        <v>0.59599999999999997</v>
      </c>
      <c r="AG187" s="9">
        <f t="shared" si="2"/>
        <v>3.2000000000000001E-2</v>
      </c>
      <c r="AH187" s="47">
        <v>8.0000000000000002E-3</v>
      </c>
      <c r="AI187" s="10"/>
      <c r="AJ187" s="10"/>
      <c r="AK187" s="9"/>
      <c r="AL187" s="9"/>
      <c r="AM187" s="67">
        <v>25.494399999999999</v>
      </c>
      <c r="AN187" s="67">
        <v>2.2149999999999999</v>
      </c>
      <c r="AO187" s="67">
        <v>2.215E-2</v>
      </c>
      <c r="AP187" s="9">
        <v>11.212210661437965</v>
      </c>
      <c r="AQ187" s="9">
        <v>0.16631851536533143</v>
      </c>
      <c r="AR187">
        <v>1.6631851536533144E-3</v>
      </c>
      <c r="AS187" s="9">
        <v>11.211197050728748</v>
      </c>
      <c r="AT187" s="9">
        <v>5.8847223568459832E-2</v>
      </c>
      <c r="AU187" s="9">
        <v>11.176838576274275</v>
      </c>
      <c r="AV187" s="9">
        <v>0.1046844721894498</v>
      </c>
      <c r="AW187" s="46">
        <v>25.507899999999999</v>
      </c>
      <c r="AX187" s="46">
        <v>0.78382300000000005</v>
      </c>
      <c r="AY187" s="46">
        <v>25.966596604889656</v>
      </c>
      <c r="AZ187" s="46">
        <v>1.4007924881887925</v>
      </c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  <c r="JZ187" s="9"/>
      <c r="KA187" s="9"/>
      <c r="KB187" s="9"/>
      <c r="KC187" s="9"/>
      <c r="KD187" s="9"/>
      <c r="KE187" s="9"/>
      <c r="KF187" s="9"/>
      <c r="KG187" s="9"/>
      <c r="KH187" s="9"/>
      <c r="KI187" s="9"/>
      <c r="KJ187" s="9"/>
      <c r="KK187" s="9"/>
      <c r="KL187" s="9"/>
      <c r="KM187" s="9"/>
      <c r="KN187" s="9"/>
      <c r="KO187" s="9"/>
      <c r="KP187" s="9"/>
      <c r="KQ187" s="9"/>
      <c r="KR187" s="9"/>
      <c r="KS187" s="9"/>
      <c r="KT187" s="9"/>
      <c r="KU187" s="9"/>
      <c r="KV187" s="9"/>
      <c r="KW187" s="9"/>
      <c r="KX187" s="9"/>
      <c r="KY187" s="9"/>
      <c r="KZ187" s="9"/>
      <c r="LA187" s="9"/>
      <c r="LB187" s="9"/>
      <c r="LC187" s="9"/>
      <c r="LD187" s="9"/>
      <c r="LE187" s="9"/>
      <c r="LF187" s="9"/>
      <c r="LG187" s="9"/>
      <c r="LH187" s="9"/>
      <c r="LI187" s="9"/>
      <c r="LJ187" s="9"/>
      <c r="LK187" s="9"/>
      <c r="LL187" s="9"/>
      <c r="LM187" s="9"/>
      <c r="LN187" s="9"/>
      <c r="LO187" s="9"/>
      <c r="LP187" s="9"/>
      <c r="LQ187" s="9"/>
      <c r="LR187" s="9"/>
      <c r="LS187" s="9"/>
      <c r="LT187" s="9"/>
      <c r="LU187" s="9"/>
      <c r="LV187" s="9"/>
      <c r="LW187" s="9"/>
      <c r="LX187" s="9"/>
      <c r="LY187" s="9"/>
      <c r="LZ187" s="9"/>
      <c r="MA187" s="9"/>
      <c r="MB187" s="9"/>
      <c r="MC187" s="9"/>
      <c r="MD187" s="9"/>
      <c r="ME187" s="9"/>
      <c r="MF187" s="9"/>
      <c r="MG187" s="9"/>
      <c r="MH187" s="9"/>
      <c r="MI187" s="9"/>
      <c r="MJ187" s="9"/>
      <c r="MK187" s="9"/>
      <c r="ML187" s="9"/>
      <c r="MM187" s="9"/>
      <c r="MN187" s="9"/>
      <c r="MO187" s="9"/>
      <c r="MP187" s="9"/>
      <c r="MQ187" s="9"/>
      <c r="MR187" s="9"/>
      <c r="MS187" s="9"/>
      <c r="MT187" s="9"/>
      <c r="MU187" s="9"/>
      <c r="MV187" s="9"/>
      <c r="MW187" s="9"/>
      <c r="MX187" s="9"/>
      <c r="MY187" s="9"/>
      <c r="MZ187" s="9"/>
      <c r="NA187" s="9"/>
      <c r="NB187" s="9"/>
      <c r="NC187" s="9"/>
      <c r="ND187" s="9"/>
      <c r="NE187" s="9"/>
      <c r="NF187" s="9"/>
      <c r="NG187" s="9"/>
      <c r="NH187" s="9"/>
      <c r="NI187" s="9"/>
      <c r="NJ187" s="9"/>
      <c r="NK187" s="9"/>
      <c r="NL187" s="9"/>
      <c r="NM187" s="9"/>
      <c r="NN187" s="9"/>
      <c r="NO187" s="9"/>
      <c r="NP187" s="9"/>
      <c r="NQ187" s="9"/>
      <c r="NR187" s="9"/>
      <c r="NS187" s="9"/>
      <c r="NT187" s="9"/>
      <c r="NU187" s="9"/>
      <c r="NV187" s="9"/>
      <c r="NW187" s="9"/>
      <c r="NX187" s="9"/>
      <c r="NY187" s="9"/>
      <c r="NZ187" s="9"/>
      <c r="OA187" s="9"/>
      <c r="OB187" s="9"/>
      <c r="OC187" s="9"/>
      <c r="OD187" s="9"/>
      <c r="OE187" s="9"/>
      <c r="OF187" s="9"/>
      <c r="OG187" s="9"/>
      <c r="OH187" s="9"/>
      <c r="OI187" s="9"/>
      <c r="OJ187" s="9"/>
      <c r="OK187" s="9"/>
      <c r="OL187" s="9"/>
      <c r="OM187" s="9"/>
      <c r="ON187" s="9"/>
      <c r="OO187" s="9"/>
      <c r="OP187" s="9"/>
      <c r="OQ187" s="9"/>
      <c r="OR187" s="9"/>
      <c r="OS187" s="9"/>
      <c r="OT187" s="9"/>
      <c r="OU187" s="9"/>
      <c r="OV187" s="9"/>
      <c r="OW187" s="9"/>
      <c r="OX187" s="9"/>
      <c r="OY187" s="9"/>
      <c r="OZ187" s="9"/>
      <c r="PA187" s="9"/>
      <c r="PB187" s="9"/>
      <c r="PC187" s="9"/>
      <c r="PD187" s="9"/>
      <c r="PE187" s="9"/>
      <c r="PF187" s="9"/>
      <c r="PG187" s="9"/>
      <c r="PH187" s="9"/>
      <c r="PI187" s="9"/>
      <c r="PJ187" s="9"/>
      <c r="PK187" s="9"/>
      <c r="PL187" s="9"/>
      <c r="PM187" s="9"/>
      <c r="PN187" s="9"/>
      <c r="PO187" s="9"/>
      <c r="PP187" s="9"/>
      <c r="PQ187" s="9"/>
      <c r="PR187" s="9"/>
      <c r="PS187" s="9"/>
      <c r="PT187" s="9"/>
      <c r="PU187" s="9"/>
      <c r="PV187" s="9"/>
      <c r="PW187" s="9"/>
      <c r="PX187" s="9"/>
      <c r="PY187" s="9"/>
      <c r="PZ187" s="9"/>
      <c r="QA187" s="9"/>
      <c r="QB187" s="9"/>
      <c r="QC187" s="9"/>
      <c r="QD187" s="9"/>
      <c r="QE187" s="9"/>
      <c r="QF187" s="9"/>
      <c r="QG187" s="9"/>
      <c r="QH187" s="9"/>
      <c r="QI187" s="9"/>
      <c r="QJ187" s="9"/>
      <c r="QK187" s="9"/>
      <c r="QL187" s="9"/>
      <c r="QM187" s="9"/>
      <c r="QN187" s="9"/>
      <c r="QO187" s="9"/>
      <c r="QP187" s="9"/>
      <c r="QQ187" s="9"/>
      <c r="QR187" s="9"/>
      <c r="QS187" s="9"/>
      <c r="QT187" s="9"/>
      <c r="QU187" s="9"/>
      <c r="QV187" s="9"/>
      <c r="QW187" s="9"/>
      <c r="QX187" s="9"/>
      <c r="QY187" s="9"/>
      <c r="QZ187" s="9"/>
      <c r="RA187" s="9"/>
      <c r="RB187" s="9"/>
      <c r="RC187" s="9"/>
      <c r="RD187" s="9"/>
      <c r="RE187" s="9"/>
      <c r="RF187" s="9"/>
      <c r="RG187" s="9"/>
      <c r="RH187" s="9"/>
      <c r="RI187" s="9"/>
      <c r="RJ187" s="9"/>
      <c r="RK187" s="9"/>
      <c r="RL187" s="9"/>
      <c r="RM187" s="9"/>
      <c r="RN187" s="9"/>
      <c r="RO187" s="9"/>
      <c r="RP187" s="9"/>
      <c r="RQ187" s="9"/>
      <c r="RR187" s="9"/>
      <c r="RS187" s="9"/>
      <c r="RT187" s="9"/>
      <c r="RU187" s="9"/>
      <c r="RV187" s="9"/>
      <c r="RW187" s="9"/>
      <c r="RX187" s="9"/>
      <c r="RY187" s="9"/>
      <c r="RZ187" s="9"/>
      <c r="SA187" s="9"/>
      <c r="SB187" s="9"/>
      <c r="SC187" s="9"/>
      <c r="SD187" s="9"/>
      <c r="SE187" s="9"/>
      <c r="SF187" s="9"/>
      <c r="SG187" s="9"/>
      <c r="SH187" s="9"/>
      <c r="SI187" s="9"/>
      <c r="SJ187" s="9"/>
      <c r="SK187" s="9"/>
      <c r="SL187" s="9"/>
      <c r="SM187" s="9"/>
      <c r="SN187" s="9"/>
      <c r="SO187" s="9"/>
      <c r="SP187" s="9"/>
      <c r="SQ187" s="9"/>
      <c r="SR187" s="9"/>
      <c r="SS187" s="9"/>
      <c r="ST187" s="9"/>
      <c r="SU187" s="9"/>
      <c r="SV187" s="9"/>
      <c r="SW187" s="9"/>
      <c r="SX187" s="9"/>
      <c r="SY187" s="9"/>
      <c r="SZ187" s="9"/>
      <c r="TA187" s="9"/>
      <c r="TB187" s="9"/>
      <c r="TC187" s="9"/>
      <c r="TD187" s="9"/>
      <c r="TE187" s="9"/>
      <c r="TF187" s="9"/>
      <c r="TG187" s="9"/>
      <c r="TH187" s="9"/>
      <c r="TI187" s="9"/>
      <c r="TJ187" s="9"/>
      <c r="TK187" s="9"/>
      <c r="TL187" s="9"/>
      <c r="TM187" s="9"/>
      <c r="TN187" s="9"/>
      <c r="TO187" s="9"/>
      <c r="TP187" s="9"/>
      <c r="TQ187" s="9"/>
      <c r="TR187" s="9"/>
      <c r="TS187" s="9"/>
      <c r="TT187" s="9"/>
      <c r="TU187" s="9"/>
      <c r="TV187" s="9"/>
      <c r="TW187" s="9"/>
      <c r="TX187" s="9"/>
      <c r="TY187" s="9"/>
      <c r="TZ187" s="9"/>
      <c r="UA187" s="9"/>
      <c r="UB187" s="9"/>
      <c r="UC187" s="9"/>
      <c r="UD187" s="9"/>
      <c r="UE187" s="9"/>
      <c r="UF187" s="9"/>
      <c r="UG187" s="9"/>
      <c r="UH187" s="9"/>
      <c r="UI187" s="9"/>
      <c r="UJ187" s="9"/>
      <c r="UK187" s="9"/>
      <c r="UL187" s="9"/>
      <c r="UM187" s="9"/>
      <c r="UN187" s="9"/>
      <c r="UO187" s="9"/>
      <c r="UP187" s="9"/>
      <c r="UQ187" s="9"/>
      <c r="UR187" s="9"/>
      <c r="US187" s="9"/>
      <c r="UT187" s="9"/>
      <c r="UU187" s="9"/>
      <c r="UV187" s="9"/>
      <c r="UW187" s="9"/>
      <c r="UX187" s="9"/>
      <c r="UY187" s="9"/>
      <c r="UZ187" s="9"/>
      <c r="VA187" s="9"/>
      <c r="VB187" s="9"/>
      <c r="VC187" s="9"/>
      <c r="VD187" s="9"/>
      <c r="VE187" s="9"/>
      <c r="VF187" s="9"/>
      <c r="VG187" s="9"/>
      <c r="VH187" s="9"/>
      <c r="VI187" s="9"/>
      <c r="VJ187" s="9"/>
      <c r="VK187" s="9"/>
      <c r="VL187" s="9"/>
      <c r="VM187" s="9"/>
      <c r="VN187" s="9"/>
      <c r="VO187" s="9"/>
      <c r="VP187" s="9"/>
      <c r="VQ187" s="9"/>
      <c r="VR187" s="9"/>
      <c r="VS187" s="9"/>
      <c r="VT187" s="9"/>
      <c r="VU187" s="9"/>
      <c r="VV187" s="9"/>
      <c r="VW187" s="9"/>
      <c r="VX187" s="9"/>
      <c r="VY187" s="9"/>
      <c r="VZ187" s="9"/>
      <c r="WA187" s="9"/>
      <c r="WB187" s="9"/>
      <c r="WC187" s="9"/>
      <c r="WD187" s="9"/>
      <c r="WE187" s="9"/>
      <c r="WF187" s="9"/>
      <c r="WG187" s="9"/>
      <c r="WH187" s="9"/>
      <c r="WI187" s="9"/>
      <c r="WJ187" s="9"/>
      <c r="WK187" s="9"/>
      <c r="WL187" s="9"/>
      <c r="WM187" s="9"/>
      <c r="WN187" s="9"/>
      <c r="WO187" s="9"/>
      <c r="WP187" s="9"/>
      <c r="WQ187" s="9"/>
      <c r="WR187" s="9"/>
      <c r="WS187" s="9"/>
      <c r="WT187" s="9"/>
      <c r="WU187" s="9"/>
      <c r="WV187" s="9"/>
      <c r="WW187" s="9"/>
      <c r="WX187" s="9"/>
      <c r="WY187" s="9"/>
      <c r="WZ187" s="9"/>
      <c r="XA187" s="9"/>
      <c r="XB187" s="9"/>
      <c r="XC187" s="9"/>
      <c r="XD187" s="9"/>
      <c r="XE187" s="9"/>
      <c r="XF187" s="9"/>
      <c r="XG187" s="9"/>
      <c r="XH187" s="9"/>
      <c r="XI187" s="9"/>
      <c r="XJ187" s="9"/>
      <c r="XK187" s="9"/>
      <c r="XL187" s="9"/>
      <c r="XM187" s="9"/>
      <c r="XN187" s="9"/>
      <c r="XO187" s="9"/>
      <c r="XP187" s="9"/>
      <c r="XQ187" s="9"/>
      <c r="XR187" s="9"/>
      <c r="XS187" s="9"/>
      <c r="XT187" s="9"/>
      <c r="XU187" s="9"/>
      <c r="XV187" s="9"/>
      <c r="XW187" s="9"/>
      <c r="XX187" s="9"/>
      <c r="XY187" s="9"/>
      <c r="XZ187" s="9"/>
      <c r="YA187" s="9"/>
      <c r="YB187" s="9"/>
      <c r="YC187" s="9"/>
      <c r="YD187" s="9"/>
      <c r="YE187" s="9"/>
      <c r="YF187" s="9"/>
      <c r="YG187" s="9"/>
      <c r="YH187" s="9"/>
      <c r="YI187" s="9"/>
      <c r="YJ187" s="9"/>
      <c r="YK187" s="9"/>
      <c r="YL187" s="9"/>
      <c r="YM187" s="9"/>
      <c r="YN187" s="9"/>
      <c r="YO187" s="9"/>
      <c r="YP187" s="9"/>
      <c r="YQ187" s="9"/>
      <c r="YR187" s="9"/>
      <c r="YS187" s="9"/>
      <c r="YT187" s="9"/>
      <c r="YU187" s="9"/>
      <c r="YV187" s="9"/>
      <c r="YW187" s="9"/>
      <c r="YX187" s="9"/>
      <c r="YY187" s="9"/>
      <c r="YZ187" s="9"/>
      <c r="ZA187" s="9"/>
      <c r="ZB187" s="9"/>
      <c r="ZC187" s="9"/>
      <c r="ZD187" s="9"/>
      <c r="ZE187" s="9"/>
      <c r="ZF187" s="9"/>
      <c r="ZG187" s="9"/>
      <c r="ZH187" s="9"/>
      <c r="ZI187" s="9"/>
      <c r="ZJ187" s="9"/>
      <c r="ZK187" s="9"/>
      <c r="ZL187" s="9"/>
      <c r="ZM187" s="9"/>
      <c r="ZN187" s="9"/>
      <c r="ZO187" s="9"/>
      <c r="ZP187" s="9"/>
      <c r="ZQ187" s="9"/>
      <c r="ZR187" s="9"/>
      <c r="ZS187" s="9"/>
      <c r="ZT187" s="9"/>
      <c r="ZU187" s="9"/>
      <c r="ZV187" s="9"/>
      <c r="ZW187" s="9"/>
      <c r="ZX187" s="9"/>
      <c r="ZY187" s="9"/>
      <c r="ZZ187" s="9"/>
      <c r="AAA187" s="9"/>
      <c r="AAB187" s="9"/>
      <c r="AAC187" s="9"/>
      <c r="AAD187" s="9"/>
      <c r="AAE187" s="9"/>
      <c r="AAF187" s="9"/>
      <c r="AAG187" s="9"/>
      <c r="AAH187" s="9"/>
      <c r="AAI187" s="9"/>
      <c r="AAJ187" s="9"/>
      <c r="AAK187" s="9"/>
      <c r="AAL187" s="9"/>
      <c r="AAM187" s="9"/>
      <c r="AAN187" s="9"/>
      <c r="AAO187" s="9"/>
      <c r="AAP187" s="9"/>
      <c r="AAQ187" s="9"/>
      <c r="AAR187" s="9"/>
      <c r="AAS187" s="9"/>
      <c r="AAT187" s="9"/>
      <c r="AAU187" s="9"/>
      <c r="AAV187" s="9"/>
      <c r="AAW187" s="9"/>
      <c r="AAX187" s="9"/>
      <c r="AAY187" s="9"/>
      <c r="AAZ187" s="9"/>
      <c r="ABA187" s="9"/>
      <c r="ABB187" s="9"/>
      <c r="ABC187" s="9"/>
      <c r="ABD187" s="9"/>
      <c r="ABE187" s="9"/>
      <c r="ABF187" s="9"/>
      <c r="ABG187" s="9"/>
      <c r="ABH187" s="9"/>
      <c r="ABI187" s="9"/>
      <c r="ABJ187" s="9"/>
      <c r="ABK187" s="9"/>
      <c r="ABL187" s="9"/>
      <c r="ABM187" s="9"/>
      <c r="ABN187" s="9"/>
      <c r="ABO187" s="9"/>
      <c r="ABP187" s="9"/>
      <c r="ABQ187" s="9"/>
      <c r="ABR187" s="9"/>
      <c r="ABS187" s="9"/>
      <c r="ABT187" s="9"/>
      <c r="ABU187" s="9"/>
      <c r="ABV187" s="9"/>
      <c r="ABW187" s="9"/>
      <c r="ABX187" s="9"/>
      <c r="ABY187" s="9"/>
      <c r="ABZ187" s="9"/>
      <c r="ACA187" s="9"/>
      <c r="ACB187" s="9"/>
      <c r="ACC187" s="9"/>
      <c r="ACD187" s="9"/>
      <c r="ACE187" s="9"/>
      <c r="ACF187" s="9"/>
      <c r="ACG187" s="9"/>
      <c r="ACH187" s="9"/>
      <c r="ACI187" s="9"/>
      <c r="ACJ187" s="9"/>
      <c r="ACK187" s="9"/>
      <c r="ACL187" s="9"/>
      <c r="ACM187" s="9"/>
      <c r="ACN187" s="9"/>
      <c r="ACO187" s="9"/>
      <c r="ACP187" s="9"/>
      <c r="ACQ187" s="9"/>
      <c r="ACR187" s="9"/>
      <c r="ACS187" s="9"/>
      <c r="ACT187" s="9"/>
      <c r="ACU187" s="9"/>
      <c r="ACV187" s="9"/>
      <c r="ACW187" s="9"/>
      <c r="ACX187" s="9"/>
      <c r="ACY187" s="9"/>
      <c r="ACZ187" s="9"/>
      <c r="ADA187" s="9"/>
      <c r="ADB187" s="9"/>
      <c r="ADC187" s="9"/>
      <c r="ADD187" s="9"/>
      <c r="ADE187" s="9"/>
      <c r="ADF187" s="9"/>
      <c r="ADG187" s="9"/>
      <c r="ADH187" s="9"/>
      <c r="ADI187" s="9"/>
      <c r="ADJ187" s="9"/>
      <c r="ADK187" s="9"/>
      <c r="ADL187" s="9"/>
      <c r="ADM187" s="9"/>
      <c r="ADN187" s="9"/>
      <c r="ADO187" s="9"/>
      <c r="ADP187" s="9"/>
      <c r="ADQ187" s="9"/>
      <c r="ADR187" s="9"/>
      <c r="ADS187" s="9"/>
      <c r="ADT187" s="9"/>
      <c r="ADU187" s="9"/>
      <c r="ADV187" s="9"/>
      <c r="ADW187" s="9"/>
      <c r="ADX187" s="9"/>
      <c r="ADY187" s="9"/>
      <c r="ADZ187" s="9"/>
      <c r="AEA187" s="9"/>
      <c r="AEB187" s="9"/>
      <c r="AEC187" s="9"/>
      <c r="AED187" s="9"/>
      <c r="AEE187" s="9"/>
      <c r="AEF187" s="9"/>
      <c r="AEG187" s="9"/>
      <c r="AEH187" s="9"/>
      <c r="AEI187" s="9"/>
      <c r="AEJ187" s="9"/>
      <c r="AEK187" s="9"/>
      <c r="AEL187" s="9"/>
      <c r="AEM187" s="9"/>
      <c r="AEN187" s="9"/>
      <c r="AEO187" s="9"/>
      <c r="AEP187" s="9"/>
      <c r="AEQ187" s="9"/>
      <c r="AER187" s="9"/>
      <c r="AES187" s="9"/>
      <c r="AET187" s="9"/>
      <c r="AEU187" s="9"/>
      <c r="AEV187" s="9"/>
      <c r="AEW187" s="9"/>
      <c r="AEX187" s="9"/>
      <c r="AEY187" s="9"/>
      <c r="AEZ187" s="9"/>
      <c r="AFA187" s="9"/>
      <c r="AFB187" s="9"/>
      <c r="AFC187" s="9"/>
      <c r="AFD187" s="9"/>
      <c r="AFE187" s="9"/>
      <c r="AFF187" s="9"/>
      <c r="AFG187" s="9"/>
      <c r="AFH187" s="9"/>
      <c r="AFI187" s="9"/>
      <c r="AFJ187" s="9"/>
      <c r="AFK187" s="9"/>
      <c r="AFL187" s="9"/>
      <c r="AFM187" s="9"/>
      <c r="AFN187" s="9"/>
      <c r="AFO187" s="9"/>
      <c r="AFP187" s="9"/>
      <c r="AFQ187" s="9"/>
      <c r="AFR187" s="9"/>
      <c r="AFS187" s="9"/>
      <c r="AFT187" s="9"/>
      <c r="AFU187" s="9"/>
      <c r="AFV187" s="9"/>
      <c r="AFW187" s="9"/>
      <c r="AFX187" s="9"/>
      <c r="AFY187" s="9"/>
      <c r="AFZ187" s="9"/>
      <c r="AGA187" s="9"/>
      <c r="AGB187" s="9"/>
      <c r="AGC187" s="9"/>
      <c r="AGD187" s="9"/>
      <c r="AGE187" s="9"/>
      <c r="AGF187" s="9"/>
      <c r="AGG187" s="9"/>
      <c r="AGH187" s="9"/>
      <c r="AGI187" s="9"/>
      <c r="AGJ187" s="9"/>
      <c r="AGK187" s="9"/>
      <c r="AGL187" s="9"/>
      <c r="AGM187" s="9"/>
      <c r="AGN187" s="9"/>
      <c r="AGO187" s="9"/>
      <c r="AGP187" s="9"/>
      <c r="AGQ187" s="9"/>
      <c r="AGR187" s="9"/>
      <c r="AGS187" s="9"/>
      <c r="AGT187" s="9"/>
      <c r="AGU187" s="9"/>
      <c r="AGV187" s="9"/>
      <c r="AGW187" s="9"/>
      <c r="AGX187" s="9"/>
      <c r="AGY187" s="9"/>
      <c r="AGZ187" s="9"/>
      <c r="AHA187" s="9"/>
      <c r="AHB187" s="9"/>
      <c r="AHC187" s="9"/>
      <c r="AHD187" s="9"/>
      <c r="AHE187" s="9"/>
      <c r="AHF187" s="9"/>
      <c r="AHG187" s="9"/>
      <c r="AHH187" s="9"/>
      <c r="AHI187" s="9"/>
      <c r="AHJ187" s="9"/>
      <c r="AHK187" s="9"/>
      <c r="AHL187" s="9"/>
      <c r="AHM187" s="9"/>
      <c r="AHN187" s="9"/>
      <c r="AHO187" s="9"/>
      <c r="AHP187" s="9"/>
      <c r="AHQ187" s="9"/>
      <c r="AHR187" s="9"/>
      <c r="AHS187" s="9"/>
      <c r="AHT187" s="9"/>
      <c r="AHU187" s="9"/>
      <c r="AHV187" s="9"/>
      <c r="AHW187" s="9"/>
      <c r="AHX187" s="9"/>
      <c r="AHY187" s="9"/>
      <c r="AHZ187" s="9"/>
      <c r="AIA187" s="9"/>
      <c r="AIB187" s="9"/>
      <c r="AIC187" s="9"/>
      <c r="AID187" s="9"/>
      <c r="AIE187" s="9"/>
      <c r="AIF187" s="9"/>
      <c r="AIG187" s="9"/>
      <c r="AIH187" s="9"/>
      <c r="AII187" s="9"/>
      <c r="AIJ187" s="9"/>
      <c r="AIK187" s="9"/>
      <c r="AIL187" s="9"/>
      <c r="AIM187" s="9"/>
      <c r="AIN187" s="9"/>
      <c r="AIO187" s="9"/>
      <c r="AIP187" s="9"/>
      <c r="AIQ187" s="9"/>
      <c r="AIR187" s="9"/>
      <c r="AIS187" s="9"/>
      <c r="AIT187" s="9"/>
      <c r="AIU187" s="9"/>
      <c r="AIV187" s="9"/>
      <c r="AIW187" s="9"/>
      <c r="AIX187" s="9"/>
      <c r="AIY187" s="9"/>
      <c r="AIZ187" s="9"/>
      <c r="AJA187" s="9"/>
      <c r="AJB187" s="9"/>
      <c r="AJC187" s="9"/>
      <c r="AJD187" s="9"/>
      <c r="AJE187" s="9"/>
      <c r="AJF187" s="9"/>
      <c r="AJG187" s="9"/>
      <c r="AJH187" s="9"/>
      <c r="AJI187" s="9"/>
      <c r="AJJ187" s="9"/>
      <c r="AJK187" s="9"/>
      <c r="AJL187" s="9"/>
      <c r="AJM187" s="9"/>
      <c r="AJN187" s="9"/>
      <c r="AJO187" s="9"/>
      <c r="AJP187" s="9"/>
      <c r="AJQ187" s="9"/>
      <c r="AJR187" s="9"/>
      <c r="AJS187" s="9"/>
      <c r="AJT187" s="9"/>
      <c r="AJU187" s="9"/>
      <c r="AJV187" s="9"/>
      <c r="AJW187" s="9"/>
      <c r="AJX187" s="9"/>
      <c r="AJY187" s="9"/>
      <c r="AJZ187" s="9"/>
      <c r="AKA187" s="9"/>
      <c r="AKB187" s="9"/>
      <c r="AKC187" s="9"/>
      <c r="AKD187" s="9"/>
      <c r="AKE187" s="9"/>
      <c r="AKF187" s="9"/>
      <c r="AKG187" s="9"/>
      <c r="AKH187" s="9"/>
      <c r="AKI187" s="9"/>
      <c r="AKJ187" s="9"/>
      <c r="AKK187" s="9"/>
      <c r="AKL187" s="9"/>
      <c r="AKM187" s="9"/>
      <c r="AKN187" s="9"/>
      <c r="AKO187" s="9"/>
      <c r="AKP187" s="9"/>
      <c r="AKQ187" s="9"/>
      <c r="AKR187" s="9"/>
      <c r="AKS187" s="9"/>
      <c r="AKT187" s="9"/>
      <c r="AKU187" s="9"/>
      <c r="AKV187" s="9"/>
      <c r="AKW187" s="9"/>
      <c r="AKX187" s="9"/>
      <c r="AKY187" s="9"/>
      <c r="AKZ187" s="9"/>
      <c r="ALA187" s="9"/>
      <c r="ALB187" s="9"/>
      <c r="ALC187" s="9"/>
      <c r="ALD187" s="9"/>
      <c r="ALE187" s="9"/>
      <c r="ALF187" s="9"/>
      <c r="ALG187" s="9"/>
      <c r="ALH187" s="9"/>
      <c r="ALI187" s="9"/>
      <c r="ALJ187" s="9"/>
      <c r="ALK187" s="9"/>
      <c r="ALL187" s="9"/>
      <c r="ALM187" s="9"/>
      <c r="ALN187" s="9"/>
      <c r="ALO187" s="9"/>
      <c r="ALP187" s="9"/>
      <c r="ALQ187" s="9"/>
      <c r="ALR187" s="9"/>
      <c r="ALS187" s="9"/>
      <c r="ALT187" s="9"/>
      <c r="ALU187" s="9"/>
      <c r="ALV187" s="9"/>
      <c r="ALW187" s="9"/>
      <c r="ALX187" s="9"/>
      <c r="ALY187" s="9"/>
      <c r="ALZ187" s="9"/>
      <c r="AMA187" s="9"/>
      <c r="AMB187" s="9"/>
      <c r="AMC187" s="9"/>
      <c r="AMD187" s="9"/>
      <c r="AME187" s="9"/>
      <c r="AMF187" s="9"/>
      <c r="AMG187" s="9"/>
      <c r="AMH187" s="9"/>
      <c r="AMI187" s="9"/>
      <c r="AMJ187" s="9"/>
      <c r="AMK187" s="9"/>
      <c r="AML187" s="9"/>
      <c r="AMM187" s="9"/>
      <c r="AMN187" s="9"/>
      <c r="AMO187" s="9"/>
    </row>
    <row r="188" spans="1:1029" s="13" customFormat="1" x14ac:dyDescent="0.2">
      <c r="A188" t="s">
        <v>104</v>
      </c>
      <c r="B188" s="42" t="s">
        <v>110</v>
      </c>
      <c r="C188" s="43" t="s">
        <v>420</v>
      </c>
      <c r="D188" s="44">
        <v>-13.5</v>
      </c>
      <c r="E188" s="44">
        <v>-162.1</v>
      </c>
      <c r="F188" s="44" t="s">
        <v>36</v>
      </c>
      <c r="G188" s="44" t="s">
        <v>52</v>
      </c>
      <c r="H188" s="44">
        <v>3154</v>
      </c>
      <c r="I188" s="45" t="s">
        <v>26</v>
      </c>
      <c r="J188" s="44" t="s">
        <v>190</v>
      </c>
      <c r="K188" s="44" t="s">
        <v>205</v>
      </c>
      <c r="L188" s="44"/>
      <c r="M188" s="44" t="s">
        <v>221</v>
      </c>
      <c r="N188" s="44" t="s">
        <v>421</v>
      </c>
      <c r="O188" s="44">
        <v>100</v>
      </c>
      <c r="P188" s="44">
        <v>125</v>
      </c>
      <c r="Q188" s="44">
        <v>36.193200000000004</v>
      </c>
      <c r="R188" s="44" t="s">
        <v>68</v>
      </c>
      <c r="S188" s="44" t="s">
        <v>68</v>
      </c>
      <c r="T188" s="44">
        <v>5</v>
      </c>
      <c r="U188" s="44">
        <v>1.8288592964824117</v>
      </c>
      <c r="V188" s="42">
        <v>21</v>
      </c>
      <c r="W188" s="46">
        <v>2.3552380952380951</v>
      </c>
      <c r="X188" s="46">
        <v>0.10633057169126142</v>
      </c>
      <c r="Y188" s="46">
        <v>2.3203233022054005E-2</v>
      </c>
      <c r="Z188" s="46">
        <v>-1.2257142857142855</v>
      </c>
      <c r="AA188" s="46">
        <v>0.19881074992493425</v>
      </c>
      <c r="AB188" s="46">
        <v>4.3384062404854637E-2</v>
      </c>
      <c r="AC188" s="46">
        <v>0.62659999750000006</v>
      </c>
      <c r="AD188" s="46">
        <v>0.20355927809402768</v>
      </c>
      <c r="AE188" s="46">
        <v>0.20089573147416653</v>
      </c>
      <c r="AF188" s="47">
        <v>0.60899999999999999</v>
      </c>
      <c r="AG188" s="9">
        <f t="shared" si="2"/>
        <v>2.7495454169735041E-2</v>
      </c>
      <c r="AH188" s="47">
        <v>6.0000000000000001E-3</v>
      </c>
      <c r="AI188" s="10"/>
      <c r="AJ188" s="10"/>
      <c r="AK188" s="9"/>
      <c r="AL188" s="9"/>
      <c r="AM188" s="67">
        <v>23.413699999999999</v>
      </c>
      <c r="AN188" s="67">
        <v>2.218</v>
      </c>
      <c r="AO188" s="67">
        <v>2.265E-2</v>
      </c>
      <c r="AP188" s="9">
        <v>11.370093005621898</v>
      </c>
      <c r="AQ188" s="9">
        <v>0.17007385790283416</v>
      </c>
      <c r="AR188">
        <v>1.7367776742557232E-3</v>
      </c>
      <c r="AS188" s="9">
        <v>11.266704171321381</v>
      </c>
      <c r="AT188" s="9">
        <v>0.1468201864209476</v>
      </c>
      <c r="AU188" s="9">
        <v>11.351919095876379</v>
      </c>
      <c r="AV188" s="9">
        <v>0.17834022518433798</v>
      </c>
      <c r="AW188" s="46">
        <v>24.7713</v>
      </c>
      <c r="AX188" s="46">
        <v>1.9411560000000001</v>
      </c>
      <c r="AY188" s="46">
        <v>23.650997606765898</v>
      </c>
      <c r="AZ188" s="46">
        <v>2.3313924412725218</v>
      </c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  <c r="JZ188" s="9"/>
      <c r="KA188" s="9"/>
      <c r="KB188" s="9"/>
      <c r="KC188" s="9"/>
      <c r="KD188" s="9"/>
      <c r="KE188" s="9"/>
      <c r="KF188" s="9"/>
      <c r="KG188" s="9"/>
      <c r="KH188" s="9"/>
      <c r="KI188" s="9"/>
      <c r="KJ188" s="9"/>
      <c r="KK188" s="9"/>
      <c r="KL188" s="9"/>
      <c r="KM188" s="9"/>
      <c r="KN188" s="9"/>
      <c r="KO188" s="9"/>
      <c r="KP188" s="9"/>
      <c r="KQ188" s="9"/>
      <c r="KR188" s="9"/>
      <c r="KS188" s="9"/>
      <c r="KT188" s="9"/>
      <c r="KU188" s="9"/>
      <c r="KV188" s="9"/>
      <c r="KW188" s="9"/>
      <c r="KX188" s="9"/>
      <c r="KY188" s="9"/>
      <c r="KZ188" s="9"/>
      <c r="LA188" s="9"/>
      <c r="LB188" s="9"/>
      <c r="LC188" s="9"/>
      <c r="LD188" s="9"/>
      <c r="LE188" s="9"/>
      <c r="LF188" s="9"/>
      <c r="LG188" s="9"/>
      <c r="LH188" s="9"/>
      <c r="LI188" s="9"/>
      <c r="LJ188" s="9"/>
      <c r="LK188" s="9"/>
      <c r="LL188" s="9"/>
      <c r="LM188" s="9"/>
      <c r="LN188" s="9"/>
      <c r="LO188" s="9"/>
      <c r="LP188" s="9"/>
      <c r="LQ188" s="9"/>
      <c r="LR188" s="9"/>
      <c r="LS188" s="9"/>
      <c r="LT188" s="9"/>
      <c r="LU188" s="9"/>
      <c r="LV188" s="9"/>
      <c r="LW188" s="9"/>
      <c r="LX188" s="9"/>
      <c r="LY188" s="9"/>
      <c r="LZ188" s="9"/>
      <c r="MA188" s="9"/>
      <c r="MB188" s="9"/>
      <c r="MC188" s="9"/>
      <c r="MD188" s="9"/>
      <c r="ME188" s="9"/>
      <c r="MF188" s="9"/>
      <c r="MG188" s="9"/>
      <c r="MH188" s="9"/>
      <c r="MI188" s="9"/>
      <c r="MJ188" s="9"/>
      <c r="MK188" s="9"/>
      <c r="ML188" s="9"/>
      <c r="MM188" s="9"/>
      <c r="MN188" s="9"/>
      <c r="MO188" s="9"/>
      <c r="MP188" s="9"/>
      <c r="MQ188" s="9"/>
      <c r="MR188" s="9"/>
      <c r="MS188" s="9"/>
      <c r="MT188" s="9"/>
      <c r="MU188" s="9"/>
      <c r="MV188" s="9"/>
      <c r="MW188" s="9"/>
      <c r="MX188" s="9"/>
      <c r="MY188" s="9"/>
      <c r="MZ188" s="9"/>
      <c r="NA188" s="9"/>
      <c r="NB188" s="9"/>
      <c r="NC188" s="9"/>
      <c r="ND188" s="9"/>
      <c r="NE188" s="9"/>
      <c r="NF188" s="9"/>
      <c r="NG188" s="9"/>
      <c r="NH188" s="9"/>
      <c r="NI188" s="9"/>
      <c r="NJ188" s="9"/>
      <c r="NK188" s="9"/>
      <c r="NL188" s="9"/>
      <c r="NM188" s="9"/>
      <c r="NN188" s="9"/>
      <c r="NO188" s="9"/>
      <c r="NP188" s="9"/>
      <c r="NQ188" s="9"/>
      <c r="NR188" s="9"/>
      <c r="NS188" s="9"/>
      <c r="NT188" s="9"/>
      <c r="NU188" s="9"/>
      <c r="NV188" s="9"/>
      <c r="NW188" s="9"/>
      <c r="NX188" s="9"/>
      <c r="NY188" s="9"/>
      <c r="NZ188" s="9"/>
      <c r="OA188" s="9"/>
      <c r="OB188" s="9"/>
      <c r="OC188" s="9"/>
      <c r="OD188" s="9"/>
      <c r="OE188" s="9"/>
      <c r="OF188" s="9"/>
      <c r="OG188" s="9"/>
      <c r="OH188" s="9"/>
      <c r="OI188" s="9"/>
      <c r="OJ188" s="9"/>
      <c r="OK188" s="9"/>
      <c r="OL188" s="9"/>
      <c r="OM188" s="9"/>
      <c r="ON188" s="9"/>
      <c r="OO188" s="9"/>
      <c r="OP188" s="9"/>
      <c r="OQ188" s="9"/>
      <c r="OR188" s="9"/>
      <c r="OS188" s="9"/>
      <c r="OT188" s="9"/>
      <c r="OU188" s="9"/>
      <c r="OV188" s="9"/>
      <c r="OW188" s="9"/>
      <c r="OX188" s="9"/>
      <c r="OY188" s="9"/>
      <c r="OZ188" s="9"/>
      <c r="PA188" s="9"/>
      <c r="PB188" s="9"/>
      <c r="PC188" s="9"/>
      <c r="PD188" s="9"/>
      <c r="PE188" s="9"/>
      <c r="PF188" s="9"/>
      <c r="PG188" s="9"/>
      <c r="PH188" s="9"/>
      <c r="PI188" s="9"/>
      <c r="PJ188" s="9"/>
      <c r="PK188" s="9"/>
      <c r="PL188" s="9"/>
      <c r="PM188" s="9"/>
      <c r="PN188" s="9"/>
      <c r="PO188" s="9"/>
      <c r="PP188" s="9"/>
      <c r="PQ188" s="9"/>
      <c r="PR188" s="9"/>
      <c r="PS188" s="9"/>
      <c r="PT188" s="9"/>
      <c r="PU188" s="9"/>
      <c r="PV188" s="9"/>
      <c r="PW188" s="9"/>
      <c r="PX188" s="9"/>
      <c r="PY188" s="9"/>
      <c r="PZ188" s="9"/>
      <c r="QA188" s="9"/>
      <c r="QB188" s="9"/>
      <c r="QC188" s="9"/>
      <c r="QD188" s="9"/>
      <c r="QE188" s="9"/>
      <c r="QF188" s="9"/>
      <c r="QG188" s="9"/>
      <c r="QH188" s="9"/>
      <c r="QI188" s="9"/>
      <c r="QJ188" s="9"/>
      <c r="QK188" s="9"/>
      <c r="QL188" s="9"/>
      <c r="QM188" s="9"/>
      <c r="QN188" s="9"/>
      <c r="QO188" s="9"/>
      <c r="QP188" s="9"/>
      <c r="QQ188" s="9"/>
      <c r="QR188" s="9"/>
      <c r="QS188" s="9"/>
      <c r="QT188" s="9"/>
      <c r="QU188" s="9"/>
      <c r="QV188" s="9"/>
      <c r="QW188" s="9"/>
      <c r="QX188" s="9"/>
      <c r="QY188" s="9"/>
      <c r="QZ188" s="9"/>
      <c r="RA188" s="9"/>
      <c r="RB188" s="9"/>
      <c r="RC188" s="9"/>
      <c r="RD188" s="9"/>
      <c r="RE188" s="9"/>
      <c r="RF188" s="9"/>
      <c r="RG188" s="9"/>
      <c r="RH188" s="9"/>
      <c r="RI188" s="9"/>
      <c r="RJ188" s="9"/>
      <c r="RK188" s="9"/>
      <c r="RL188" s="9"/>
      <c r="RM188" s="9"/>
      <c r="RN188" s="9"/>
      <c r="RO188" s="9"/>
      <c r="RP188" s="9"/>
      <c r="RQ188" s="9"/>
      <c r="RR188" s="9"/>
      <c r="RS188" s="9"/>
      <c r="RT188" s="9"/>
      <c r="RU188" s="9"/>
      <c r="RV188" s="9"/>
      <c r="RW188" s="9"/>
      <c r="RX188" s="9"/>
      <c r="RY188" s="9"/>
      <c r="RZ188" s="9"/>
      <c r="SA188" s="9"/>
      <c r="SB188" s="9"/>
      <c r="SC188" s="9"/>
      <c r="SD188" s="9"/>
      <c r="SE188" s="9"/>
      <c r="SF188" s="9"/>
      <c r="SG188" s="9"/>
      <c r="SH188" s="9"/>
      <c r="SI188" s="9"/>
      <c r="SJ188" s="9"/>
      <c r="SK188" s="9"/>
      <c r="SL188" s="9"/>
      <c r="SM188" s="9"/>
      <c r="SN188" s="9"/>
      <c r="SO188" s="9"/>
      <c r="SP188" s="9"/>
      <c r="SQ188" s="9"/>
      <c r="SR188" s="9"/>
      <c r="SS188" s="9"/>
      <c r="ST188" s="9"/>
      <c r="SU188" s="9"/>
      <c r="SV188" s="9"/>
      <c r="SW188" s="9"/>
      <c r="SX188" s="9"/>
      <c r="SY188" s="9"/>
      <c r="SZ188" s="9"/>
      <c r="TA188" s="9"/>
      <c r="TB188" s="9"/>
      <c r="TC188" s="9"/>
      <c r="TD188" s="9"/>
      <c r="TE188" s="9"/>
      <c r="TF188" s="9"/>
      <c r="TG188" s="9"/>
      <c r="TH188" s="9"/>
      <c r="TI188" s="9"/>
      <c r="TJ188" s="9"/>
      <c r="TK188" s="9"/>
      <c r="TL188" s="9"/>
      <c r="TM188" s="9"/>
      <c r="TN188" s="9"/>
      <c r="TO188" s="9"/>
      <c r="TP188" s="9"/>
      <c r="TQ188" s="9"/>
      <c r="TR188" s="9"/>
      <c r="TS188" s="9"/>
      <c r="TT188" s="9"/>
      <c r="TU188" s="9"/>
      <c r="TV188" s="9"/>
      <c r="TW188" s="9"/>
      <c r="TX188" s="9"/>
      <c r="TY188" s="9"/>
      <c r="TZ188" s="9"/>
      <c r="UA188" s="9"/>
      <c r="UB188" s="9"/>
      <c r="UC188" s="9"/>
      <c r="UD188" s="9"/>
      <c r="UE188" s="9"/>
      <c r="UF188" s="9"/>
      <c r="UG188" s="9"/>
      <c r="UH188" s="9"/>
      <c r="UI188" s="9"/>
      <c r="UJ188" s="9"/>
      <c r="UK188" s="9"/>
      <c r="UL188" s="9"/>
      <c r="UM188" s="9"/>
      <c r="UN188" s="9"/>
      <c r="UO188" s="9"/>
      <c r="UP188" s="9"/>
      <c r="UQ188" s="9"/>
      <c r="UR188" s="9"/>
      <c r="US188" s="9"/>
      <c r="UT188" s="9"/>
      <c r="UU188" s="9"/>
      <c r="UV188" s="9"/>
      <c r="UW188" s="9"/>
      <c r="UX188" s="9"/>
      <c r="UY188" s="9"/>
      <c r="UZ188" s="9"/>
      <c r="VA188" s="9"/>
      <c r="VB188" s="9"/>
      <c r="VC188" s="9"/>
      <c r="VD188" s="9"/>
      <c r="VE188" s="9"/>
      <c r="VF188" s="9"/>
      <c r="VG188" s="9"/>
      <c r="VH188" s="9"/>
      <c r="VI188" s="9"/>
      <c r="VJ188" s="9"/>
      <c r="VK188" s="9"/>
      <c r="VL188" s="9"/>
      <c r="VM188" s="9"/>
      <c r="VN188" s="9"/>
      <c r="VO188" s="9"/>
      <c r="VP188" s="9"/>
      <c r="VQ188" s="9"/>
      <c r="VR188" s="9"/>
      <c r="VS188" s="9"/>
      <c r="VT188" s="9"/>
      <c r="VU188" s="9"/>
      <c r="VV188" s="9"/>
      <c r="VW188" s="9"/>
      <c r="VX188" s="9"/>
      <c r="VY188" s="9"/>
      <c r="VZ188" s="9"/>
      <c r="WA188" s="9"/>
      <c r="WB188" s="9"/>
      <c r="WC188" s="9"/>
      <c r="WD188" s="9"/>
      <c r="WE188" s="9"/>
      <c r="WF188" s="9"/>
      <c r="WG188" s="9"/>
      <c r="WH188" s="9"/>
      <c r="WI188" s="9"/>
      <c r="WJ188" s="9"/>
      <c r="WK188" s="9"/>
      <c r="WL188" s="9"/>
      <c r="WM188" s="9"/>
      <c r="WN188" s="9"/>
      <c r="WO188" s="9"/>
      <c r="WP188" s="9"/>
      <c r="WQ188" s="9"/>
      <c r="WR188" s="9"/>
      <c r="WS188" s="9"/>
      <c r="WT188" s="9"/>
      <c r="WU188" s="9"/>
      <c r="WV188" s="9"/>
      <c r="WW188" s="9"/>
      <c r="WX188" s="9"/>
      <c r="WY188" s="9"/>
      <c r="WZ188" s="9"/>
      <c r="XA188" s="9"/>
      <c r="XB188" s="9"/>
      <c r="XC188" s="9"/>
      <c r="XD188" s="9"/>
      <c r="XE188" s="9"/>
      <c r="XF188" s="9"/>
      <c r="XG188" s="9"/>
      <c r="XH188" s="9"/>
      <c r="XI188" s="9"/>
      <c r="XJ188" s="9"/>
      <c r="XK188" s="9"/>
      <c r="XL188" s="9"/>
      <c r="XM188" s="9"/>
      <c r="XN188" s="9"/>
      <c r="XO188" s="9"/>
      <c r="XP188" s="9"/>
      <c r="XQ188" s="9"/>
      <c r="XR188" s="9"/>
      <c r="XS188" s="9"/>
      <c r="XT188" s="9"/>
      <c r="XU188" s="9"/>
      <c r="XV188" s="9"/>
      <c r="XW188" s="9"/>
      <c r="XX188" s="9"/>
      <c r="XY188" s="9"/>
      <c r="XZ188" s="9"/>
      <c r="YA188" s="9"/>
      <c r="YB188" s="9"/>
      <c r="YC188" s="9"/>
      <c r="YD188" s="9"/>
      <c r="YE188" s="9"/>
      <c r="YF188" s="9"/>
      <c r="YG188" s="9"/>
      <c r="YH188" s="9"/>
      <c r="YI188" s="9"/>
      <c r="YJ188" s="9"/>
      <c r="YK188" s="9"/>
      <c r="YL188" s="9"/>
      <c r="YM188" s="9"/>
      <c r="YN188" s="9"/>
      <c r="YO188" s="9"/>
      <c r="YP188" s="9"/>
      <c r="YQ188" s="9"/>
      <c r="YR188" s="9"/>
      <c r="YS188" s="9"/>
      <c r="YT188" s="9"/>
      <c r="YU188" s="9"/>
      <c r="YV188" s="9"/>
      <c r="YW188" s="9"/>
      <c r="YX188" s="9"/>
      <c r="YY188" s="9"/>
      <c r="YZ188" s="9"/>
      <c r="ZA188" s="9"/>
      <c r="ZB188" s="9"/>
      <c r="ZC188" s="9"/>
      <c r="ZD188" s="9"/>
      <c r="ZE188" s="9"/>
      <c r="ZF188" s="9"/>
      <c r="ZG188" s="9"/>
      <c r="ZH188" s="9"/>
      <c r="ZI188" s="9"/>
      <c r="ZJ188" s="9"/>
      <c r="ZK188" s="9"/>
      <c r="ZL188" s="9"/>
      <c r="ZM188" s="9"/>
      <c r="ZN188" s="9"/>
      <c r="ZO188" s="9"/>
      <c r="ZP188" s="9"/>
      <c r="ZQ188" s="9"/>
      <c r="ZR188" s="9"/>
      <c r="ZS188" s="9"/>
      <c r="ZT188" s="9"/>
      <c r="ZU188" s="9"/>
      <c r="ZV188" s="9"/>
      <c r="ZW188" s="9"/>
      <c r="ZX188" s="9"/>
      <c r="ZY188" s="9"/>
      <c r="ZZ188" s="9"/>
      <c r="AAA188" s="9"/>
      <c r="AAB188" s="9"/>
      <c r="AAC188" s="9"/>
      <c r="AAD188" s="9"/>
      <c r="AAE188" s="9"/>
      <c r="AAF188" s="9"/>
      <c r="AAG188" s="9"/>
      <c r="AAH188" s="9"/>
      <c r="AAI188" s="9"/>
      <c r="AAJ188" s="9"/>
      <c r="AAK188" s="9"/>
      <c r="AAL188" s="9"/>
      <c r="AAM188" s="9"/>
      <c r="AAN188" s="9"/>
      <c r="AAO188" s="9"/>
      <c r="AAP188" s="9"/>
      <c r="AAQ188" s="9"/>
      <c r="AAR188" s="9"/>
      <c r="AAS188" s="9"/>
      <c r="AAT188" s="9"/>
      <c r="AAU188" s="9"/>
      <c r="AAV188" s="9"/>
      <c r="AAW188" s="9"/>
      <c r="AAX188" s="9"/>
      <c r="AAY188" s="9"/>
      <c r="AAZ188" s="9"/>
      <c r="ABA188" s="9"/>
      <c r="ABB188" s="9"/>
      <c r="ABC188" s="9"/>
      <c r="ABD188" s="9"/>
      <c r="ABE188" s="9"/>
      <c r="ABF188" s="9"/>
      <c r="ABG188" s="9"/>
      <c r="ABH188" s="9"/>
      <c r="ABI188" s="9"/>
      <c r="ABJ188" s="9"/>
      <c r="ABK188" s="9"/>
      <c r="ABL188" s="9"/>
      <c r="ABM188" s="9"/>
      <c r="ABN188" s="9"/>
      <c r="ABO188" s="9"/>
      <c r="ABP188" s="9"/>
      <c r="ABQ188" s="9"/>
      <c r="ABR188" s="9"/>
      <c r="ABS188" s="9"/>
      <c r="ABT188" s="9"/>
      <c r="ABU188" s="9"/>
      <c r="ABV188" s="9"/>
      <c r="ABW188" s="9"/>
      <c r="ABX188" s="9"/>
      <c r="ABY188" s="9"/>
      <c r="ABZ188" s="9"/>
      <c r="ACA188" s="9"/>
      <c r="ACB188" s="9"/>
      <c r="ACC188" s="9"/>
      <c r="ACD188" s="9"/>
      <c r="ACE188" s="9"/>
      <c r="ACF188" s="9"/>
      <c r="ACG188" s="9"/>
      <c r="ACH188" s="9"/>
      <c r="ACI188" s="9"/>
      <c r="ACJ188" s="9"/>
      <c r="ACK188" s="9"/>
      <c r="ACL188" s="9"/>
      <c r="ACM188" s="9"/>
      <c r="ACN188" s="9"/>
      <c r="ACO188" s="9"/>
      <c r="ACP188" s="9"/>
      <c r="ACQ188" s="9"/>
      <c r="ACR188" s="9"/>
      <c r="ACS188" s="9"/>
      <c r="ACT188" s="9"/>
      <c r="ACU188" s="9"/>
      <c r="ACV188" s="9"/>
      <c r="ACW188" s="9"/>
      <c r="ACX188" s="9"/>
      <c r="ACY188" s="9"/>
      <c r="ACZ188" s="9"/>
      <c r="ADA188" s="9"/>
      <c r="ADB188" s="9"/>
      <c r="ADC188" s="9"/>
      <c r="ADD188" s="9"/>
      <c r="ADE188" s="9"/>
      <c r="ADF188" s="9"/>
      <c r="ADG188" s="9"/>
      <c r="ADH188" s="9"/>
      <c r="ADI188" s="9"/>
      <c r="ADJ188" s="9"/>
      <c r="ADK188" s="9"/>
      <c r="ADL188" s="9"/>
      <c r="ADM188" s="9"/>
      <c r="ADN188" s="9"/>
      <c r="ADO188" s="9"/>
      <c r="ADP188" s="9"/>
      <c r="ADQ188" s="9"/>
      <c r="ADR188" s="9"/>
      <c r="ADS188" s="9"/>
      <c r="ADT188" s="9"/>
      <c r="ADU188" s="9"/>
      <c r="ADV188" s="9"/>
      <c r="ADW188" s="9"/>
      <c r="ADX188" s="9"/>
      <c r="ADY188" s="9"/>
      <c r="ADZ188" s="9"/>
      <c r="AEA188" s="9"/>
      <c r="AEB188" s="9"/>
      <c r="AEC188" s="9"/>
      <c r="AED188" s="9"/>
      <c r="AEE188" s="9"/>
      <c r="AEF188" s="9"/>
      <c r="AEG188" s="9"/>
      <c r="AEH188" s="9"/>
      <c r="AEI188" s="9"/>
      <c r="AEJ188" s="9"/>
      <c r="AEK188" s="9"/>
      <c r="AEL188" s="9"/>
      <c r="AEM188" s="9"/>
      <c r="AEN188" s="9"/>
      <c r="AEO188" s="9"/>
      <c r="AEP188" s="9"/>
      <c r="AEQ188" s="9"/>
      <c r="AER188" s="9"/>
      <c r="AES188" s="9"/>
      <c r="AET188" s="9"/>
      <c r="AEU188" s="9"/>
      <c r="AEV188" s="9"/>
      <c r="AEW188" s="9"/>
      <c r="AEX188" s="9"/>
      <c r="AEY188" s="9"/>
      <c r="AEZ188" s="9"/>
      <c r="AFA188" s="9"/>
      <c r="AFB188" s="9"/>
      <c r="AFC188" s="9"/>
      <c r="AFD188" s="9"/>
      <c r="AFE188" s="9"/>
      <c r="AFF188" s="9"/>
      <c r="AFG188" s="9"/>
      <c r="AFH188" s="9"/>
      <c r="AFI188" s="9"/>
      <c r="AFJ188" s="9"/>
      <c r="AFK188" s="9"/>
      <c r="AFL188" s="9"/>
      <c r="AFM188" s="9"/>
      <c r="AFN188" s="9"/>
      <c r="AFO188" s="9"/>
      <c r="AFP188" s="9"/>
      <c r="AFQ188" s="9"/>
      <c r="AFR188" s="9"/>
      <c r="AFS188" s="9"/>
      <c r="AFT188" s="9"/>
      <c r="AFU188" s="9"/>
      <c r="AFV188" s="9"/>
      <c r="AFW188" s="9"/>
      <c r="AFX188" s="9"/>
      <c r="AFY188" s="9"/>
      <c r="AFZ188" s="9"/>
      <c r="AGA188" s="9"/>
      <c r="AGB188" s="9"/>
      <c r="AGC188" s="9"/>
      <c r="AGD188" s="9"/>
      <c r="AGE188" s="9"/>
      <c r="AGF188" s="9"/>
      <c r="AGG188" s="9"/>
      <c r="AGH188" s="9"/>
      <c r="AGI188" s="9"/>
      <c r="AGJ188" s="9"/>
      <c r="AGK188" s="9"/>
      <c r="AGL188" s="9"/>
      <c r="AGM188" s="9"/>
      <c r="AGN188" s="9"/>
      <c r="AGO188" s="9"/>
      <c r="AGP188" s="9"/>
      <c r="AGQ188" s="9"/>
      <c r="AGR188" s="9"/>
      <c r="AGS188" s="9"/>
      <c r="AGT188" s="9"/>
      <c r="AGU188" s="9"/>
      <c r="AGV188" s="9"/>
      <c r="AGW188" s="9"/>
      <c r="AGX188" s="9"/>
      <c r="AGY188" s="9"/>
      <c r="AGZ188" s="9"/>
      <c r="AHA188" s="9"/>
      <c r="AHB188" s="9"/>
      <c r="AHC188" s="9"/>
      <c r="AHD188" s="9"/>
      <c r="AHE188" s="9"/>
      <c r="AHF188" s="9"/>
      <c r="AHG188" s="9"/>
      <c r="AHH188" s="9"/>
      <c r="AHI188" s="9"/>
      <c r="AHJ188" s="9"/>
      <c r="AHK188" s="9"/>
      <c r="AHL188" s="9"/>
      <c r="AHM188" s="9"/>
      <c r="AHN188" s="9"/>
      <c r="AHO188" s="9"/>
      <c r="AHP188" s="9"/>
      <c r="AHQ188" s="9"/>
      <c r="AHR188" s="9"/>
      <c r="AHS188" s="9"/>
      <c r="AHT188" s="9"/>
      <c r="AHU188" s="9"/>
      <c r="AHV188" s="9"/>
      <c r="AHW188" s="9"/>
      <c r="AHX188" s="9"/>
      <c r="AHY188" s="9"/>
      <c r="AHZ188" s="9"/>
      <c r="AIA188" s="9"/>
      <c r="AIB188" s="9"/>
      <c r="AIC188" s="9"/>
      <c r="AID188" s="9"/>
      <c r="AIE188" s="9"/>
      <c r="AIF188" s="9"/>
      <c r="AIG188" s="9"/>
      <c r="AIH188" s="9"/>
      <c r="AII188" s="9"/>
      <c r="AIJ188" s="9"/>
      <c r="AIK188" s="9"/>
      <c r="AIL188" s="9"/>
      <c r="AIM188" s="9"/>
      <c r="AIN188" s="9"/>
      <c r="AIO188" s="9"/>
      <c r="AIP188" s="9"/>
      <c r="AIQ188" s="9"/>
      <c r="AIR188" s="9"/>
      <c r="AIS188" s="9"/>
      <c r="AIT188" s="9"/>
      <c r="AIU188" s="9"/>
      <c r="AIV188" s="9"/>
      <c r="AIW188" s="9"/>
      <c r="AIX188" s="9"/>
      <c r="AIY188" s="9"/>
      <c r="AIZ188" s="9"/>
      <c r="AJA188" s="9"/>
      <c r="AJB188" s="9"/>
      <c r="AJC188" s="9"/>
      <c r="AJD188" s="9"/>
      <c r="AJE188" s="9"/>
      <c r="AJF188" s="9"/>
      <c r="AJG188" s="9"/>
      <c r="AJH188" s="9"/>
      <c r="AJI188" s="9"/>
      <c r="AJJ188" s="9"/>
      <c r="AJK188" s="9"/>
      <c r="AJL188" s="9"/>
      <c r="AJM188" s="9"/>
      <c r="AJN188" s="9"/>
      <c r="AJO188" s="9"/>
      <c r="AJP188" s="9"/>
      <c r="AJQ188" s="9"/>
      <c r="AJR188" s="9"/>
      <c r="AJS188" s="9"/>
      <c r="AJT188" s="9"/>
      <c r="AJU188" s="9"/>
      <c r="AJV188" s="9"/>
      <c r="AJW188" s="9"/>
      <c r="AJX188" s="9"/>
      <c r="AJY188" s="9"/>
      <c r="AJZ188" s="9"/>
      <c r="AKA188" s="9"/>
      <c r="AKB188" s="9"/>
      <c r="AKC188" s="9"/>
      <c r="AKD188" s="9"/>
      <c r="AKE188" s="9"/>
      <c r="AKF188" s="9"/>
      <c r="AKG188" s="9"/>
      <c r="AKH188" s="9"/>
      <c r="AKI188" s="9"/>
      <c r="AKJ188" s="9"/>
      <c r="AKK188" s="9"/>
      <c r="AKL188" s="9"/>
      <c r="AKM188" s="9"/>
      <c r="AKN188" s="9"/>
      <c r="AKO188" s="9"/>
      <c r="AKP188" s="9"/>
      <c r="AKQ188" s="9"/>
      <c r="AKR188" s="9"/>
      <c r="AKS188" s="9"/>
      <c r="AKT188" s="9"/>
      <c r="AKU188" s="9"/>
      <c r="AKV188" s="9"/>
      <c r="AKW188" s="9"/>
      <c r="AKX188" s="9"/>
      <c r="AKY188" s="9"/>
      <c r="AKZ188" s="9"/>
      <c r="ALA188" s="9"/>
      <c r="ALB188" s="9"/>
      <c r="ALC188" s="9"/>
      <c r="ALD188" s="9"/>
      <c r="ALE188" s="9"/>
      <c r="ALF188" s="9"/>
      <c r="ALG188" s="9"/>
      <c r="ALH188" s="9"/>
      <c r="ALI188" s="9"/>
      <c r="ALJ188" s="9"/>
      <c r="ALK188" s="9"/>
      <c r="ALL188" s="9"/>
      <c r="ALM188" s="9"/>
      <c r="ALN188" s="9"/>
      <c r="ALO188" s="9"/>
      <c r="ALP188" s="9"/>
      <c r="ALQ188" s="9"/>
      <c r="ALR188" s="9"/>
      <c r="ALS188" s="9"/>
      <c r="ALT188" s="9"/>
      <c r="ALU188" s="9"/>
      <c r="ALV188" s="9"/>
      <c r="ALW188" s="9"/>
      <c r="ALX188" s="9"/>
      <c r="ALY188" s="9"/>
      <c r="ALZ188" s="9"/>
      <c r="AMA188" s="9"/>
      <c r="AMB188" s="9"/>
      <c r="AMC188" s="9"/>
      <c r="AMD188" s="9"/>
      <c r="AME188" s="9"/>
      <c r="AMF188" s="9"/>
      <c r="AMG188" s="9"/>
      <c r="AMH188" s="9"/>
      <c r="AMI188" s="9"/>
      <c r="AMJ188" s="9"/>
      <c r="AMK188" s="9"/>
      <c r="AML188" s="9"/>
      <c r="AMM188" s="9"/>
      <c r="AMN188" s="9"/>
      <c r="AMO188" s="9"/>
    </row>
    <row r="189" spans="1:1029" s="13" customFormat="1" x14ac:dyDescent="0.2">
      <c r="A189" t="s">
        <v>104</v>
      </c>
      <c r="B189" s="51" t="s">
        <v>111</v>
      </c>
      <c r="C189" s="43" t="s">
        <v>415</v>
      </c>
      <c r="D189" s="44">
        <v>14.7</v>
      </c>
      <c r="E189" s="44">
        <v>-59.7</v>
      </c>
      <c r="F189" s="44" t="s">
        <v>33</v>
      </c>
      <c r="G189" s="44" t="s">
        <v>51</v>
      </c>
      <c r="H189" s="44">
        <v>2720</v>
      </c>
      <c r="I189" s="45" t="s">
        <v>13</v>
      </c>
      <c r="J189" s="44" t="s">
        <v>190</v>
      </c>
      <c r="K189" s="44" t="s">
        <v>191</v>
      </c>
      <c r="L189" s="44"/>
      <c r="M189" s="44" t="s">
        <v>221</v>
      </c>
      <c r="N189" s="44" t="s">
        <v>425</v>
      </c>
      <c r="O189" s="44">
        <v>0</v>
      </c>
      <c r="P189" s="44">
        <v>150</v>
      </c>
      <c r="Q189" s="44">
        <v>35.778999999999996</v>
      </c>
      <c r="R189" s="44" t="s">
        <v>68</v>
      </c>
      <c r="S189" s="44" t="s">
        <v>68</v>
      </c>
      <c r="T189" s="44">
        <v>5</v>
      </c>
      <c r="U189" s="44">
        <v>45.443518394648827</v>
      </c>
      <c r="V189" s="48">
        <v>19</v>
      </c>
      <c r="W189" s="49">
        <v>1.0531578947368423</v>
      </c>
      <c r="X189" s="49">
        <v>0.11416618645051982</v>
      </c>
      <c r="Y189" s="49">
        <v>2.6191519447749386E-2</v>
      </c>
      <c r="Z189" s="49">
        <v>0.61473684210526325</v>
      </c>
      <c r="AA189" s="49">
        <v>8.6690280183896157E-2</v>
      </c>
      <c r="AB189" s="49">
        <v>1.9888114247833152E-2</v>
      </c>
      <c r="AC189" s="46">
        <v>1.0334436999999999</v>
      </c>
      <c r="AD189" s="46">
        <v>0.20003899206549708</v>
      </c>
      <c r="AE189" s="46">
        <v>0.20001949698289417</v>
      </c>
      <c r="AF189" s="50">
        <v>0.63500000000000001</v>
      </c>
      <c r="AG189" s="9">
        <f t="shared" si="2"/>
        <v>3.0512292604784719E-2</v>
      </c>
      <c r="AH189" s="50">
        <v>7.0000000000000001E-3</v>
      </c>
      <c r="AI189" s="10"/>
      <c r="AJ189" s="10"/>
      <c r="AK189" s="9"/>
      <c r="AL189" s="9"/>
      <c r="AM189" s="67">
        <v>18.529</v>
      </c>
      <c r="AN189" s="67">
        <v>1.905</v>
      </c>
      <c r="AO189" s="67">
        <v>1.9429999999999999E-2</v>
      </c>
      <c r="AP189" s="9">
        <v>11.754107958097425</v>
      </c>
      <c r="AQ189" s="9">
        <v>0.1535357407298818</v>
      </c>
      <c r="AR189">
        <v>1.5659839592554348E-3</v>
      </c>
      <c r="AS189" s="9">
        <v>11.663879462628316</v>
      </c>
      <c r="AT189" s="9">
        <v>2.9825958508527525E-2</v>
      </c>
      <c r="AU189" s="9">
        <v>11.98822359066946</v>
      </c>
      <c r="AV189" s="9">
        <v>3.1411411227054306E-2</v>
      </c>
      <c r="AW189" s="46">
        <v>19.655000000000001</v>
      </c>
      <c r="AX189" s="46">
        <v>0.37436900000000001</v>
      </c>
      <c r="AY189" s="46">
        <v>15.666887126361615</v>
      </c>
      <c r="AZ189" s="46">
        <v>0.37837741105799871</v>
      </c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  <c r="KM189" s="9"/>
      <c r="KN189" s="9"/>
      <c r="KO189" s="9"/>
      <c r="KP189" s="9"/>
      <c r="KQ189" s="9"/>
      <c r="KR189" s="9"/>
      <c r="KS189" s="9"/>
      <c r="KT189" s="9"/>
      <c r="KU189" s="9"/>
      <c r="KV189" s="9"/>
      <c r="KW189" s="9"/>
      <c r="KX189" s="9"/>
      <c r="KY189" s="9"/>
      <c r="KZ189" s="9"/>
      <c r="LA189" s="9"/>
      <c r="LB189" s="9"/>
      <c r="LC189" s="9"/>
      <c r="LD189" s="9"/>
      <c r="LE189" s="9"/>
      <c r="LF189" s="9"/>
      <c r="LG189" s="9"/>
      <c r="LH189" s="9"/>
      <c r="LI189" s="9"/>
      <c r="LJ189" s="9"/>
      <c r="LK189" s="9"/>
      <c r="LL189" s="9"/>
      <c r="LM189" s="9"/>
      <c r="LN189" s="9"/>
      <c r="LO189" s="9"/>
      <c r="LP189" s="9"/>
      <c r="LQ189" s="9"/>
      <c r="LR189" s="9"/>
      <c r="LS189" s="9"/>
      <c r="LT189" s="9"/>
      <c r="LU189" s="9"/>
      <c r="LV189" s="9"/>
      <c r="LW189" s="9"/>
      <c r="LX189" s="9"/>
      <c r="LY189" s="9"/>
      <c r="LZ189" s="9"/>
      <c r="MA189" s="9"/>
      <c r="MB189" s="9"/>
      <c r="MC189" s="9"/>
      <c r="MD189" s="9"/>
      <c r="ME189" s="9"/>
      <c r="MF189" s="9"/>
      <c r="MG189" s="9"/>
      <c r="MH189" s="9"/>
      <c r="MI189" s="9"/>
      <c r="MJ189" s="9"/>
      <c r="MK189" s="9"/>
      <c r="ML189" s="9"/>
      <c r="MM189" s="9"/>
      <c r="MN189" s="9"/>
      <c r="MO189" s="9"/>
      <c r="MP189" s="9"/>
      <c r="MQ189" s="9"/>
      <c r="MR189" s="9"/>
      <c r="MS189" s="9"/>
      <c r="MT189" s="9"/>
      <c r="MU189" s="9"/>
      <c r="MV189" s="9"/>
      <c r="MW189" s="9"/>
      <c r="MX189" s="9"/>
      <c r="MY189" s="9"/>
      <c r="MZ189" s="9"/>
      <c r="NA189" s="9"/>
      <c r="NB189" s="9"/>
      <c r="NC189" s="9"/>
      <c r="ND189" s="9"/>
      <c r="NE189" s="9"/>
      <c r="NF189" s="9"/>
      <c r="NG189" s="9"/>
      <c r="NH189" s="9"/>
      <c r="NI189" s="9"/>
      <c r="NJ189" s="9"/>
      <c r="NK189" s="9"/>
      <c r="NL189" s="9"/>
      <c r="NM189" s="9"/>
      <c r="NN189" s="9"/>
      <c r="NO189" s="9"/>
      <c r="NP189" s="9"/>
      <c r="NQ189" s="9"/>
      <c r="NR189" s="9"/>
      <c r="NS189" s="9"/>
      <c r="NT189" s="9"/>
      <c r="NU189" s="9"/>
      <c r="NV189" s="9"/>
      <c r="NW189" s="9"/>
      <c r="NX189" s="9"/>
      <c r="NY189" s="9"/>
      <c r="NZ189" s="9"/>
      <c r="OA189" s="9"/>
      <c r="OB189" s="9"/>
      <c r="OC189" s="9"/>
      <c r="OD189" s="9"/>
      <c r="OE189" s="9"/>
      <c r="OF189" s="9"/>
      <c r="OG189" s="9"/>
      <c r="OH189" s="9"/>
      <c r="OI189" s="9"/>
      <c r="OJ189" s="9"/>
      <c r="OK189" s="9"/>
      <c r="OL189" s="9"/>
      <c r="OM189" s="9"/>
      <c r="ON189" s="9"/>
      <c r="OO189" s="9"/>
      <c r="OP189" s="9"/>
      <c r="OQ189" s="9"/>
      <c r="OR189" s="9"/>
      <c r="OS189" s="9"/>
      <c r="OT189" s="9"/>
      <c r="OU189" s="9"/>
      <c r="OV189" s="9"/>
      <c r="OW189" s="9"/>
      <c r="OX189" s="9"/>
      <c r="OY189" s="9"/>
      <c r="OZ189" s="9"/>
      <c r="PA189" s="9"/>
      <c r="PB189" s="9"/>
      <c r="PC189" s="9"/>
      <c r="PD189" s="9"/>
      <c r="PE189" s="9"/>
      <c r="PF189" s="9"/>
      <c r="PG189" s="9"/>
      <c r="PH189" s="9"/>
      <c r="PI189" s="9"/>
      <c r="PJ189" s="9"/>
      <c r="PK189" s="9"/>
      <c r="PL189" s="9"/>
      <c r="PM189" s="9"/>
      <c r="PN189" s="9"/>
      <c r="PO189" s="9"/>
      <c r="PP189" s="9"/>
      <c r="PQ189" s="9"/>
      <c r="PR189" s="9"/>
      <c r="PS189" s="9"/>
      <c r="PT189" s="9"/>
      <c r="PU189" s="9"/>
      <c r="PV189" s="9"/>
      <c r="PW189" s="9"/>
      <c r="PX189" s="9"/>
      <c r="PY189" s="9"/>
      <c r="PZ189" s="9"/>
      <c r="QA189" s="9"/>
      <c r="QB189" s="9"/>
      <c r="QC189" s="9"/>
      <c r="QD189" s="9"/>
      <c r="QE189" s="9"/>
      <c r="QF189" s="9"/>
      <c r="QG189" s="9"/>
      <c r="QH189" s="9"/>
      <c r="QI189" s="9"/>
      <c r="QJ189" s="9"/>
      <c r="QK189" s="9"/>
      <c r="QL189" s="9"/>
      <c r="QM189" s="9"/>
      <c r="QN189" s="9"/>
      <c r="QO189" s="9"/>
      <c r="QP189" s="9"/>
      <c r="QQ189" s="9"/>
      <c r="QR189" s="9"/>
      <c r="QS189" s="9"/>
      <c r="QT189" s="9"/>
      <c r="QU189" s="9"/>
      <c r="QV189" s="9"/>
      <c r="QW189" s="9"/>
      <c r="QX189" s="9"/>
      <c r="QY189" s="9"/>
      <c r="QZ189" s="9"/>
      <c r="RA189" s="9"/>
      <c r="RB189" s="9"/>
      <c r="RC189" s="9"/>
      <c r="RD189" s="9"/>
      <c r="RE189" s="9"/>
      <c r="RF189" s="9"/>
      <c r="RG189" s="9"/>
      <c r="RH189" s="9"/>
      <c r="RI189" s="9"/>
      <c r="RJ189" s="9"/>
      <c r="RK189" s="9"/>
      <c r="RL189" s="9"/>
      <c r="RM189" s="9"/>
      <c r="RN189" s="9"/>
      <c r="RO189" s="9"/>
      <c r="RP189" s="9"/>
      <c r="RQ189" s="9"/>
      <c r="RR189" s="9"/>
      <c r="RS189" s="9"/>
      <c r="RT189" s="9"/>
      <c r="RU189" s="9"/>
      <c r="RV189" s="9"/>
      <c r="RW189" s="9"/>
      <c r="RX189" s="9"/>
      <c r="RY189" s="9"/>
      <c r="RZ189" s="9"/>
      <c r="SA189" s="9"/>
      <c r="SB189" s="9"/>
      <c r="SC189" s="9"/>
      <c r="SD189" s="9"/>
      <c r="SE189" s="9"/>
      <c r="SF189" s="9"/>
      <c r="SG189" s="9"/>
      <c r="SH189" s="9"/>
      <c r="SI189" s="9"/>
      <c r="SJ189" s="9"/>
      <c r="SK189" s="9"/>
      <c r="SL189" s="9"/>
      <c r="SM189" s="9"/>
      <c r="SN189" s="9"/>
      <c r="SO189" s="9"/>
      <c r="SP189" s="9"/>
      <c r="SQ189" s="9"/>
      <c r="SR189" s="9"/>
      <c r="SS189" s="9"/>
      <c r="ST189" s="9"/>
      <c r="SU189" s="9"/>
      <c r="SV189" s="9"/>
      <c r="SW189" s="9"/>
      <c r="SX189" s="9"/>
      <c r="SY189" s="9"/>
      <c r="SZ189" s="9"/>
      <c r="TA189" s="9"/>
      <c r="TB189" s="9"/>
      <c r="TC189" s="9"/>
      <c r="TD189" s="9"/>
      <c r="TE189" s="9"/>
      <c r="TF189" s="9"/>
      <c r="TG189" s="9"/>
      <c r="TH189" s="9"/>
      <c r="TI189" s="9"/>
      <c r="TJ189" s="9"/>
      <c r="TK189" s="9"/>
      <c r="TL189" s="9"/>
      <c r="TM189" s="9"/>
      <c r="TN189" s="9"/>
      <c r="TO189" s="9"/>
      <c r="TP189" s="9"/>
      <c r="TQ189" s="9"/>
      <c r="TR189" s="9"/>
      <c r="TS189" s="9"/>
      <c r="TT189" s="9"/>
      <c r="TU189" s="9"/>
      <c r="TV189" s="9"/>
      <c r="TW189" s="9"/>
      <c r="TX189" s="9"/>
      <c r="TY189" s="9"/>
      <c r="TZ189" s="9"/>
      <c r="UA189" s="9"/>
      <c r="UB189" s="9"/>
      <c r="UC189" s="9"/>
      <c r="UD189" s="9"/>
      <c r="UE189" s="9"/>
      <c r="UF189" s="9"/>
      <c r="UG189" s="9"/>
      <c r="UH189" s="9"/>
      <c r="UI189" s="9"/>
      <c r="UJ189" s="9"/>
      <c r="UK189" s="9"/>
      <c r="UL189" s="9"/>
      <c r="UM189" s="9"/>
      <c r="UN189" s="9"/>
      <c r="UO189" s="9"/>
      <c r="UP189" s="9"/>
      <c r="UQ189" s="9"/>
      <c r="UR189" s="9"/>
      <c r="US189" s="9"/>
      <c r="UT189" s="9"/>
      <c r="UU189" s="9"/>
      <c r="UV189" s="9"/>
      <c r="UW189" s="9"/>
      <c r="UX189" s="9"/>
      <c r="UY189" s="9"/>
      <c r="UZ189" s="9"/>
      <c r="VA189" s="9"/>
      <c r="VB189" s="9"/>
      <c r="VC189" s="9"/>
      <c r="VD189" s="9"/>
      <c r="VE189" s="9"/>
      <c r="VF189" s="9"/>
      <c r="VG189" s="9"/>
      <c r="VH189" s="9"/>
      <c r="VI189" s="9"/>
      <c r="VJ189" s="9"/>
      <c r="VK189" s="9"/>
      <c r="VL189" s="9"/>
      <c r="VM189" s="9"/>
      <c r="VN189" s="9"/>
      <c r="VO189" s="9"/>
      <c r="VP189" s="9"/>
      <c r="VQ189" s="9"/>
      <c r="VR189" s="9"/>
      <c r="VS189" s="9"/>
      <c r="VT189" s="9"/>
      <c r="VU189" s="9"/>
      <c r="VV189" s="9"/>
      <c r="VW189" s="9"/>
      <c r="VX189" s="9"/>
      <c r="VY189" s="9"/>
      <c r="VZ189" s="9"/>
      <c r="WA189" s="9"/>
      <c r="WB189" s="9"/>
      <c r="WC189" s="9"/>
      <c r="WD189" s="9"/>
      <c r="WE189" s="9"/>
      <c r="WF189" s="9"/>
      <c r="WG189" s="9"/>
      <c r="WH189" s="9"/>
      <c r="WI189" s="9"/>
      <c r="WJ189" s="9"/>
      <c r="WK189" s="9"/>
      <c r="WL189" s="9"/>
      <c r="WM189" s="9"/>
      <c r="WN189" s="9"/>
      <c r="WO189" s="9"/>
      <c r="WP189" s="9"/>
      <c r="WQ189" s="9"/>
      <c r="WR189" s="9"/>
      <c r="WS189" s="9"/>
      <c r="WT189" s="9"/>
      <c r="WU189" s="9"/>
      <c r="WV189" s="9"/>
      <c r="WW189" s="9"/>
      <c r="WX189" s="9"/>
      <c r="WY189" s="9"/>
      <c r="WZ189" s="9"/>
      <c r="XA189" s="9"/>
      <c r="XB189" s="9"/>
      <c r="XC189" s="9"/>
      <c r="XD189" s="9"/>
      <c r="XE189" s="9"/>
      <c r="XF189" s="9"/>
      <c r="XG189" s="9"/>
      <c r="XH189" s="9"/>
      <c r="XI189" s="9"/>
      <c r="XJ189" s="9"/>
      <c r="XK189" s="9"/>
      <c r="XL189" s="9"/>
      <c r="XM189" s="9"/>
      <c r="XN189" s="9"/>
      <c r="XO189" s="9"/>
      <c r="XP189" s="9"/>
      <c r="XQ189" s="9"/>
      <c r="XR189" s="9"/>
      <c r="XS189" s="9"/>
      <c r="XT189" s="9"/>
      <c r="XU189" s="9"/>
      <c r="XV189" s="9"/>
      <c r="XW189" s="9"/>
      <c r="XX189" s="9"/>
      <c r="XY189" s="9"/>
      <c r="XZ189" s="9"/>
      <c r="YA189" s="9"/>
      <c r="YB189" s="9"/>
      <c r="YC189" s="9"/>
      <c r="YD189" s="9"/>
      <c r="YE189" s="9"/>
      <c r="YF189" s="9"/>
      <c r="YG189" s="9"/>
      <c r="YH189" s="9"/>
      <c r="YI189" s="9"/>
      <c r="YJ189" s="9"/>
      <c r="YK189" s="9"/>
      <c r="YL189" s="9"/>
      <c r="YM189" s="9"/>
      <c r="YN189" s="9"/>
      <c r="YO189" s="9"/>
      <c r="YP189" s="9"/>
      <c r="YQ189" s="9"/>
      <c r="YR189" s="9"/>
      <c r="YS189" s="9"/>
      <c r="YT189" s="9"/>
      <c r="YU189" s="9"/>
      <c r="YV189" s="9"/>
      <c r="YW189" s="9"/>
      <c r="YX189" s="9"/>
      <c r="YY189" s="9"/>
      <c r="YZ189" s="9"/>
      <c r="ZA189" s="9"/>
      <c r="ZB189" s="9"/>
      <c r="ZC189" s="9"/>
      <c r="ZD189" s="9"/>
      <c r="ZE189" s="9"/>
      <c r="ZF189" s="9"/>
      <c r="ZG189" s="9"/>
      <c r="ZH189" s="9"/>
      <c r="ZI189" s="9"/>
      <c r="ZJ189" s="9"/>
      <c r="ZK189" s="9"/>
      <c r="ZL189" s="9"/>
      <c r="ZM189" s="9"/>
      <c r="ZN189" s="9"/>
      <c r="ZO189" s="9"/>
      <c r="ZP189" s="9"/>
      <c r="ZQ189" s="9"/>
      <c r="ZR189" s="9"/>
      <c r="ZS189" s="9"/>
      <c r="ZT189" s="9"/>
      <c r="ZU189" s="9"/>
      <c r="ZV189" s="9"/>
      <c r="ZW189" s="9"/>
      <c r="ZX189" s="9"/>
      <c r="ZY189" s="9"/>
      <c r="ZZ189" s="9"/>
      <c r="AAA189" s="9"/>
      <c r="AAB189" s="9"/>
      <c r="AAC189" s="9"/>
      <c r="AAD189" s="9"/>
      <c r="AAE189" s="9"/>
      <c r="AAF189" s="9"/>
      <c r="AAG189" s="9"/>
      <c r="AAH189" s="9"/>
      <c r="AAI189" s="9"/>
      <c r="AAJ189" s="9"/>
      <c r="AAK189" s="9"/>
      <c r="AAL189" s="9"/>
      <c r="AAM189" s="9"/>
      <c r="AAN189" s="9"/>
      <c r="AAO189" s="9"/>
      <c r="AAP189" s="9"/>
      <c r="AAQ189" s="9"/>
      <c r="AAR189" s="9"/>
      <c r="AAS189" s="9"/>
      <c r="AAT189" s="9"/>
      <c r="AAU189" s="9"/>
      <c r="AAV189" s="9"/>
      <c r="AAW189" s="9"/>
      <c r="AAX189" s="9"/>
      <c r="AAY189" s="9"/>
      <c r="AAZ189" s="9"/>
      <c r="ABA189" s="9"/>
      <c r="ABB189" s="9"/>
      <c r="ABC189" s="9"/>
      <c r="ABD189" s="9"/>
      <c r="ABE189" s="9"/>
      <c r="ABF189" s="9"/>
      <c r="ABG189" s="9"/>
      <c r="ABH189" s="9"/>
      <c r="ABI189" s="9"/>
      <c r="ABJ189" s="9"/>
      <c r="ABK189" s="9"/>
      <c r="ABL189" s="9"/>
      <c r="ABM189" s="9"/>
      <c r="ABN189" s="9"/>
      <c r="ABO189" s="9"/>
      <c r="ABP189" s="9"/>
      <c r="ABQ189" s="9"/>
      <c r="ABR189" s="9"/>
      <c r="ABS189" s="9"/>
      <c r="ABT189" s="9"/>
      <c r="ABU189" s="9"/>
      <c r="ABV189" s="9"/>
      <c r="ABW189" s="9"/>
      <c r="ABX189" s="9"/>
      <c r="ABY189" s="9"/>
      <c r="ABZ189" s="9"/>
      <c r="ACA189" s="9"/>
      <c r="ACB189" s="9"/>
      <c r="ACC189" s="9"/>
      <c r="ACD189" s="9"/>
      <c r="ACE189" s="9"/>
      <c r="ACF189" s="9"/>
      <c r="ACG189" s="9"/>
      <c r="ACH189" s="9"/>
      <c r="ACI189" s="9"/>
      <c r="ACJ189" s="9"/>
      <c r="ACK189" s="9"/>
      <c r="ACL189" s="9"/>
      <c r="ACM189" s="9"/>
      <c r="ACN189" s="9"/>
      <c r="ACO189" s="9"/>
      <c r="ACP189" s="9"/>
      <c r="ACQ189" s="9"/>
      <c r="ACR189" s="9"/>
      <c r="ACS189" s="9"/>
      <c r="ACT189" s="9"/>
      <c r="ACU189" s="9"/>
      <c r="ACV189" s="9"/>
      <c r="ACW189" s="9"/>
      <c r="ACX189" s="9"/>
      <c r="ACY189" s="9"/>
      <c r="ACZ189" s="9"/>
      <c r="ADA189" s="9"/>
      <c r="ADB189" s="9"/>
      <c r="ADC189" s="9"/>
      <c r="ADD189" s="9"/>
      <c r="ADE189" s="9"/>
      <c r="ADF189" s="9"/>
      <c r="ADG189" s="9"/>
      <c r="ADH189" s="9"/>
      <c r="ADI189" s="9"/>
      <c r="ADJ189" s="9"/>
      <c r="ADK189" s="9"/>
      <c r="ADL189" s="9"/>
      <c r="ADM189" s="9"/>
      <c r="ADN189" s="9"/>
      <c r="ADO189" s="9"/>
      <c r="ADP189" s="9"/>
      <c r="ADQ189" s="9"/>
      <c r="ADR189" s="9"/>
      <c r="ADS189" s="9"/>
      <c r="ADT189" s="9"/>
      <c r="ADU189" s="9"/>
      <c r="ADV189" s="9"/>
      <c r="ADW189" s="9"/>
      <c r="ADX189" s="9"/>
      <c r="ADY189" s="9"/>
      <c r="ADZ189" s="9"/>
      <c r="AEA189" s="9"/>
      <c r="AEB189" s="9"/>
      <c r="AEC189" s="9"/>
      <c r="AED189" s="9"/>
      <c r="AEE189" s="9"/>
      <c r="AEF189" s="9"/>
      <c r="AEG189" s="9"/>
      <c r="AEH189" s="9"/>
      <c r="AEI189" s="9"/>
      <c r="AEJ189" s="9"/>
      <c r="AEK189" s="9"/>
      <c r="AEL189" s="9"/>
      <c r="AEM189" s="9"/>
      <c r="AEN189" s="9"/>
      <c r="AEO189" s="9"/>
      <c r="AEP189" s="9"/>
      <c r="AEQ189" s="9"/>
      <c r="AER189" s="9"/>
      <c r="AES189" s="9"/>
      <c r="AET189" s="9"/>
      <c r="AEU189" s="9"/>
      <c r="AEV189" s="9"/>
      <c r="AEW189" s="9"/>
      <c r="AEX189" s="9"/>
      <c r="AEY189" s="9"/>
      <c r="AEZ189" s="9"/>
      <c r="AFA189" s="9"/>
      <c r="AFB189" s="9"/>
      <c r="AFC189" s="9"/>
      <c r="AFD189" s="9"/>
      <c r="AFE189" s="9"/>
      <c r="AFF189" s="9"/>
      <c r="AFG189" s="9"/>
      <c r="AFH189" s="9"/>
      <c r="AFI189" s="9"/>
      <c r="AFJ189" s="9"/>
      <c r="AFK189" s="9"/>
      <c r="AFL189" s="9"/>
      <c r="AFM189" s="9"/>
      <c r="AFN189" s="9"/>
      <c r="AFO189" s="9"/>
      <c r="AFP189" s="9"/>
      <c r="AFQ189" s="9"/>
      <c r="AFR189" s="9"/>
      <c r="AFS189" s="9"/>
      <c r="AFT189" s="9"/>
      <c r="AFU189" s="9"/>
      <c r="AFV189" s="9"/>
      <c r="AFW189" s="9"/>
      <c r="AFX189" s="9"/>
      <c r="AFY189" s="9"/>
      <c r="AFZ189" s="9"/>
      <c r="AGA189" s="9"/>
      <c r="AGB189" s="9"/>
      <c r="AGC189" s="9"/>
      <c r="AGD189" s="9"/>
      <c r="AGE189" s="9"/>
      <c r="AGF189" s="9"/>
      <c r="AGG189" s="9"/>
      <c r="AGH189" s="9"/>
      <c r="AGI189" s="9"/>
      <c r="AGJ189" s="9"/>
      <c r="AGK189" s="9"/>
      <c r="AGL189" s="9"/>
      <c r="AGM189" s="9"/>
      <c r="AGN189" s="9"/>
      <c r="AGO189" s="9"/>
      <c r="AGP189" s="9"/>
      <c r="AGQ189" s="9"/>
      <c r="AGR189" s="9"/>
      <c r="AGS189" s="9"/>
      <c r="AGT189" s="9"/>
      <c r="AGU189" s="9"/>
      <c r="AGV189" s="9"/>
      <c r="AGW189" s="9"/>
      <c r="AGX189" s="9"/>
      <c r="AGY189" s="9"/>
      <c r="AGZ189" s="9"/>
      <c r="AHA189" s="9"/>
      <c r="AHB189" s="9"/>
      <c r="AHC189" s="9"/>
      <c r="AHD189" s="9"/>
      <c r="AHE189" s="9"/>
      <c r="AHF189" s="9"/>
      <c r="AHG189" s="9"/>
      <c r="AHH189" s="9"/>
      <c r="AHI189" s="9"/>
      <c r="AHJ189" s="9"/>
      <c r="AHK189" s="9"/>
      <c r="AHL189" s="9"/>
      <c r="AHM189" s="9"/>
      <c r="AHN189" s="9"/>
      <c r="AHO189" s="9"/>
      <c r="AHP189" s="9"/>
      <c r="AHQ189" s="9"/>
      <c r="AHR189" s="9"/>
      <c r="AHS189" s="9"/>
      <c r="AHT189" s="9"/>
      <c r="AHU189" s="9"/>
      <c r="AHV189" s="9"/>
      <c r="AHW189" s="9"/>
      <c r="AHX189" s="9"/>
      <c r="AHY189" s="9"/>
      <c r="AHZ189" s="9"/>
      <c r="AIA189" s="9"/>
      <c r="AIB189" s="9"/>
      <c r="AIC189" s="9"/>
      <c r="AID189" s="9"/>
      <c r="AIE189" s="9"/>
      <c r="AIF189" s="9"/>
      <c r="AIG189" s="9"/>
      <c r="AIH189" s="9"/>
      <c r="AII189" s="9"/>
      <c r="AIJ189" s="9"/>
      <c r="AIK189" s="9"/>
      <c r="AIL189" s="9"/>
      <c r="AIM189" s="9"/>
      <c r="AIN189" s="9"/>
      <c r="AIO189" s="9"/>
      <c r="AIP189" s="9"/>
      <c r="AIQ189" s="9"/>
      <c r="AIR189" s="9"/>
      <c r="AIS189" s="9"/>
      <c r="AIT189" s="9"/>
      <c r="AIU189" s="9"/>
      <c r="AIV189" s="9"/>
      <c r="AIW189" s="9"/>
      <c r="AIX189" s="9"/>
      <c r="AIY189" s="9"/>
      <c r="AIZ189" s="9"/>
      <c r="AJA189" s="9"/>
      <c r="AJB189" s="9"/>
      <c r="AJC189" s="9"/>
      <c r="AJD189" s="9"/>
      <c r="AJE189" s="9"/>
      <c r="AJF189" s="9"/>
      <c r="AJG189" s="9"/>
      <c r="AJH189" s="9"/>
      <c r="AJI189" s="9"/>
      <c r="AJJ189" s="9"/>
      <c r="AJK189" s="9"/>
      <c r="AJL189" s="9"/>
      <c r="AJM189" s="9"/>
      <c r="AJN189" s="9"/>
      <c r="AJO189" s="9"/>
      <c r="AJP189" s="9"/>
      <c r="AJQ189" s="9"/>
      <c r="AJR189" s="9"/>
      <c r="AJS189" s="9"/>
      <c r="AJT189" s="9"/>
      <c r="AJU189" s="9"/>
      <c r="AJV189" s="9"/>
      <c r="AJW189" s="9"/>
      <c r="AJX189" s="9"/>
      <c r="AJY189" s="9"/>
      <c r="AJZ189" s="9"/>
      <c r="AKA189" s="9"/>
      <c r="AKB189" s="9"/>
      <c r="AKC189" s="9"/>
      <c r="AKD189" s="9"/>
      <c r="AKE189" s="9"/>
      <c r="AKF189" s="9"/>
      <c r="AKG189" s="9"/>
      <c r="AKH189" s="9"/>
      <c r="AKI189" s="9"/>
      <c r="AKJ189" s="9"/>
      <c r="AKK189" s="9"/>
      <c r="AKL189" s="9"/>
      <c r="AKM189" s="9"/>
      <c r="AKN189" s="9"/>
      <c r="AKO189" s="9"/>
      <c r="AKP189" s="9"/>
      <c r="AKQ189" s="9"/>
      <c r="AKR189" s="9"/>
      <c r="AKS189" s="9"/>
      <c r="AKT189" s="9"/>
      <c r="AKU189" s="9"/>
      <c r="AKV189" s="9"/>
      <c r="AKW189" s="9"/>
      <c r="AKX189" s="9"/>
      <c r="AKY189" s="9"/>
      <c r="AKZ189" s="9"/>
      <c r="ALA189" s="9"/>
      <c r="ALB189" s="9"/>
      <c r="ALC189" s="9"/>
      <c r="ALD189" s="9"/>
      <c r="ALE189" s="9"/>
      <c r="ALF189" s="9"/>
      <c r="ALG189" s="9"/>
      <c r="ALH189" s="9"/>
      <c r="ALI189" s="9"/>
      <c r="ALJ189" s="9"/>
      <c r="ALK189" s="9"/>
      <c r="ALL189" s="9"/>
      <c r="ALM189" s="9"/>
      <c r="ALN189" s="9"/>
      <c r="ALO189" s="9"/>
      <c r="ALP189" s="9"/>
      <c r="ALQ189" s="9"/>
      <c r="ALR189" s="9"/>
      <c r="ALS189" s="9"/>
      <c r="ALT189" s="9"/>
      <c r="ALU189" s="9"/>
      <c r="ALV189" s="9"/>
      <c r="ALW189" s="9"/>
      <c r="ALX189" s="9"/>
      <c r="ALY189" s="9"/>
      <c r="ALZ189" s="9"/>
      <c r="AMA189" s="9"/>
      <c r="AMB189" s="9"/>
      <c r="AMC189" s="9"/>
      <c r="AMD189" s="9"/>
      <c r="AME189" s="9"/>
      <c r="AMF189" s="9"/>
      <c r="AMG189" s="9"/>
      <c r="AMH189" s="9"/>
      <c r="AMI189" s="9"/>
      <c r="AMJ189" s="9"/>
      <c r="AMK189" s="9"/>
      <c r="AML189" s="9"/>
      <c r="AMM189" s="9"/>
      <c r="AMN189" s="9"/>
      <c r="AMO189" s="9"/>
    </row>
    <row r="190" spans="1:1029" s="13" customFormat="1" x14ac:dyDescent="0.2">
      <c r="A190" t="s">
        <v>104</v>
      </c>
      <c r="B190" s="51" t="s">
        <v>423</v>
      </c>
      <c r="C190" s="43" t="s">
        <v>418</v>
      </c>
      <c r="D190" s="44">
        <v>14.7</v>
      </c>
      <c r="E190" s="44">
        <v>-59.7</v>
      </c>
      <c r="F190" s="44" t="s">
        <v>33</v>
      </c>
      <c r="G190" s="44" t="s">
        <v>53</v>
      </c>
      <c r="H190" s="44">
        <v>2720</v>
      </c>
      <c r="I190" s="45" t="s">
        <v>13</v>
      </c>
      <c r="J190" s="44" t="s">
        <v>190</v>
      </c>
      <c r="K190" s="44" t="s">
        <v>191</v>
      </c>
      <c r="L190" s="44"/>
      <c r="M190" s="44" t="s">
        <v>221</v>
      </c>
      <c r="N190" s="44" t="s">
        <v>253</v>
      </c>
      <c r="O190" s="44">
        <v>100</v>
      </c>
      <c r="P190" s="44">
        <v>125</v>
      </c>
      <c r="Q190" s="44">
        <v>35.42345454545454</v>
      </c>
      <c r="R190" s="44" t="s">
        <v>68</v>
      </c>
      <c r="S190" s="44" t="s">
        <v>68</v>
      </c>
      <c r="T190" s="44">
        <v>5</v>
      </c>
      <c r="U190" s="44">
        <v>28.204020202020203</v>
      </c>
      <c r="V190" s="48">
        <v>20</v>
      </c>
      <c r="W190" s="49">
        <v>1.1875000000000002</v>
      </c>
      <c r="X190" s="49">
        <v>0.20426698215815436</v>
      </c>
      <c r="Y190" s="49">
        <v>4.5675485766436985E-2</v>
      </c>
      <c r="Z190" s="49">
        <v>-2.2929999999999997</v>
      </c>
      <c r="AA190" s="49">
        <v>0.10285912696499032</v>
      </c>
      <c r="AB190" s="49">
        <v>2.2999999999999996E-2</v>
      </c>
      <c r="AC190" s="46">
        <v>0.76998217199999996</v>
      </c>
      <c r="AD190" s="46">
        <v>0.20914811104557621</v>
      </c>
      <c r="AE190" s="46">
        <v>0.20186279119933553</v>
      </c>
      <c r="AF190" s="50">
        <v>0.60099999999999998</v>
      </c>
      <c r="AG190" s="9">
        <f t="shared" si="2"/>
        <v>3.1304951684997057E-2</v>
      </c>
      <c r="AH190" s="50">
        <v>7.0000000000000001E-3</v>
      </c>
      <c r="AI190" s="10"/>
      <c r="AJ190" s="10"/>
      <c r="AK190" s="9"/>
      <c r="AL190" s="9"/>
      <c r="AM190" s="67">
        <v>28.623000000000001</v>
      </c>
      <c r="AN190" s="67">
        <v>1.871</v>
      </c>
      <c r="AO190" s="67">
        <v>1.8710000000000001E-2</v>
      </c>
      <c r="AP190" s="9">
        <v>10.980932940629035</v>
      </c>
      <c r="AQ190" s="9">
        <v>0.1361641070070346</v>
      </c>
      <c r="AR190">
        <v>1.361641070070346E-3</v>
      </c>
      <c r="AS190" s="9">
        <v>11.074365467339369</v>
      </c>
      <c r="AT190" s="9">
        <v>9.849455934549561E-3</v>
      </c>
      <c r="AU190" s="9">
        <v>10.996504941808725</v>
      </c>
      <c r="AV190" s="9">
        <v>1.1432832605094366E-2</v>
      </c>
      <c r="AW190" s="46">
        <v>27.347300000000001</v>
      </c>
      <c r="AX190" s="46">
        <v>0.13363</v>
      </c>
      <c r="AY190" s="46">
        <v>28.409255981445298</v>
      </c>
      <c r="AZ190" s="46">
        <v>0.15676237642765001</v>
      </c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  <c r="JZ190" s="9"/>
      <c r="KA190" s="9"/>
      <c r="KB190" s="9"/>
      <c r="KC190" s="9"/>
      <c r="KD190" s="9"/>
      <c r="KE190" s="9"/>
      <c r="KF190" s="9"/>
      <c r="KG190" s="9"/>
      <c r="KH190" s="9"/>
      <c r="KI190" s="9"/>
      <c r="KJ190" s="9"/>
      <c r="KK190" s="9"/>
      <c r="KL190" s="9"/>
      <c r="KM190" s="9"/>
      <c r="KN190" s="9"/>
      <c r="KO190" s="9"/>
      <c r="KP190" s="9"/>
      <c r="KQ190" s="9"/>
      <c r="KR190" s="9"/>
      <c r="KS190" s="9"/>
      <c r="KT190" s="9"/>
      <c r="KU190" s="9"/>
      <c r="KV190" s="9"/>
      <c r="KW190" s="9"/>
      <c r="KX190" s="9"/>
      <c r="KY190" s="9"/>
      <c r="KZ190" s="9"/>
      <c r="LA190" s="9"/>
      <c r="LB190" s="9"/>
      <c r="LC190" s="9"/>
      <c r="LD190" s="9"/>
      <c r="LE190" s="9"/>
      <c r="LF190" s="9"/>
      <c r="LG190" s="9"/>
      <c r="LH190" s="9"/>
      <c r="LI190" s="9"/>
      <c r="LJ190" s="9"/>
      <c r="LK190" s="9"/>
      <c r="LL190" s="9"/>
      <c r="LM190" s="9"/>
      <c r="LN190" s="9"/>
      <c r="LO190" s="9"/>
      <c r="LP190" s="9"/>
      <c r="LQ190" s="9"/>
      <c r="LR190" s="9"/>
      <c r="LS190" s="9"/>
      <c r="LT190" s="9"/>
      <c r="LU190" s="9"/>
      <c r="LV190" s="9"/>
      <c r="LW190" s="9"/>
      <c r="LX190" s="9"/>
      <c r="LY190" s="9"/>
      <c r="LZ190" s="9"/>
      <c r="MA190" s="9"/>
      <c r="MB190" s="9"/>
      <c r="MC190" s="9"/>
      <c r="MD190" s="9"/>
      <c r="ME190" s="9"/>
      <c r="MF190" s="9"/>
      <c r="MG190" s="9"/>
      <c r="MH190" s="9"/>
      <c r="MI190" s="9"/>
      <c r="MJ190" s="9"/>
      <c r="MK190" s="9"/>
      <c r="ML190" s="9"/>
      <c r="MM190" s="9"/>
      <c r="MN190" s="9"/>
      <c r="MO190" s="9"/>
      <c r="MP190" s="9"/>
      <c r="MQ190" s="9"/>
      <c r="MR190" s="9"/>
      <c r="MS190" s="9"/>
      <c r="MT190" s="9"/>
      <c r="MU190" s="9"/>
      <c r="MV190" s="9"/>
      <c r="MW190" s="9"/>
      <c r="MX190" s="9"/>
      <c r="MY190" s="9"/>
      <c r="MZ190" s="9"/>
      <c r="NA190" s="9"/>
      <c r="NB190" s="9"/>
      <c r="NC190" s="9"/>
      <c r="ND190" s="9"/>
      <c r="NE190" s="9"/>
      <c r="NF190" s="9"/>
      <c r="NG190" s="9"/>
      <c r="NH190" s="9"/>
      <c r="NI190" s="9"/>
      <c r="NJ190" s="9"/>
      <c r="NK190" s="9"/>
      <c r="NL190" s="9"/>
      <c r="NM190" s="9"/>
      <c r="NN190" s="9"/>
      <c r="NO190" s="9"/>
      <c r="NP190" s="9"/>
      <c r="NQ190" s="9"/>
      <c r="NR190" s="9"/>
      <c r="NS190" s="9"/>
      <c r="NT190" s="9"/>
      <c r="NU190" s="9"/>
      <c r="NV190" s="9"/>
      <c r="NW190" s="9"/>
      <c r="NX190" s="9"/>
      <c r="NY190" s="9"/>
      <c r="NZ190" s="9"/>
      <c r="OA190" s="9"/>
      <c r="OB190" s="9"/>
      <c r="OC190" s="9"/>
      <c r="OD190" s="9"/>
      <c r="OE190" s="9"/>
      <c r="OF190" s="9"/>
      <c r="OG190" s="9"/>
      <c r="OH190" s="9"/>
      <c r="OI190" s="9"/>
      <c r="OJ190" s="9"/>
      <c r="OK190" s="9"/>
      <c r="OL190" s="9"/>
      <c r="OM190" s="9"/>
      <c r="ON190" s="9"/>
      <c r="OO190" s="9"/>
      <c r="OP190" s="9"/>
      <c r="OQ190" s="9"/>
      <c r="OR190" s="9"/>
      <c r="OS190" s="9"/>
      <c r="OT190" s="9"/>
      <c r="OU190" s="9"/>
      <c r="OV190" s="9"/>
      <c r="OW190" s="9"/>
      <c r="OX190" s="9"/>
      <c r="OY190" s="9"/>
      <c r="OZ190" s="9"/>
      <c r="PA190" s="9"/>
      <c r="PB190" s="9"/>
      <c r="PC190" s="9"/>
      <c r="PD190" s="9"/>
      <c r="PE190" s="9"/>
      <c r="PF190" s="9"/>
      <c r="PG190" s="9"/>
      <c r="PH190" s="9"/>
      <c r="PI190" s="9"/>
      <c r="PJ190" s="9"/>
      <c r="PK190" s="9"/>
      <c r="PL190" s="9"/>
      <c r="PM190" s="9"/>
      <c r="PN190" s="9"/>
      <c r="PO190" s="9"/>
      <c r="PP190" s="9"/>
      <c r="PQ190" s="9"/>
      <c r="PR190" s="9"/>
      <c r="PS190" s="9"/>
      <c r="PT190" s="9"/>
      <c r="PU190" s="9"/>
      <c r="PV190" s="9"/>
      <c r="PW190" s="9"/>
      <c r="PX190" s="9"/>
      <c r="PY190" s="9"/>
      <c r="PZ190" s="9"/>
      <c r="QA190" s="9"/>
      <c r="QB190" s="9"/>
      <c r="QC190" s="9"/>
      <c r="QD190" s="9"/>
      <c r="QE190" s="9"/>
      <c r="QF190" s="9"/>
      <c r="QG190" s="9"/>
      <c r="QH190" s="9"/>
      <c r="QI190" s="9"/>
      <c r="QJ190" s="9"/>
      <c r="QK190" s="9"/>
      <c r="QL190" s="9"/>
      <c r="QM190" s="9"/>
      <c r="QN190" s="9"/>
      <c r="QO190" s="9"/>
      <c r="QP190" s="9"/>
      <c r="QQ190" s="9"/>
      <c r="QR190" s="9"/>
      <c r="QS190" s="9"/>
      <c r="QT190" s="9"/>
      <c r="QU190" s="9"/>
      <c r="QV190" s="9"/>
      <c r="QW190" s="9"/>
      <c r="QX190" s="9"/>
      <c r="QY190" s="9"/>
      <c r="QZ190" s="9"/>
      <c r="RA190" s="9"/>
      <c r="RB190" s="9"/>
      <c r="RC190" s="9"/>
      <c r="RD190" s="9"/>
      <c r="RE190" s="9"/>
      <c r="RF190" s="9"/>
      <c r="RG190" s="9"/>
      <c r="RH190" s="9"/>
      <c r="RI190" s="9"/>
      <c r="RJ190" s="9"/>
      <c r="RK190" s="9"/>
      <c r="RL190" s="9"/>
      <c r="RM190" s="9"/>
      <c r="RN190" s="9"/>
      <c r="RO190" s="9"/>
      <c r="RP190" s="9"/>
      <c r="RQ190" s="9"/>
      <c r="RR190" s="9"/>
      <c r="RS190" s="9"/>
      <c r="RT190" s="9"/>
      <c r="RU190" s="9"/>
      <c r="RV190" s="9"/>
      <c r="RW190" s="9"/>
      <c r="RX190" s="9"/>
      <c r="RY190" s="9"/>
      <c r="RZ190" s="9"/>
      <c r="SA190" s="9"/>
      <c r="SB190" s="9"/>
      <c r="SC190" s="9"/>
      <c r="SD190" s="9"/>
      <c r="SE190" s="9"/>
      <c r="SF190" s="9"/>
      <c r="SG190" s="9"/>
      <c r="SH190" s="9"/>
      <c r="SI190" s="9"/>
      <c r="SJ190" s="9"/>
      <c r="SK190" s="9"/>
      <c r="SL190" s="9"/>
      <c r="SM190" s="9"/>
      <c r="SN190" s="9"/>
      <c r="SO190" s="9"/>
      <c r="SP190" s="9"/>
      <c r="SQ190" s="9"/>
      <c r="SR190" s="9"/>
      <c r="SS190" s="9"/>
      <c r="ST190" s="9"/>
      <c r="SU190" s="9"/>
      <c r="SV190" s="9"/>
      <c r="SW190" s="9"/>
      <c r="SX190" s="9"/>
      <c r="SY190" s="9"/>
      <c r="SZ190" s="9"/>
      <c r="TA190" s="9"/>
      <c r="TB190" s="9"/>
      <c r="TC190" s="9"/>
      <c r="TD190" s="9"/>
      <c r="TE190" s="9"/>
      <c r="TF190" s="9"/>
      <c r="TG190" s="9"/>
      <c r="TH190" s="9"/>
      <c r="TI190" s="9"/>
      <c r="TJ190" s="9"/>
      <c r="TK190" s="9"/>
      <c r="TL190" s="9"/>
      <c r="TM190" s="9"/>
      <c r="TN190" s="9"/>
      <c r="TO190" s="9"/>
      <c r="TP190" s="9"/>
      <c r="TQ190" s="9"/>
      <c r="TR190" s="9"/>
      <c r="TS190" s="9"/>
      <c r="TT190" s="9"/>
      <c r="TU190" s="9"/>
      <c r="TV190" s="9"/>
      <c r="TW190" s="9"/>
      <c r="TX190" s="9"/>
      <c r="TY190" s="9"/>
      <c r="TZ190" s="9"/>
      <c r="UA190" s="9"/>
      <c r="UB190" s="9"/>
      <c r="UC190" s="9"/>
      <c r="UD190" s="9"/>
      <c r="UE190" s="9"/>
      <c r="UF190" s="9"/>
      <c r="UG190" s="9"/>
      <c r="UH190" s="9"/>
      <c r="UI190" s="9"/>
      <c r="UJ190" s="9"/>
      <c r="UK190" s="9"/>
      <c r="UL190" s="9"/>
      <c r="UM190" s="9"/>
      <c r="UN190" s="9"/>
      <c r="UO190" s="9"/>
      <c r="UP190" s="9"/>
      <c r="UQ190" s="9"/>
      <c r="UR190" s="9"/>
      <c r="US190" s="9"/>
      <c r="UT190" s="9"/>
      <c r="UU190" s="9"/>
      <c r="UV190" s="9"/>
      <c r="UW190" s="9"/>
      <c r="UX190" s="9"/>
      <c r="UY190" s="9"/>
      <c r="UZ190" s="9"/>
      <c r="VA190" s="9"/>
      <c r="VB190" s="9"/>
      <c r="VC190" s="9"/>
      <c r="VD190" s="9"/>
      <c r="VE190" s="9"/>
      <c r="VF190" s="9"/>
      <c r="VG190" s="9"/>
      <c r="VH190" s="9"/>
      <c r="VI190" s="9"/>
      <c r="VJ190" s="9"/>
      <c r="VK190" s="9"/>
      <c r="VL190" s="9"/>
      <c r="VM190" s="9"/>
      <c r="VN190" s="9"/>
      <c r="VO190" s="9"/>
      <c r="VP190" s="9"/>
      <c r="VQ190" s="9"/>
      <c r="VR190" s="9"/>
      <c r="VS190" s="9"/>
      <c r="VT190" s="9"/>
      <c r="VU190" s="9"/>
      <c r="VV190" s="9"/>
      <c r="VW190" s="9"/>
      <c r="VX190" s="9"/>
      <c r="VY190" s="9"/>
      <c r="VZ190" s="9"/>
      <c r="WA190" s="9"/>
      <c r="WB190" s="9"/>
      <c r="WC190" s="9"/>
      <c r="WD190" s="9"/>
      <c r="WE190" s="9"/>
      <c r="WF190" s="9"/>
      <c r="WG190" s="9"/>
      <c r="WH190" s="9"/>
      <c r="WI190" s="9"/>
      <c r="WJ190" s="9"/>
      <c r="WK190" s="9"/>
      <c r="WL190" s="9"/>
      <c r="WM190" s="9"/>
      <c r="WN190" s="9"/>
      <c r="WO190" s="9"/>
      <c r="WP190" s="9"/>
      <c r="WQ190" s="9"/>
      <c r="WR190" s="9"/>
      <c r="WS190" s="9"/>
      <c r="WT190" s="9"/>
      <c r="WU190" s="9"/>
      <c r="WV190" s="9"/>
      <c r="WW190" s="9"/>
      <c r="WX190" s="9"/>
      <c r="WY190" s="9"/>
      <c r="WZ190" s="9"/>
      <c r="XA190" s="9"/>
      <c r="XB190" s="9"/>
      <c r="XC190" s="9"/>
      <c r="XD190" s="9"/>
      <c r="XE190" s="9"/>
      <c r="XF190" s="9"/>
      <c r="XG190" s="9"/>
      <c r="XH190" s="9"/>
      <c r="XI190" s="9"/>
      <c r="XJ190" s="9"/>
      <c r="XK190" s="9"/>
      <c r="XL190" s="9"/>
      <c r="XM190" s="9"/>
      <c r="XN190" s="9"/>
      <c r="XO190" s="9"/>
      <c r="XP190" s="9"/>
      <c r="XQ190" s="9"/>
      <c r="XR190" s="9"/>
      <c r="XS190" s="9"/>
      <c r="XT190" s="9"/>
      <c r="XU190" s="9"/>
      <c r="XV190" s="9"/>
      <c r="XW190" s="9"/>
      <c r="XX190" s="9"/>
      <c r="XY190" s="9"/>
      <c r="XZ190" s="9"/>
      <c r="YA190" s="9"/>
      <c r="YB190" s="9"/>
      <c r="YC190" s="9"/>
      <c r="YD190" s="9"/>
      <c r="YE190" s="9"/>
      <c r="YF190" s="9"/>
      <c r="YG190" s="9"/>
      <c r="YH190" s="9"/>
      <c r="YI190" s="9"/>
      <c r="YJ190" s="9"/>
      <c r="YK190" s="9"/>
      <c r="YL190" s="9"/>
      <c r="YM190" s="9"/>
      <c r="YN190" s="9"/>
      <c r="YO190" s="9"/>
      <c r="YP190" s="9"/>
      <c r="YQ190" s="9"/>
      <c r="YR190" s="9"/>
      <c r="YS190" s="9"/>
      <c r="YT190" s="9"/>
      <c r="YU190" s="9"/>
      <c r="YV190" s="9"/>
      <c r="YW190" s="9"/>
      <c r="YX190" s="9"/>
      <c r="YY190" s="9"/>
      <c r="YZ190" s="9"/>
      <c r="ZA190" s="9"/>
      <c r="ZB190" s="9"/>
      <c r="ZC190" s="9"/>
      <c r="ZD190" s="9"/>
      <c r="ZE190" s="9"/>
      <c r="ZF190" s="9"/>
      <c r="ZG190" s="9"/>
      <c r="ZH190" s="9"/>
      <c r="ZI190" s="9"/>
      <c r="ZJ190" s="9"/>
      <c r="ZK190" s="9"/>
      <c r="ZL190" s="9"/>
      <c r="ZM190" s="9"/>
      <c r="ZN190" s="9"/>
      <c r="ZO190" s="9"/>
      <c r="ZP190" s="9"/>
      <c r="ZQ190" s="9"/>
      <c r="ZR190" s="9"/>
      <c r="ZS190" s="9"/>
      <c r="ZT190" s="9"/>
      <c r="ZU190" s="9"/>
      <c r="ZV190" s="9"/>
      <c r="ZW190" s="9"/>
      <c r="ZX190" s="9"/>
      <c r="ZY190" s="9"/>
      <c r="ZZ190" s="9"/>
      <c r="AAA190" s="9"/>
      <c r="AAB190" s="9"/>
      <c r="AAC190" s="9"/>
      <c r="AAD190" s="9"/>
      <c r="AAE190" s="9"/>
      <c r="AAF190" s="9"/>
      <c r="AAG190" s="9"/>
      <c r="AAH190" s="9"/>
      <c r="AAI190" s="9"/>
      <c r="AAJ190" s="9"/>
      <c r="AAK190" s="9"/>
      <c r="AAL190" s="9"/>
      <c r="AAM190" s="9"/>
      <c r="AAN190" s="9"/>
      <c r="AAO190" s="9"/>
      <c r="AAP190" s="9"/>
      <c r="AAQ190" s="9"/>
      <c r="AAR190" s="9"/>
      <c r="AAS190" s="9"/>
      <c r="AAT190" s="9"/>
      <c r="AAU190" s="9"/>
      <c r="AAV190" s="9"/>
      <c r="AAW190" s="9"/>
      <c r="AAX190" s="9"/>
      <c r="AAY190" s="9"/>
      <c r="AAZ190" s="9"/>
      <c r="ABA190" s="9"/>
      <c r="ABB190" s="9"/>
      <c r="ABC190" s="9"/>
      <c r="ABD190" s="9"/>
      <c r="ABE190" s="9"/>
      <c r="ABF190" s="9"/>
      <c r="ABG190" s="9"/>
      <c r="ABH190" s="9"/>
      <c r="ABI190" s="9"/>
      <c r="ABJ190" s="9"/>
      <c r="ABK190" s="9"/>
      <c r="ABL190" s="9"/>
      <c r="ABM190" s="9"/>
      <c r="ABN190" s="9"/>
      <c r="ABO190" s="9"/>
      <c r="ABP190" s="9"/>
      <c r="ABQ190" s="9"/>
      <c r="ABR190" s="9"/>
      <c r="ABS190" s="9"/>
      <c r="ABT190" s="9"/>
      <c r="ABU190" s="9"/>
      <c r="ABV190" s="9"/>
      <c r="ABW190" s="9"/>
      <c r="ABX190" s="9"/>
      <c r="ABY190" s="9"/>
      <c r="ABZ190" s="9"/>
      <c r="ACA190" s="9"/>
      <c r="ACB190" s="9"/>
      <c r="ACC190" s="9"/>
      <c r="ACD190" s="9"/>
      <c r="ACE190" s="9"/>
      <c r="ACF190" s="9"/>
      <c r="ACG190" s="9"/>
      <c r="ACH190" s="9"/>
      <c r="ACI190" s="9"/>
      <c r="ACJ190" s="9"/>
      <c r="ACK190" s="9"/>
      <c r="ACL190" s="9"/>
      <c r="ACM190" s="9"/>
      <c r="ACN190" s="9"/>
      <c r="ACO190" s="9"/>
      <c r="ACP190" s="9"/>
      <c r="ACQ190" s="9"/>
      <c r="ACR190" s="9"/>
      <c r="ACS190" s="9"/>
      <c r="ACT190" s="9"/>
      <c r="ACU190" s="9"/>
      <c r="ACV190" s="9"/>
      <c r="ACW190" s="9"/>
      <c r="ACX190" s="9"/>
      <c r="ACY190" s="9"/>
      <c r="ACZ190" s="9"/>
      <c r="ADA190" s="9"/>
      <c r="ADB190" s="9"/>
      <c r="ADC190" s="9"/>
      <c r="ADD190" s="9"/>
      <c r="ADE190" s="9"/>
      <c r="ADF190" s="9"/>
      <c r="ADG190" s="9"/>
      <c r="ADH190" s="9"/>
      <c r="ADI190" s="9"/>
      <c r="ADJ190" s="9"/>
      <c r="ADK190" s="9"/>
      <c r="ADL190" s="9"/>
      <c r="ADM190" s="9"/>
      <c r="ADN190" s="9"/>
      <c r="ADO190" s="9"/>
      <c r="ADP190" s="9"/>
      <c r="ADQ190" s="9"/>
      <c r="ADR190" s="9"/>
      <c r="ADS190" s="9"/>
      <c r="ADT190" s="9"/>
      <c r="ADU190" s="9"/>
      <c r="ADV190" s="9"/>
      <c r="ADW190" s="9"/>
      <c r="ADX190" s="9"/>
      <c r="ADY190" s="9"/>
      <c r="ADZ190" s="9"/>
      <c r="AEA190" s="9"/>
      <c r="AEB190" s="9"/>
      <c r="AEC190" s="9"/>
      <c r="AED190" s="9"/>
      <c r="AEE190" s="9"/>
      <c r="AEF190" s="9"/>
      <c r="AEG190" s="9"/>
      <c r="AEH190" s="9"/>
      <c r="AEI190" s="9"/>
      <c r="AEJ190" s="9"/>
      <c r="AEK190" s="9"/>
      <c r="AEL190" s="9"/>
      <c r="AEM190" s="9"/>
      <c r="AEN190" s="9"/>
      <c r="AEO190" s="9"/>
      <c r="AEP190" s="9"/>
      <c r="AEQ190" s="9"/>
      <c r="AER190" s="9"/>
      <c r="AES190" s="9"/>
      <c r="AET190" s="9"/>
      <c r="AEU190" s="9"/>
      <c r="AEV190" s="9"/>
      <c r="AEW190" s="9"/>
      <c r="AEX190" s="9"/>
      <c r="AEY190" s="9"/>
      <c r="AEZ190" s="9"/>
      <c r="AFA190" s="9"/>
      <c r="AFB190" s="9"/>
      <c r="AFC190" s="9"/>
      <c r="AFD190" s="9"/>
      <c r="AFE190" s="9"/>
      <c r="AFF190" s="9"/>
      <c r="AFG190" s="9"/>
      <c r="AFH190" s="9"/>
      <c r="AFI190" s="9"/>
      <c r="AFJ190" s="9"/>
      <c r="AFK190" s="9"/>
      <c r="AFL190" s="9"/>
      <c r="AFM190" s="9"/>
      <c r="AFN190" s="9"/>
      <c r="AFO190" s="9"/>
      <c r="AFP190" s="9"/>
      <c r="AFQ190" s="9"/>
      <c r="AFR190" s="9"/>
      <c r="AFS190" s="9"/>
      <c r="AFT190" s="9"/>
      <c r="AFU190" s="9"/>
      <c r="AFV190" s="9"/>
      <c r="AFW190" s="9"/>
      <c r="AFX190" s="9"/>
      <c r="AFY190" s="9"/>
      <c r="AFZ190" s="9"/>
      <c r="AGA190" s="9"/>
      <c r="AGB190" s="9"/>
      <c r="AGC190" s="9"/>
      <c r="AGD190" s="9"/>
      <c r="AGE190" s="9"/>
      <c r="AGF190" s="9"/>
      <c r="AGG190" s="9"/>
      <c r="AGH190" s="9"/>
      <c r="AGI190" s="9"/>
      <c r="AGJ190" s="9"/>
      <c r="AGK190" s="9"/>
      <c r="AGL190" s="9"/>
      <c r="AGM190" s="9"/>
      <c r="AGN190" s="9"/>
      <c r="AGO190" s="9"/>
      <c r="AGP190" s="9"/>
      <c r="AGQ190" s="9"/>
      <c r="AGR190" s="9"/>
      <c r="AGS190" s="9"/>
      <c r="AGT190" s="9"/>
      <c r="AGU190" s="9"/>
      <c r="AGV190" s="9"/>
      <c r="AGW190" s="9"/>
      <c r="AGX190" s="9"/>
      <c r="AGY190" s="9"/>
      <c r="AGZ190" s="9"/>
      <c r="AHA190" s="9"/>
      <c r="AHB190" s="9"/>
      <c r="AHC190" s="9"/>
      <c r="AHD190" s="9"/>
      <c r="AHE190" s="9"/>
      <c r="AHF190" s="9"/>
      <c r="AHG190" s="9"/>
      <c r="AHH190" s="9"/>
      <c r="AHI190" s="9"/>
      <c r="AHJ190" s="9"/>
      <c r="AHK190" s="9"/>
      <c r="AHL190" s="9"/>
      <c r="AHM190" s="9"/>
      <c r="AHN190" s="9"/>
      <c r="AHO190" s="9"/>
      <c r="AHP190" s="9"/>
      <c r="AHQ190" s="9"/>
      <c r="AHR190" s="9"/>
      <c r="AHS190" s="9"/>
      <c r="AHT190" s="9"/>
      <c r="AHU190" s="9"/>
      <c r="AHV190" s="9"/>
      <c r="AHW190" s="9"/>
      <c r="AHX190" s="9"/>
      <c r="AHY190" s="9"/>
      <c r="AHZ190" s="9"/>
      <c r="AIA190" s="9"/>
      <c r="AIB190" s="9"/>
      <c r="AIC190" s="9"/>
      <c r="AID190" s="9"/>
      <c r="AIE190" s="9"/>
      <c r="AIF190" s="9"/>
      <c r="AIG190" s="9"/>
      <c r="AIH190" s="9"/>
      <c r="AII190" s="9"/>
      <c r="AIJ190" s="9"/>
      <c r="AIK190" s="9"/>
      <c r="AIL190" s="9"/>
      <c r="AIM190" s="9"/>
      <c r="AIN190" s="9"/>
      <c r="AIO190" s="9"/>
      <c r="AIP190" s="9"/>
      <c r="AIQ190" s="9"/>
      <c r="AIR190" s="9"/>
      <c r="AIS190" s="9"/>
      <c r="AIT190" s="9"/>
      <c r="AIU190" s="9"/>
      <c r="AIV190" s="9"/>
      <c r="AIW190" s="9"/>
      <c r="AIX190" s="9"/>
      <c r="AIY190" s="9"/>
      <c r="AIZ190" s="9"/>
      <c r="AJA190" s="9"/>
      <c r="AJB190" s="9"/>
      <c r="AJC190" s="9"/>
      <c r="AJD190" s="9"/>
      <c r="AJE190" s="9"/>
      <c r="AJF190" s="9"/>
      <c r="AJG190" s="9"/>
      <c r="AJH190" s="9"/>
      <c r="AJI190" s="9"/>
      <c r="AJJ190" s="9"/>
      <c r="AJK190" s="9"/>
      <c r="AJL190" s="9"/>
      <c r="AJM190" s="9"/>
      <c r="AJN190" s="9"/>
      <c r="AJO190" s="9"/>
      <c r="AJP190" s="9"/>
      <c r="AJQ190" s="9"/>
      <c r="AJR190" s="9"/>
      <c r="AJS190" s="9"/>
      <c r="AJT190" s="9"/>
      <c r="AJU190" s="9"/>
      <c r="AJV190" s="9"/>
      <c r="AJW190" s="9"/>
      <c r="AJX190" s="9"/>
      <c r="AJY190" s="9"/>
      <c r="AJZ190" s="9"/>
      <c r="AKA190" s="9"/>
      <c r="AKB190" s="9"/>
      <c r="AKC190" s="9"/>
      <c r="AKD190" s="9"/>
      <c r="AKE190" s="9"/>
      <c r="AKF190" s="9"/>
      <c r="AKG190" s="9"/>
      <c r="AKH190" s="9"/>
      <c r="AKI190" s="9"/>
      <c r="AKJ190" s="9"/>
      <c r="AKK190" s="9"/>
      <c r="AKL190" s="9"/>
      <c r="AKM190" s="9"/>
      <c r="AKN190" s="9"/>
      <c r="AKO190" s="9"/>
      <c r="AKP190" s="9"/>
      <c r="AKQ190" s="9"/>
      <c r="AKR190" s="9"/>
      <c r="AKS190" s="9"/>
      <c r="AKT190" s="9"/>
      <c r="AKU190" s="9"/>
      <c r="AKV190" s="9"/>
      <c r="AKW190" s="9"/>
      <c r="AKX190" s="9"/>
      <c r="AKY190" s="9"/>
      <c r="AKZ190" s="9"/>
      <c r="ALA190" s="9"/>
      <c r="ALB190" s="9"/>
      <c r="ALC190" s="9"/>
      <c r="ALD190" s="9"/>
      <c r="ALE190" s="9"/>
      <c r="ALF190" s="9"/>
      <c r="ALG190" s="9"/>
      <c r="ALH190" s="9"/>
      <c r="ALI190" s="9"/>
      <c r="ALJ190" s="9"/>
      <c r="ALK190" s="9"/>
      <c r="ALL190" s="9"/>
      <c r="ALM190" s="9"/>
      <c r="ALN190" s="9"/>
      <c r="ALO190" s="9"/>
      <c r="ALP190" s="9"/>
      <c r="ALQ190" s="9"/>
      <c r="ALR190" s="9"/>
      <c r="ALS190" s="9"/>
      <c r="ALT190" s="9"/>
      <c r="ALU190" s="9"/>
      <c r="ALV190" s="9"/>
      <c r="ALW190" s="9"/>
      <c r="ALX190" s="9"/>
      <c r="ALY190" s="9"/>
      <c r="ALZ190" s="9"/>
      <c r="AMA190" s="9"/>
      <c r="AMB190" s="9"/>
      <c r="AMC190" s="9"/>
      <c r="AMD190" s="9"/>
      <c r="AME190" s="9"/>
      <c r="AMF190" s="9"/>
      <c r="AMG190" s="9"/>
      <c r="AMH190" s="9"/>
      <c r="AMI190" s="9"/>
      <c r="AMJ190" s="9"/>
      <c r="AMK190" s="9"/>
      <c r="AML190" s="9"/>
      <c r="AMM190" s="9"/>
      <c r="AMN190" s="9"/>
      <c r="AMO190" s="9"/>
    </row>
    <row r="191" spans="1:1029" x14ac:dyDescent="0.2">
      <c r="A191" t="s">
        <v>104</v>
      </c>
      <c r="B191" s="42" t="s">
        <v>424</v>
      </c>
      <c r="C191" s="43" t="s">
        <v>418</v>
      </c>
      <c r="D191" s="44">
        <v>14.7</v>
      </c>
      <c r="E191" s="44">
        <v>-59.7</v>
      </c>
      <c r="F191" s="44" t="s">
        <v>33</v>
      </c>
      <c r="G191" s="44" t="s">
        <v>53</v>
      </c>
      <c r="H191" s="44">
        <v>2060</v>
      </c>
      <c r="I191" s="45" t="s">
        <v>13</v>
      </c>
      <c r="J191" s="44" t="s">
        <v>190</v>
      </c>
      <c r="K191" s="44" t="s">
        <v>191</v>
      </c>
      <c r="L191" s="44"/>
      <c r="M191" s="44" t="s">
        <v>221</v>
      </c>
      <c r="N191" s="44" t="s">
        <v>425</v>
      </c>
      <c r="O191" s="44">
        <v>100</v>
      </c>
      <c r="P191" s="44">
        <v>125</v>
      </c>
      <c r="Q191" s="44">
        <v>34.04</v>
      </c>
      <c r="R191" s="44" t="s">
        <v>68</v>
      </c>
      <c r="S191" s="44" t="s">
        <v>68</v>
      </c>
      <c r="T191" s="44">
        <v>5</v>
      </c>
      <c r="U191" s="44">
        <v>28.204020202020203</v>
      </c>
      <c r="V191" s="42">
        <v>20</v>
      </c>
      <c r="W191" s="46">
        <v>1.4504999999999997</v>
      </c>
      <c r="X191" s="46">
        <v>9.7196220416011517E-2</v>
      </c>
      <c r="Y191" s="46">
        <v>2.1733735600625463E-2</v>
      </c>
      <c r="Z191" s="46">
        <v>-2.1825000000000001</v>
      </c>
      <c r="AA191" s="46">
        <v>8.884492699435112E-2</v>
      </c>
      <c r="AB191" s="46">
        <v>1.9866329621537518E-2</v>
      </c>
      <c r="AC191" s="63">
        <v>0.82940950999999996</v>
      </c>
      <c r="AD191" s="46">
        <v>0.20154233385917961</v>
      </c>
      <c r="AE191" s="46">
        <v>0.20077264795958266</v>
      </c>
      <c r="AF191" s="46">
        <v>0.60499999999999998</v>
      </c>
      <c r="AG191" s="9">
        <f t="shared" si="2"/>
        <v>2.2360679774997897E-2</v>
      </c>
      <c r="AH191" s="46">
        <v>5.0000000000000001E-3</v>
      </c>
      <c r="AI191" s="10"/>
      <c r="AJ191" s="10"/>
      <c r="AM191" s="67">
        <v>28.420999999999999</v>
      </c>
      <c r="AN191" s="67">
        <v>1.893</v>
      </c>
      <c r="AO191" s="67">
        <v>1.8929999999999999E-2</v>
      </c>
      <c r="AP191" s="9">
        <v>10.995648489142685</v>
      </c>
      <c r="AQ191" s="9">
        <v>0.13804220293030234</v>
      </c>
      <c r="AR191">
        <v>1.3804220293030232E-3</v>
      </c>
      <c r="AS191" s="9">
        <v>11.082263700897339</v>
      </c>
      <c r="AT191" s="9">
        <v>9.8541656786309325E-3</v>
      </c>
      <c r="AU191" s="9">
        <v>10.996504941808725</v>
      </c>
      <c r="AV191" s="9">
        <v>1.1432832605094366E-2</v>
      </c>
      <c r="AW191" s="46">
        <v>27.240200000000002</v>
      </c>
      <c r="AX191" s="46">
        <v>0.133551</v>
      </c>
      <c r="AY191" s="46">
        <v>28.409255981445298</v>
      </c>
      <c r="AZ191" s="46">
        <v>0.15676237642765001</v>
      </c>
    </row>
    <row r="192" spans="1:1029" x14ac:dyDescent="0.2">
      <c r="A192" t="s">
        <v>104</v>
      </c>
      <c r="B192" s="42" t="s">
        <v>426</v>
      </c>
      <c r="C192" s="43" t="s">
        <v>418</v>
      </c>
      <c r="D192" s="44">
        <v>14.7</v>
      </c>
      <c r="E192" s="44">
        <v>-59.7</v>
      </c>
      <c r="F192" s="44" t="s">
        <v>33</v>
      </c>
      <c r="G192" s="44" t="s">
        <v>53</v>
      </c>
      <c r="H192" s="44">
        <v>2720</v>
      </c>
      <c r="I192" s="45" t="s">
        <v>13</v>
      </c>
      <c r="J192" s="44" t="s">
        <v>190</v>
      </c>
      <c r="K192" s="44" t="s">
        <v>191</v>
      </c>
      <c r="L192" s="44"/>
      <c r="M192" s="44" t="s">
        <v>221</v>
      </c>
      <c r="N192" s="44" t="s">
        <v>422</v>
      </c>
      <c r="O192" s="44">
        <v>100</v>
      </c>
      <c r="P192" s="44">
        <v>125</v>
      </c>
      <c r="Q192" s="44">
        <v>35.178285714285714</v>
      </c>
      <c r="R192" s="44" t="s">
        <v>68</v>
      </c>
      <c r="S192" s="44" t="s">
        <v>68</v>
      </c>
      <c r="T192" s="44">
        <v>5</v>
      </c>
      <c r="U192" s="44">
        <v>28.204020202020203</v>
      </c>
      <c r="V192" s="42">
        <v>18</v>
      </c>
      <c r="W192" s="46">
        <v>0.67444444444444451</v>
      </c>
      <c r="X192" s="46">
        <v>0.19632572640811305</v>
      </c>
      <c r="Y192" s="46">
        <v>4.6274417488183867E-2</v>
      </c>
      <c r="Z192" s="46">
        <v>-2.2077777777777778</v>
      </c>
      <c r="AA192" s="46">
        <v>0.12525529485370623</v>
      </c>
      <c r="AB192" s="46">
        <v>2.9522956123525384E-2</v>
      </c>
      <c r="AC192" s="46">
        <v>0.75072607499999999</v>
      </c>
      <c r="AD192" s="46">
        <v>0.20620037502573602</v>
      </c>
      <c r="AE192" s="46">
        <v>0.20156797529664416</v>
      </c>
      <c r="AF192" s="47">
        <v>0.57699999999999996</v>
      </c>
      <c r="AG192" s="9">
        <f t="shared" si="2"/>
        <v>2.5455844122715707E-2</v>
      </c>
      <c r="AH192" s="47">
        <v>6.0000000000000001E-3</v>
      </c>
      <c r="AI192" s="10"/>
      <c r="AJ192" s="10"/>
      <c r="AM192" s="67">
        <v>28.24</v>
      </c>
      <c r="AN192" s="67">
        <v>1.9039999999999999</v>
      </c>
      <c r="AO192" s="67">
        <v>1.9040000000000001E-2</v>
      </c>
      <c r="AP192" s="9">
        <v>11.008859345430773</v>
      </c>
      <c r="AQ192" s="9">
        <v>0.13909464941570848</v>
      </c>
      <c r="AR192">
        <v>1.3909464941570852E-3</v>
      </c>
      <c r="AS192" s="9">
        <v>11.068581740447705</v>
      </c>
      <c r="AT192" s="9">
        <v>2.5105535067585709E-3</v>
      </c>
      <c r="AU192" s="9">
        <v>10.996504941808725</v>
      </c>
      <c r="AV192" s="9">
        <v>1.1432832605094366E-2</v>
      </c>
      <c r="AW192" s="46">
        <v>27.425799999999999</v>
      </c>
      <c r="AX192" s="46">
        <v>3.4088E-2</v>
      </c>
      <c r="AY192" s="46">
        <v>28.409255981445298</v>
      </c>
      <c r="AZ192" s="46">
        <v>0.15676237642765001</v>
      </c>
    </row>
    <row r="193" spans="1:52" x14ac:dyDescent="0.2">
      <c r="A193" t="s">
        <v>104</v>
      </c>
      <c r="B193" s="42" t="s">
        <v>112</v>
      </c>
      <c r="C193" s="43" t="s">
        <v>420</v>
      </c>
      <c r="D193" s="44">
        <v>-13.5</v>
      </c>
      <c r="E193" s="44">
        <v>-162.1</v>
      </c>
      <c r="F193" s="44" t="s">
        <v>36</v>
      </c>
      <c r="G193" s="44" t="s">
        <v>52</v>
      </c>
      <c r="H193" s="44">
        <v>3154</v>
      </c>
      <c r="I193" s="45" t="s">
        <v>13</v>
      </c>
      <c r="J193" s="44" t="s">
        <v>190</v>
      </c>
      <c r="K193" s="44" t="s">
        <v>191</v>
      </c>
      <c r="L193" s="44"/>
      <c r="M193" s="44" t="s">
        <v>221</v>
      </c>
      <c r="N193" s="44" t="s">
        <v>291</v>
      </c>
      <c r="O193" s="44">
        <v>0</v>
      </c>
      <c r="P193" s="44">
        <v>50</v>
      </c>
      <c r="Q193" s="44">
        <v>35.978461538461538</v>
      </c>
      <c r="R193" s="44" t="s">
        <v>68</v>
      </c>
      <c r="S193" s="44" t="s">
        <v>68</v>
      </c>
      <c r="T193" s="44">
        <v>5</v>
      </c>
      <c r="U193" s="44">
        <v>1.8288592964824117</v>
      </c>
      <c r="V193" s="42">
        <v>17</v>
      </c>
      <c r="W193" s="46">
        <v>1.7517647058823531</v>
      </c>
      <c r="X193" s="46">
        <v>0.18905142468775443</v>
      </c>
      <c r="Y193" s="46">
        <v>4.585170545065375E-2</v>
      </c>
      <c r="Z193" s="46">
        <v>-1.5847058823529412</v>
      </c>
      <c r="AA193" s="46">
        <v>8.5448642986505632E-2</v>
      </c>
      <c r="AB193" s="46">
        <v>2.0724340035238615E-2</v>
      </c>
      <c r="AC193" s="46">
        <v>0.61295627400000008</v>
      </c>
      <c r="AD193" s="46">
        <v>0.2051164613135735</v>
      </c>
      <c r="AE193" s="46">
        <v>0.20103370996019684</v>
      </c>
      <c r="AF193" s="47">
        <v>0.60799999999999998</v>
      </c>
      <c r="AG193" s="9">
        <f t="shared" si="2"/>
        <v>2.8861739379323625E-2</v>
      </c>
      <c r="AH193" s="47">
        <v>7.0000000000000001E-3</v>
      </c>
      <c r="AI193" s="10"/>
      <c r="AJ193" s="10"/>
      <c r="AM193" s="67">
        <v>25.331</v>
      </c>
      <c r="AN193" s="67">
        <v>1.8779999999999999</v>
      </c>
      <c r="AO193" s="67">
        <v>1.8780000000000002E-2</v>
      </c>
      <c r="AP193" s="9">
        <v>11.224490013868186</v>
      </c>
      <c r="AQ193" s="9">
        <v>0.14124578948773592</v>
      </c>
      <c r="AR193">
        <v>1.4124578948773595E-3</v>
      </c>
      <c r="AS193" s="9">
        <v>11.060764340056624</v>
      </c>
      <c r="AT193" s="9">
        <v>7.6942208460220554E-2</v>
      </c>
      <c r="AU193" s="9">
        <v>11.20104745597321</v>
      </c>
      <c r="AV193" s="9">
        <v>2.4438791891280308E-2</v>
      </c>
      <c r="AW193" s="46">
        <v>27.532</v>
      </c>
      <c r="AX193" s="46">
        <v>1.04582</v>
      </c>
      <c r="AY193" s="46">
        <v>25.643180664640447</v>
      </c>
      <c r="AZ193" s="46">
        <v>0.32595810300325234</v>
      </c>
    </row>
    <row r="194" spans="1:52" x14ac:dyDescent="0.2">
      <c r="A194" t="s">
        <v>104</v>
      </c>
      <c r="B194" s="42" t="s">
        <v>427</v>
      </c>
      <c r="C194" s="43" t="s">
        <v>225</v>
      </c>
      <c r="D194" s="44">
        <v>-11.2</v>
      </c>
      <c r="E194" s="44">
        <v>58.8</v>
      </c>
      <c r="F194" s="44" t="s">
        <v>46</v>
      </c>
      <c r="G194" s="44" t="s">
        <v>31</v>
      </c>
      <c r="H194" s="44">
        <v>2871</v>
      </c>
      <c r="I194" s="45" t="s">
        <v>13</v>
      </c>
      <c r="J194" s="44" t="s">
        <v>190</v>
      </c>
      <c r="K194" s="44" t="s">
        <v>191</v>
      </c>
      <c r="L194" s="44"/>
      <c r="M194" s="44" t="s">
        <v>221</v>
      </c>
      <c r="N194" s="44" t="s">
        <v>422</v>
      </c>
      <c r="O194" s="44">
        <v>0</v>
      </c>
      <c r="P194" s="44">
        <v>50</v>
      </c>
      <c r="Q194" s="44">
        <v>35.020285714285713</v>
      </c>
      <c r="R194" s="44" t="s">
        <v>68</v>
      </c>
      <c r="S194" s="44" t="s">
        <v>68</v>
      </c>
      <c r="T194" s="44">
        <v>5</v>
      </c>
      <c r="U194" s="44">
        <v>7.0529675675675669</v>
      </c>
      <c r="V194" s="42">
        <v>19</v>
      </c>
      <c r="W194" s="46">
        <v>1.5868421052631576</v>
      </c>
      <c r="X194" s="46">
        <v>0.11431207924794431</v>
      </c>
      <c r="Y194" s="46">
        <v>2.6224989550936956E-2</v>
      </c>
      <c r="Z194" s="46">
        <v>-1.7389473684210526</v>
      </c>
      <c r="AA194" s="46">
        <v>8.0339193205510126E-2</v>
      </c>
      <c r="AB194" s="46">
        <v>1.8431074967810952E-2</v>
      </c>
      <c r="AC194" s="46">
        <v>0.39773461250000003</v>
      </c>
      <c r="AD194" s="46">
        <v>0.20001517616873885</v>
      </c>
      <c r="AE194" s="46">
        <v>0.20000379415014335</v>
      </c>
      <c r="AF194" s="47">
        <v>0.60699999999999998</v>
      </c>
      <c r="AG194" s="9">
        <f t="shared" si="2"/>
        <v>3.4871191548325395E-2</v>
      </c>
      <c r="AH194" s="47">
        <v>8.0000000000000002E-3</v>
      </c>
      <c r="AI194" s="10"/>
      <c r="AJ194" s="10"/>
      <c r="AM194" s="67">
        <v>25.106000000000002</v>
      </c>
      <c r="AN194" s="67">
        <v>1.911</v>
      </c>
      <c r="AO194" s="67">
        <v>1.9109999999999999E-2</v>
      </c>
      <c r="AP194" s="9">
        <v>11.241431586592764</v>
      </c>
      <c r="AQ194" s="9">
        <v>0.14405326807828694</v>
      </c>
      <c r="AR194">
        <v>1.4405326807828693E-3</v>
      </c>
      <c r="AS194" s="9">
        <v>11.524930197831905</v>
      </c>
      <c r="AT194" s="9">
        <v>0.21194375304817858</v>
      </c>
      <c r="AU194" s="9">
        <v>11.226014720402162</v>
      </c>
      <c r="AV194" s="9">
        <v>0.11367800345626583</v>
      </c>
      <c r="AW194" s="46">
        <v>21.4148</v>
      </c>
      <c r="AX194" s="46">
        <v>2.7085270000000001</v>
      </c>
      <c r="AY194" s="46">
        <v>25.31072961037264</v>
      </c>
      <c r="AZ194" s="46">
        <v>1.5111515839430549</v>
      </c>
    </row>
    <row r="195" spans="1:52" x14ac:dyDescent="0.2">
      <c r="A195" t="s">
        <v>104</v>
      </c>
      <c r="B195" s="42" t="s">
        <v>428</v>
      </c>
      <c r="C195" s="43" t="s">
        <v>429</v>
      </c>
      <c r="D195" s="44">
        <v>70.099999999999994</v>
      </c>
      <c r="E195" s="44">
        <v>-17.7</v>
      </c>
      <c r="F195" s="44" t="s">
        <v>49</v>
      </c>
      <c r="G195" s="44" t="s">
        <v>50</v>
      </c>
      <c r="H195" s="44">
        <v>1610</v>
      </c>
      <c r="I195" s="54" t="s">
        <v>183</v>
      </c>
      <c r="J195" s="44" t="s">
        <v>193</v>
      </c>
      <c r="K195" s="44" t="s">
        <v>194</v>
      </c>
      <c r="L195" s="44"/>
      <c r="M195" s="44" t="s">
        <v>221</v>
      </c>
      <c r="N195" s="44" t="s">
        <v>456</v>
      </c>
      <c r="O195" s="44">
        <v>50</v>
      </c>
      <c r="P195" s="44">
        <v>100</v>
      </c>
      <c r="Q195" s="44">
        <v>34.365479999999991</v>
      </c>
      <c r="R195" s="44" t="s">
        <v>68</v>
      </c>
      <c r="S195" s="44" t="s">
        <v>68</v>
      </c>
      <c r="T195" s="44">
        <v>5</v>
      </c>
      <c r="U195" s="44">
        <v>36.967623655913982</v>
      </c>
      <c r="V195" s="42">
        <v>21</v>
      </c>
      <c r="W195" s="46">
        <v>0.39142857142857135</v>
      </c>
      <c r="X195" s="46">
        <v>6.2312576121174496E-2</v>
      </c>
      <c r="Y195" s="46">
        <v>1.3597718896332376E-2</v>
      </c>
      <c r="Z195" s="46">
        <v>2.785714285714286</v>
      </c>
      <c r="AA195" s="46">
        <v>6.9539300296409937E-2</v>
      </c>
      <c r="AB195" s="46">
        <v>1.5174719399169697E-2</v>
      </c>
      <c r="AC195" s="46">
        <v>0.27676702900000005</v>
      </c>
      <c r="AD195" s="46">
        <v>0.20314708560147987</v>
      </c>
      <c r="AE195" s="46">
        <v>0.20031693348001689</v>
      </c>
      <c r="AF195" s="47">
        <v>0.66900000000000004</v>
      </c>
      <c r="AG195" s="9">
        <f t="shared" ref="AG195:AG258" si="3">AH195*SQRT(V195)</f>
        <v>2.29128784747792E-2</v>
      </c>
      <c r="AH195" s="47">
        <v>5.0000000000000001E-3</v>
      </c>
      <c r="AI195" s="10"/>
      <c r="AJ195" s="10"/>
      <c r="AM195" s="67">
        <v>7.1597999999999997</v>
      </c>
      <c r="AN195" s="67">
        <v>2.1589999999999998</v>
      </c>
      <c r="AO195" s="67">
        <v>2.1590000000000002E-2</v>
      </c>
      <c r="AP195" s="9">
        <v>12.726923596929689</v>
      </c>
      <c r="AQ195" s="9">
        <v>0.19605042738977516</v>
      </c>
      <c r="AR195">
        <v>1.9605042738977518E-3</v>
      </c>
      <c r="AS195" s="9">
        <v>13.006189158123579</v>
      </c>
      <c r="AT195" s="9">
        <v>5.3725724128122557E-2</v>
      </c>
      <c r="AU195" s="9">
        <v>13.021122449989383</v>
      </c>
      <c r="AV195" s="9">
        <v>0.14187833347248641</v>
      </c>
      <c r="AW195" s="46">
        <v>4.1341000000000001</v>
      </c>
      <c r="AX195" s="46">
        <v>0.57269999999999999</v>
      </c>
      <c r="AY195" s="46">
        <v>3.9750525637083034</v>
      </c>
      <c r="AZ195" s="46">
        <v>1.5097792364761222</v>
      </c>
    </row>
    <row r="196" spans="1:52" x14ac:dyDescent="0.2">
      <c r="A196" t="s">
        <v>104</v>
      </c>
      <c r="B196" s="42" t="s">
        <v>430</v>
      </c>
      <c r="C196" s="43" t="s">
        <v>431</v>
      </c>
      <c r="D196" s="44">
        <v>23.3</v>
      </c>
      <c r="E196" s="44">
        <v>66.7</v>
      </c>
      <c r="F196" s="44" t="s">
        <v>49</v>
      </c>
      <c r="G196" s="44" t="s">
        <v>50</v>
      </c>
      <c r="H196" s="44">
        <v>151</v>
      </c>
      <c r="I196" s="54" t="s">
        <v>183</v>
      </c>
      <c r="J196" s="44" t="s">
        <v>193</v>
      </c>
      <c r="K196" s="44" t="s">
        <v>194</v>
      </c>
      <c r="L196" s="44"/>
      <c r="M196" s="44" t="s">
        <v>221</v>
      </c>
      <c r="N196" s="44" t="s">
        <v>456</v>
      </c>
      <c r="O196" s="44">
        <v>50</v>
      </c>
      <c r="P196" s="44">
        <v>100</v>
      </c>
      <c r="Q196" s="44">
        <v>36.494374999999998</v>
      </c>
      <c r="R196" s="44" t="s">
        <v>85</v>
      </c>
      <c r="S196" s="44" t="s">
        <v>85</v>
      </c>
      <c r="T196" s="44">
        <v>4</v>
      </c>
      <c r="U196" s="44">
        <v>54.183</v>
      </c>
      <c r="V196" s="42">
        <v>23</v>
      </c>
      <c r="W196" s="46">
        <v>0.54565217391304355</v>
      </c>
      <c r="X196" s="46">
        <v>5.4923590473619201E-2</v>
      </c>
      <c r="Y196" s="46">
        <v>1.1452360285517441E-2</v>
      </c>
      <c r="Z196" s="46">
        <v>3.6065217391304345</v>
      </c>
      <c r="AA196" s="46">
        <v>6.012174736257142E-2</v>
      </c>
      <c r="AB196" s="46">
        <v>1.2536250923394061E-2</v>
      </c>
      <c r="AC196" s="46">
        <v>-2.5349862299999991E-2</v>
      </c>
      <c r="AD196" s="46">
        <v>0.27099556321321733</v>
      </c>
      <c r="AE196" s="46">
        <v>0.20819188151348481</v>
      </c>
      <c r="AF196" s="47">
        <v>0.67100000000000004</v>
      </c>
      <c r="AG196" s="9">
        <f t="shared" si="3"/>
        <v>3.8366652186501753E-2</v>
      </c>
      <c r="AH196" s="47">
        <v>8.0000000000000002E-3</v>
      </c>
      <c r="AI196" s="10"/>
      <c r="AJ196" s="10"/>
      <c r="AM196" s="68">
        <v>2.3212000000000002</v>
      </c>
      <c r="AN196" s="68">
        <v>2.1280000000000001</v>
      </c>
      <c r="AO196" s="68">
        <v>2.128E-2</v>
      </c>
      <c r="AP196" s="9">
        <v>13.177942196485724</v>
      </c>
      <c r="AQ196" s="9">
        <v>0.20359776988753545</v>
      </c>
      <c r="AR196">
        <v>2.0359776988753543E-3</v>
      </c>
      <c r="AS196" s="9">
        <v>13.428621765102996</v>
      </c>
      <c r="AT196" s="9">
        <v>5.5837789498407106E-2</v>
      </c>
      <c r="AU196" s="9">
        <v>13.497752010742678</v>
      </c>
      <c r="AV196" s="9">
        <v>0.18708368477054343</v>
      </c>
      <c r="AW196" s="46">
        <v>-0.2621</v>
      </c>
      <c r="AX196" s="46">
        <v>0.56735000000000002</v>
      </c>
      <c r="AY196" s="46">
        <v>-0.96181000182233001</v>
      </c>
      <c r="AZ196" s="46">
        <v>1.8863129762406268</v>
      </c>
    </row>
    <row r="197" spans="1:52" x14ac:dyDescent="0.2">
      <c r="A197" t="s">
        <v>104</v>
      </c>
      <c r="B197" s="42" t="s">
        <v>432</v>
      </c>
      <c r="C197" s="43" t="s">
        <v>433</v>
      </c>
      <c r="D197" s="44">
        <v>-11.2</v>
      </c>
      <c r="E197" s="44">
        <v>58.8</v>
      </c>
      <c r="F197" s="44" t="s">
        <v>49</v>
      </c>
      <c r="G197" s="44" t="s">
        <v>50</v>
      </c>
      <c r="H197" s="44">
        <v>2871</v>
      </c>
      <c r="I197" s="54" t="s">
        <v>183</v>
      </c>
      <c r="J197" s="44" t="s">
        <v>193</v>
      </c>
      <c r="K197" s="44" t="s">
        <v>194</v>
      </c>
      <c r="L197" s="44"/>
      <c r="M197" s="44" t="s">
        <v>221</v>
      </c>
      <c r="N197" s="44" t="s">
        <v>456</v>
      </c>
      <c r="O197" s="44">
        <v>50</v>
      </c>
      <c r="P197" s="44">
        <v>100</v>
      </c>
      <c r="Q197" s="44">
        <v>35.129159999999999</v>
      </c>
      <c r="R197" s="44" t="s">
        <v>85</v>
      </c>
      <c r="S197" s="44" t="s">
        <v>85</v>
      </c>
      <c r="T197" s="44">
        <v>4</v>
      </c>
      <c r="U197" s="44">
        <v>8.0405714285714289</v>
      </c>
      <c r="V197" s="42">
        <v>28</v>
      </c>
      <c r="W197" s="46">
        <v>0.77285714285714302</v>
      </c>
      <c r="X197" s="46">
        <v>3.4945157334944445E-2</v>
      </c>
      <c r="Y197" s="46">
        <v>6.6040139881634041E-3</v>
      </c>
      <c r="Z197" s="46">
        <v>3.659642857142857</v>
      </c>
      <c r="AA197" s="46">
        <v>5.1170169468023517E-2</v>
      </c>
      <c r="AB197" s="46">
        <v>9.670253068387178E-3</v>
      </c>
      <c r="AC197" s="46">
        <v>8.1364035400000007E-2</v>
      </c>
      <c r="AD197" s="46">
        <v>0.22663629383334971</v>
      </c>
      <c r="AE197" s="46">
        <v>0.20282110582543339</v>
      </c>
      <c r="AF197" s="47">
        <v>0.67600000000000005</v>
      </c>
      <c r="AG197" s="9">
        <f t="shared" si="3"/>
        <v>2.6457513110645908E-2</v>
      </c>
      <c r="AH197" s="47">
        <v>5.0000000000000001E-3</v>
      </c>
      <c r="AI197" s="10"/>
      <c r="AJ197" s="10"/>
      <c r="AM197" s="68">
        <v>2.5666000000000002</v>
      </c>
      <c r="AN197" s="67">
        <v>2.1579999999999999</v>
      </c>
      <c r="AO197" s="67">
        <v>2.181E-2</v>
      </c>
      <c r="AP197" s="9">
        <v>13.154494729974841</v>
      </c>
      <c r="AQ197" s="9">
        <v>0.20591723260250352</v>
      </c>
      <c r="AR197">
        <v>2.0811190190271555E-3</v>
      </c>
      <c r="AS197" s="9">
        <v>13.341923702822752</v>
      </c>
      <c r="AT197" s="9">
        <v>7.5551948134698899E-2</v>
      </c>
      <c r="AU197" s="9">
        <v>13.443276001090123</v>
      </c>
      <c r="AV197" s="9">
        <v>0.16376219217274934</v>
      </c>
      <c r="AW197" s="46">
        <v>0.62309999999999999</v>
      </c>
      <c r="AX197" s="46">
        <v>0.77515400000000001</v>
      </c>
      <c r="AY197" s="46">
        <v>-0.41087527157478171</v>
      </c>
      <c r="AZ197" s="46">
        <v>1.6612155010870102</v>
      </c>
    </row>
    <row r="198" spans="1:52" x14ac:dyDescent="0.2">
      <c r="A198" t="s">
        <v>104</v>
      </c>
      <c r="B198" s="42" t="s">
        <v>113</v>
      </c>
      <c r="C198" s="43" t="s">
        <v>418</v>
      </c>
      <c r="D198" s="44">
        <v>14.7</v>
      </c>
      <c r="E198" s="44">
        <v>-59.7</v>
      </c>
      <c r="F198" s="44" t="s">
        <v>33</v>
      </c>
      <c r="G198" s="44" t="s">
        <v>53</v>
      </c>
      <c r="H198" s="44">
        <v>2720</v>
      </c>
      <c r="I198" s="54" t="s">
        <v>11</v>
      </c>
      <c r="J198" s="44" t="s">
        <v>195</v>
      </c>
      <c r="K198" s="44" t="s">
        <v>196</v>
      </c>
      <c r="L198" s="44"/>
      <c r="M198" s="44" t="s">
        <v>221</v>
      </c>
      <c r="N198" s="44" t="s">
        <v>379</v>
      </c>
      <c r="O198" s="44">
        <v>50</v>
      </c>
      <c r="P198" s="44">
        <v>100</v>
      </c>
      <c r="Q198" s="44">
        <v>36.852999999999994</v>
      </c>
      <c r="R198" s="44" t="s">
        <v>68</v>
      </c>
      <c r="S198" s="44" t="s">
        <v>68</v>
      </c>
      <c r="T198" s="44">
        <v>5</v>
      </c>
      <c r="U198" s="44">
        <v>28.204020202020203</v>
      </c>
      <c r="V198" s="42">
        <v>17</v>
      </c>
      <c r="W198" s="46">
        <v>1.2264705882352942</v>
      </c>
      <c r="X198" s="46">
        <v>0.15479588077814627</v>
      </c>
      <c r="Y198" s="46">
        <v>3.7543515697577384E-2</v>
      </c>
      <c r="Z198" s="46">
        <v>-0.90470588235294114</v>
      </c>
      <c r="AA198" s="46">
        <v>9.4480000996164576E-2</v>
      </c>
      <c r="AB198" s="46">
        <v>2.2914766095038137E-2</v>
      </c>
      <c r="AC198" s="46">
        <v>1.1209926499999998</v>
      </c>
      <c r="AD198" s="46">
        <v>0.20015522861870236</v>
      </c>
      <c r="AE198" s="46">
        <v>0.2000776293634611</v>
      </c>
      <c r="AF198" s="47">
        <v>0.59</v>
      </c>
      <c r="AG198" s="9">
        <f t="shared" si="3"/>
        <v>2.0615528128088305E-2</v>
      </c>
      <c r="AH198" s="47">
        <v>5.0000000000000001E-3</v>
      </c>
      <c r="AI198" s="10"/>
      <c r="AJ198" s="10"/>
      <c r="AM198" s="68">
        <v>24.116499999999998</v>
      </c>
      <c r="AN198" s="68">
        <v>2.218</v>
      </c>
      <c r="AO198" s="68">
        <v>2.2179999999999998E-2</v>
      </c>
      <c r="AP198" s="9">
        <v>11.31639401642736</v>
      </c>
      <c r="AQ198" s="9">
        <v>0.16887043732432608</v>
      </c>
      <c r="AR198">
        <v>1.6887043732432604E-3</v>
      </c>
      <c r="AS198" s="9">
        <v>11.280482445664839</v>
      </c>
      <c r="AT198" s="9">
        <v>7.4696337251248038E-2</v>
      </c>
      <c r="AU198" s="9">
        <v>11.286700144074143</v>
      </c>
      <c r="AV198" s="9">
        <v>1.0092005771507503E-2</v>
      </c>
      <c r="AW198" s="46">
        <v>24.589300000000001</v>
      </c>
      <c r="AX198" s="46">
        <v>0.98577499999999996</v>
      </c>
      <c r="AY198" s="46">
        <v>24.507278320655136</v>
      </c>
      <c r="AZ198" s="46">
        <v>0.13307516512345885</v>
      </c>
    </row>
    <row r="199" spans="1:52" x14ac:dyDescent="0.2">
      <c r="A199" t="s">
        <v>104</v>
      </c>
      <c r="B199" s="42" t="s">
        <v>114</v>
      </c>
      <c r="C199" s="43" t="s">
        <v>420</v>
      </c>
      <c r="D199" s="44">
        <v>-13.5</v>
      </c>
      <c r="E199" s="44">
        <v>-162.1</v>
      </c>
      <c r="F199" s="44" t="s">
        <v>36</v>
      </c>
      <c r="G199" s="44" t="s">
        <v>52</v>
      </c>
      <c r="H199" s="44">
        <v>3154</v>
      </c>
      <c r="I199" s="54" t="s">
        <v>11</v>
      </c>
      <c r="J199" s="44" t="s">
        <v>195</v>
      </c>
      <c r="K199" s="44" t="s">
        <v>196</v>
      </c>
      <c r="L199" s="44"/>
      <c r="M199" s="44" t="s">
        <v>221</v>
      </c>
      <c r="N199" s="44" t="s">
        <v>260</v>
      </c>
      <c r="O199" s="44">
        <v>50</v>
      </c>
      <c r="P199" s="44">
        <v>100</v>
      </c>
      <c r="Q199" s="44">
        <v>36.196666666666665</v>
      </c>
      <c r="R199" s="44" t="s">
        <v>68</v>
      </c>
      <c r="S199" s="44" t="s">
        <v>68</v>
      </c>
      <c r="T199" s="44">
        <v>5</v>
      </c>
      <c r="U199" s="44">
        <v>1.8288592964824117</v>
      </c>
      <c r="V199" s="42">
        <v>21</v>
      </c>
      <c r="W199" s="46">
        <v>1.4990476190476192</v>
      </c>
      <c r="X199" s="46">
        <v>0.1411348561449213</v>
      </c>
      <c r="Y199" s="46">
        <v>3.0798150546705011E-2</v>
      </c>
      <c r="Z199" s="46">
        <v>-0.23571428571428577</v>
      </c>
      <c r="AA199" s="46">
        <v>0.25455002315009567</v>
      </c>
      <c r="AB199" s="46">
        <v>5.5547369011336896E-2</v>
      </c>
      <c r="AC199" s="46">
        <v>0.62512272499999999</v>
      </c>
      <c r="AD199" s="46">
        <v>0.20751495990099428</v>
      </c>
      <c r="AE199" s="46">
        <v>0.20379212274117869</v>
      </c>
      <c r="AF199" s="47">
        <v>0.60099999999999998</v>
      </c>
      <c r="AG199" s="9">
        <f t="shared" si="3"/>
        <v>2.29128784747792E-2</v>
      </c>
      <c r="AH199" s="47">
        <v>5.0000000000000001E-3</v>
      </c>
      <c r="AI199" s="10"/>
      <c r="AJ199" s="10"/>
      <c r="AM199" s="68">
        <v>19.575900000000001</v>
      </c>
      <c r="AN199" s="68">
        <v>2.234</v>
      </c>
      <c r="AO199" s="68">
        <v>2.2339999999999999E-2</v>
      </c>
      <c r="AP199" s="9">
        <v>11.670183910025004</v>
      </c>
      <c r="AQ199" s="9">
        <v>0.17812698401471042</v>
      </c>
      <c r="AR199">
        <v>1.7812698401471043E-3</v>
      </c>
      <c r="AS199" s="9">
        <v>11.360491221840222</v>
      </c>
      <c r="AT199" s="9">
        <v>9.4369857462819062E-2</v>
      </c>
      <c r="AU199" s="9">
        <v>11.824187257033962</v>
      </c>
      <c r="AV199" s="9">
        <v>7.1130750999048734E-3</v>
      </c>
      <c r="AW199" s="46">
        <v>23.539000000000001</v>
      </c>
      <c r="AX199" s="46">
        <v>1.232275</v>
      </c>
      <c r="AY199" s="46">
        <v>17.663357555684211</v>
      </c>
      <c r="AZ199" s="46">
        <v>8.7472280647387268E-2</v>
      </c>
    </row>
    <row r="200" spans="1:52" x14ac:dyDescent="0.2">
      <c r="A200" t="s">
        <v>104</v>
      </c>
      <c r="B200" s="42" t="s">
        <v>434</v>
      </c>
      <c r="C200" s="43" t="s">
        <v>225</v>
      </c>
      <c r="D200" s="44">
        <v>-11.2</v>
      </c>
      <c r="E200" s="44">
        <v>58.8</v>
      </c>
      <c r="F200" s="44" t="s">
        <v>46</v>
      </c>
      <c r="G200" s="44" t="s">
        <v>31</v>
      </c>
      <c r="H200" s="44">
        <v>2871</v>
      </c>
      <c r="I200" s="45" t="s">
        <v>11</v>
      </c>
      <c r="J200" s="44" t="s">
        <v>195</v>
      </c>
      <c r="K200" s="44" t="s">
        <v>196</v>
      </c>
      <c r="L200" s="44"/>
      <c r="M200" s="44" t="s">
        <v>221</v>
      </c>
      <c r="N200" s="44" t="s">
        <v>379</v>
      </c>
      <c r="O200" s="44">
        <v>0</v>
      </c>
      <c r="P200" s="44">
        <v>50</v>
      </c>
      <c r="Q200" s="44">
        <v>35.197000000000003</v>
      </c>
      <c r="R200" s="44" t="s">
        <v>68</v>
      </c>
      <c r="S200" s="44" t="s">
        <v>68</v>
      </c>
      <c r="T200" s="44">
        <v>5</v>
      </c>
      <c r="U200" s="44">
        <v>7.0529675675675669</v>
      </c>
      <c r="V200" s="42">
        <v>21</v>
      </c>
      <c r="W200" s="46">
        <v>0.9938095238095237</v>
      </c>
      <c r="X200" s="46">
        <v>6.1520418600346898E-2</v>
      </c>
      <c r="Y200" s="46">
        <v>1.3424855953402804E-2</v>
      </c>
      <c r="Z200" s="46">
        <v>-0.79523809523809519</v>
      </c>
      <c r="AA200" s="46">
        <v>0.14620598645811508</v>
      </c>
      <c r="AB200" s="46">
        <v>3.190476190476195E-2</v>
      </c>
      <c r="AC200" s="46">
        <v>0.22431205500000001</v>
      </c>
      <c r="AD200" s="46">
        <v>0.20017120335536792</v>
      </c>
      <c r="AE200" s="46">
        <v>0.20008561998896382</v>
      </c>
      <c r="AF200" s="47">
        <v>0.60499999999999998</v>
      </c>
      <c r="AG200" s="9">
        <f t="shared" si="3"/>
        <v>2.29128784747792E-2</v>
      </c>
      <c r="AH200" s="47">
        <v>5.0000000000000001E-3</v>
      </c>
      <c r="AI200" s="10"/>
      <c r="AJ200" s="10"/>
      <c r="AM200" s="67">
        <v>20.228400000000001</v>
      </c>
      <c r="AN200" s="67">
        <v>2.214</v>
      </c>
      <c r="AO200" s="67">
        <v>2.214E-2</v>
      </c>
      <c r="AP200" s="9">
        <v>11.618330556089344</v>
      </c>
      <c r="AQ200" s="9">
        <v>0.17535703958561236</v>
      </c>
      <c r="AR200">
        <v>1.7535703958561234E-3</v>
      </c>
      <c r="AS200" s="9">
        <v>11.720226209176465</v>
      </c>
      <c r="AT200" s="9">
        <v>0.11505245943815059</v>
      </c>
      <c r="AU200" s="9">
        <v>11.664439684783567</v>
      </c>
      <c r="AV200" s="9">
        <v>0.14517881115611422</v>
      </c>
      <c r="AW200" s="46">
        <v>18.950299999999999</v>
      </c>
      <c r="AX200" s="46">
        <v>1.4337120000000001</v>
      </c>
      <c r="AY200" s="46">
        <v>19.64796846559987</v>
      </c>
      <c r="AZ200" s="46">
        <v>1.8221218558064818</v>
      </c>
    </row>
    <row r="201" spans="1:52" x14ac:dyDescent="0.2">
      <c r="A201" t="s">
        <v>104</v>
      </c>
      <c r="B201" s="42" t="s">
        <v>115</v>
      </c>
      <c r="C201" s="43" t="s">
        <v>420</v>
      </c>
      <c r="D201" s="44">
        <v>-13.5</v>
      </c>
      <c r="E201" s="44">
        <v>-162.1</v>
      </c>
      <c r="F201" s="44" t="s">
        <v>36</v>
      </c>
      <c r="G201" s="44" t="s">
        <v>52</v>
      </c>
      <c r="H201" s="44">
        <v>3154</v>
      </c>
      <c r="I201" s="54" t="s">
        <v>27</v>
      </c>
      <c r="J201" s="44" t="s">
        <v>206</v>
      </c>
      <c r="K201" s="44" t="s">
        <v>192</v>
      </c>
      <c r="L201" s="44"/>
      <c r="M201" s="44" t="s">
        <v>221</v>
      </c>
      <c r="N201" s="44" t="s">
        <v>435</v>
      </c>
      <c r="O201" s="44">
        <v>0</v>
      </c>
      <c r="P201" s="44">
        <v>50</v>
      </c>
      <c r="Q201" s="44">
        <v>36.104124999999996</v>
      </c>
      <c r="R201" s="44" t="s">
        <v>68</v>
      </c>
      <c r="S201" s="44" t="s">
        <v>68</v>
      </c>
      <c r="T201" s="44">
        <v>5</v>
      </c>
      <c r="U201" s="44">
        <v>1.8288592964824117</v>
      </c>
      <c r="V201" s="42">
        <v>15</v>
      </c>
      <c r="W201" s="46">
        <v>2.4773333333333332</v>
      </c>
      <c r="X201" s="46">
        <v>0.22603623813977475</v>
      </c>
      <c r="Y201" s="46">
        <v>5.8362305730314756E-2</v>
      </c>
      <c r="Z201" s="46">
        <v>-1.3706666666666663</v>
      </c>
      <c r="AA201" s="46">
        <v>0.15484862039455058</v>
      </c>
      <c r="AB201" s="46">
        <v>3.9981741864752569E-2</v>
      </c>
      <c r="AC201" s="46">
        <v>0.61867636500000001</v>
      </c>
      <c r="AD201" s="46">
        <v>0.20626573635825957</v>
      </c>
      <c r="AE201" s="46">
        <v>0.20158469311645111</v>
      </c>
      <c r="AF201" s="47">
        <v>0.60099999999999998</v>
      </c>
      <c r="AG201" s="9">
        <f t="shared" si="3"/>
        <v>1.9364916731037084E-2</v>
      </c>
      <c r="AH201" s="47">
        <v>5.0000000000000001E-3</v>
      </c>
      <c r="AI201" s="10"/>
      <c r="AJ201" s="10"/>
      <c r="AM201" s="67">
        <v>25.185700000000001</v>
      </c>
      <c r="AN201" s="67">
        <v>2.0979999999999999</v>
      </c>
      <c r="AO201" s="67">
        <v>2.0979999999999999E-2</v>
      </c>
      <c r="AP201" s="9">
        <v>11.23542612078656</v>
      </c>
      <c r="AQ201" s="9">
        <v>0.1580228179289988</v>
      </c>
      <c r="AR201">
        <v>1.5802281792899877E-3</v>
      </c>
      <c r="AS201" s="9">
        <v>11.094596210691197</v>
      </c>
      <c r="AT201" s="9">
        <v>8.2423079964334484E-2</v>
      </c>
      <c r="AU201" s="9">
        <v>11.292453548820223</v>
      </c>
      <c r="AV201" s="9">
        <v>6.6696882581273337E-3</v>
      </c>
      <c r="AW201" s="46">
        <v>27.0732</v>
      </c>
      <c r="AX201" s="46">
        <v>1.115197</v>
      </c>
      <c r="AY201" s="46">
        <v>24.43144179065257</v>
      </c>
      <c r="AZ201" s="46">
        <v>8.7880611576882553E-2</v>
      </c>
    </row>
    <row r="202" spans="1:52" x14ac:dyDescent="0.2">
      <c r="A202" t="s">
        <v>104</v>
      </c>
      <c r="B202" s="42" t="s">
        <v>436</v>
      </c>
      <c r="C202" s="43" t="s">
        <v>225</v>
      </c>
      <c r="D202" s="44">
        <v>-11.2</v>
      </c>
      <c r="E202" s="44">
        <v>58.8</v>
      </c>
      <c r="F202" s="44" t="s">
        <v>46</v>
      </c>
      <c r="G202" s="44" t="s">
        <v>31</v>
      </c>
      <c r="H202" s="44">
        <v>2871</v>
      </c>
      <c r="I202" s="45" t="s">
        <v>27</v>
      </c>
      <c r="J202" s="44" t="s">
        <v>206</v>
      </c>
      <c r="K202" s="44" t="s">
        <v>192</v>
      </c>
      <c r="L202" s="44"/>
      <c r="M202" s="44" t="s">
        <v>221</v>
      </c>
      <c r="N202" s="44" t="s">
        <v>226</v>
      </c>
      <c r="O202" s="44">
        <v>100</v>
      </c>
      <c r="P202" s="44">
        <v>125</v>
      </c>
      <c r="Q202" s="44">
        <v>35.18363636363636</v>
      </c>
      <c r="R202" s="44" t="s">
        <v>68</v>
      </c>
      <c r="S202" s="44" t="s">
        <v>68</v>
      </c>
      <c r="T202" s="44">
        <v>5</v>
      </c>
      <c r="U202" s="44">
        <v>7.0529675675675669</v>
      </c>
      <c r="V202" s="42">
        <v>25</v>
      </c>
      <c r="W202" s="46">
        <v>2.3460000000000005</v>
      </c>
      <c r="X202" s="46">
        <v>0.15237016330852532</v>
      </c>
      <c r="Y202" s="46">
        <v>3.0474032661705064E-2</v>
      </c>
      <c r="Z202" s="46">
        <v>-1.5464000000000002</v>
      </c>
      <c r="AA202" s="46">
        <v>0.10242395553124602</v>
      </c>
      <c r="AB202" s="46">
        <v>2.0484791106249203E-2</v>
      </c>
      <c r="AC202" s="46">
        <v>0.27877157000000002</v>
      </c>
      <c r="AD202" s="46">
        <v>0.23249902163885422</v>
      </c>
      <c r="AE202" s="46">
        <v>0.21138889521686835</v>
      </c>
      <c r="AF202" s="47">
        <v>0.59899999999999998</v>
      </c>
      <c r="AG202" s="9">
        <f t="shared" si="3"/>
        <v>0.03</v>
      </c>
      <c r="AH202" s="47">
        <v>6.0000000000000001E-3</v>
      </c>
      <c r="AI202" s="10"/>
      <c r="AJ202" s="10"/>
      <c r="AM202" s="67">
        <v>24.366900000000001</v>
      </c>
      <c r="AN202" s="67">
        <v>2.097</v>
      </c>
      <c r="AO202" s="67">
        <v>2.0969999999999999E-2</v>
      </c>
      <c r="AP202" s="9">
        <v>11.29735353418431</v>
      </c>
      <c r="AQ202" s="9">
        <v>0.15925515734524326</v>
      </c>
      <c r="AR202">
        <v>1.5925515734524325E-3</v>
      </c>
      <c r="AS202" s="9">
        <v>11.420862822000187</v>
      </c>
      <c r="AT202" s="9">
        <v>0.14402553599257581</v>
      </c>
      <c r="AU202" s="9">
        <v>11.319558630353148</v>
      </c>
      <c r="AV202" s="9">
        <v>0.22270341438355865</v>
      </c>
      <c r="AW202" s="46">
        <v>22.753799999999998</v>
      </c>
      <c r="AX202" s="46">
        <v>1.865783</v>
      </c>
      <c r="AY202" s="46">
        <v>24.074943633015263</v>
      </c>
      <c r="AZ202" s="46">
        <v>2.9238335145655836</v>
      </c>
    </row>
    <row r="203" spans="1:52" x14ac:dyDescent="0.2">
      <c r="A203" t="s">
        <v>104</v>
      </c>
      <c r="B203" s="42" t="s">
        <v>437</v>
      </c>
      <c r="C203" s="43" t="s">
        <v>268</v>
      </c>
      <c r="D203" s="44">
        <v>-1</v>
      </c>
      <c r="E203" s="44">
        <v>157.80000000000001</v>
      </c>
      <c r="F203" s="44" t="s">
        <v>36</v>
      </c>
      <c r="G203" s="44" t="s">
        <v>37</v>
      </c>
      <c r="H203" s="44">
        <v>2016</v>
      </c>
      <c r="I203" s="45" t="s">
        <v>25</v>
      </c>
      <c r="J203" s="44" t="s">
        <v>206</v>
      </c>
      <c r="K203" s="44" t="s">
        <v>207</v>
      </c>
      <c r="L203" s="44"/>
      <c r="M203" s="44" t="s">
        <v>220</v>
      </c>
      <c r="N203" s="44" t="s">
        <v>435</v>
      </c>
      <c r="O203" s="44">
        <v>100</v>
      </c>
      <c r="P203" s="44">
        <v>150</v>
      </c>
      <c r="Q203" s="44">
        <v>35.263250000000006</v>
      </c>
      <c r="R203" s="44" t="s">
        <v>68</v>
      </c>
      <c r="S203" s="44" t="s">
        <v>68</v>
      </c>
      <c r="T203" s="44">
        <v>5</v>
      </c>
      <c r="U203" s="44">
        <v>4.3319155405405407</v>
      </c>
      <c r="V203" s="42">
        <v>16</v>
      </c>
      <c r="W203" s="46">
        <v>2.2218750000000003</v>
      </c>
      <c r="X203" s="46">
        <v>0.10578082687015321</v>
      </c>
      <c r="Y203" s="46">
        <v>2.6445206717538302E-2</v>
      </c>
      <c r="Z203" s="46">
        <v>-2.0543749999999998</v>
      </c>
      <c r="AA203" s="46">
        <v>8.9589340883835106E-2</v>
      </c>
      <c r="AB203" s="46">
        <v>2.2397335220958776E-2</v>
      </c>
      <c r="AC203" s="46">
        <v>0.28718253249999998</v>
      </c>
      <c r="AD203" s="46">
        <v>0.21559209043831909</v>
      </c>
      <c r="AE203" s="46">
        <v>0.20400977271908102</v>
      </c>
      <c r="AF203" s="47">
        <v>0.59199999999999997</v>
      </c>
      <c r="AG203" s="9">
        <f t="shared" si="3"/>
        <v>0.02</v>
      </c>
      <c r="AH203" s="47">
        <v>5.0000000000000001E-3</v>
      </c>
      <c r="AI203" s="10"/>
      <c r="AJ203" s="10"/>
      <c r="AM203" s="67">
        <v>25.2971</v>
      </c>
      <c r="AN203" s="67">
        <v>2.2610000000000001</v>
      </c>
      <c r="AO203" s="67">
        <v>2.2610000000000002E-2</v>
      </c>
      <c r="AP203" s="9">
        <v>11.227040092740866</v>
      </c>
      <c r="AQ203" s="9">
        <v>0.17010946093754709</v>
      </c>
      <c r="AR203">
        <v>1.7010946093754707E-3</v>
      </c>
      <c r="AS203" s="9">
        <v>11.106882688734363</v>
      </c>
      <c r="AT203" s="9">
        <v>0.14942991853465229</v>
      </c>
      <c r="AU203" s="9">
        <v>11.162715423354735</v>
      </c>
      <c r="AV203" s="9">
        <v>3.2678454642682569E-2</v>
      </c>
      <c r="AW203" s="46">
        <v>26.9071</v>
      </c>
      <c r="AX203" s="46">
        <v>2.018456</v>
      </c>
      <c r="AY203" s="46">
        <v>26.155759094092385</v>
      </c>
      <c r="AZ203" s="46">
        <v>0.43810351253720897</v>
      </c>
    </row>
    <row r="204" spans="1:52" x14ac:dyDescent="0.2">
      <c r="A204" t="s">
        <v>104</v>
      </c>
      <c r="B204" s="42" t="s">
        <v>116</v>
      </c>
      <c r="C204" s="43" t="s">
        <v>418</v>
      </c>
      <c r="D204" s="44">
        <v>14.7</v>
      </c>
      <c r="E204" s="44">
        <v>-59.7</v>
      </c>
      <c r="F204" s="44" t="s">
        <v>33</v>
      </c>
      <c r="G204" s="44" t="s">
        <v>53</v>
      </c>
      <c r="H204" s="44">
        <v>2720</v>
      </c>
      <c r="I204" s="45" t="s">
        <v>25</v>
      </c>
      <c r="J204" s="44" t="s">
        <v>206</v>
      </c>
      <c r="K204" s="44" t="s">
        <v>207</v>
      </c>
      <c r="L204" s="44"/>
      <c r="M204" s="44" t="s">
        <v>220</v>
      </c>
      <c r="N204" s="44" t="s">
        <v>226</v>
      </c>
      <c r="O204" s="44">
        <v>0</v>
      </c>
      <c r="P204" s="44">
        <v>100</v>
      </c>
      <c r="Q204" s="71">
        <v>36.433</v>
      </c>
      <c r="R204" s="44" t="s">
        <v>68</v>
      </c>
      <c r="S204" s="44" t="s">
        <v>68</v>
      </c>
      <c r="T204" s="44">
        <v>5</v>
      </c>
      <c r="U204" s="44">
        <v>28.204020202020203</v>
      </c>
      <c r="V204" s="42">
        <v>19</v>
      </c>
      <c r="W204" s="46">
        <v>1.3842105263157898</v>
      </c>
      <c r="X204" s="46">
        <v>0.23891690302217461</v>
      </c>
      <c r="Y204" s="46">
        <v>5.4811296640914019E-2</v>
      </c>
      <c r="Z204" s="46">
        <v>-1.8557894736842104</v>
      </c>
      <c r="AA204" s="46">
        <v>0.16303768444659536</v>
      </c>
      <c r="AB204" s="46">
        <v>3.7403410025872746E-2</v>
      </c>
      <c r="AC204" s="46">
        <v>0.98737033666666674</v>
      </c>
      <c r="AD204" s="46">
        <v>0.24109155317632491</v>
      </c>
      <c r="AE204" s="46">
        <v>0.21457332624922784</v>
      </c>
      <c r="AF204" s="47">
        <v>0.59099999999999997</v>
      </c>
      <c r="AG204" s="9">
        <f t="shared" si="3"/>
        <v>3.4871191548325395E-2</v>
      </c>
      <c r="AH204" s="47">
        <v>8.0000000000000002E-3</v>
      </c>
      <c r="AI204" s="10"/>
      <c r="AJ204" s="10"/>
      <c r="AM204" s="67">
        <v>27.2881</v>
      </c>
      <c r="AN204" s="67">
        <v>2.2410000000000001</v>
      </c>
      <c r="AO204" s="67">
        <v>2.2919999999999999E-2</v>
      </c>
      <c r="AP204" s="9">
        <v>11.078730206881046</v>
      </c>
      <c r="AQ204" s="9">
        <v>0.1652748728847668</v>
      </c>
      <c r="AR204">
        <v>1.6903614843903859E-3</v>
      </c>
      <c r="AS204" s="9">
        <v>11.158126458494371</v>
      </c>
      <c r="AT204" s="9">
        <v>4.3779147645249053E-2</v>
      </c>
      <c r="AU204" s="9">
        <v>11.076545426840131</v>
      </c>
      <c r="AV204" s="9">
        <v>8.1426626331767712E-2</v>
      </c>
      <c r="AW204" s="46">
        <v>26.217300000000002</v>
      </c>
      <c r="AX204" s="46">
        <v>0.587287</v>
      </c>
      <c r="AY204" s="46">
        <v>27.317728317089603</v>
      </c>
      <c r="AZ204" s="46">
        <v>1.1044090235546631</v>
      </c>
    </row>
    <row r="205" spans="1:52" x14ac:dyDescent="0.2">
      <c r="A205" t="s">
        <v>104</v>
      </c>
      <c r="B205" s="42" t="s">
        <v>117</v>
      </c>
      <c r="C205" s="43" t="s">
        <v>420</v>
      </c>
      <c r="D205" s="44">
        <v>-13.5</v>
      </c>
      <c r="E205" s="44">
        <v>-162.1</v>
      </c>
      <c r="F205" s="44" t="s">
        <v>36</v>
      </c>
      <c r="G205" s="44" t="s">
        <v>52</v>
      </c>
      <c r="H205" s="44">
        <v>3154</v>
      </c>
      <c r="I205" s="45" t="s">
        <v>25</v>
      </c>
      <c r="J205" s="44" t="s">
        <v>206</v>
      </c>
      <c r="K205" s="44" t="s">
        <v>207</v>
      </c>
      <c r="L205" s="44"/>
      <c r="M205" s="44" t="s">
        <v>220</v>
      </c>
      <c r="N205" s="44" t="s">
        <v>435</v>
      </c>
      <c r="O205" s="44">
        <v>0</v>
      </c>
      <c r="P205" s="44">
        <v>100</v>
      </c>
      <c r="Q205" s="71">
        <v>36.104124999999996</v>
      </c>
      <c r="R205" s="44" t="s">
        <v>68</v>
      </c>
      <c r="S205" s="44" t="s">
        <v>68</v>
      </c>
      <c r="T205" s="44">
        <v>5</v>
      </c>
      <c r="U205" s="44">
        <v>1.8288592964824117</v>
      </c>
      <c r="V205" s="42">
        <v>22</v>
      </c>
      <c r="W205" s="46">
        <v>1.853181818181818</v>
      </c>
      <c r="X205" s="46">
        <v>0.20371283157650602</v>
      </c>
      <c r="Y205" s="46">
        <v>4.34317216229409E-2</v>
      </c>
      <c r="Z205" s="46">
        <v>-1.4013636363636361</v>
      </c>
      <c r="AA205" s="46">
        <v>0.15670097257258939</v>
      </c>
      <c r="AB205" s="46">
        <v>3.3408759606096919E-2</v>
      </c>
      <c r="AC205" s="46">
        <v>0.61867636500000001</v>
      </c>
      <c r="AD205" s="46">
        <v>0.20626573635825957</v>
      </c>
      <c r="AE205" s="46">
        <v>0.20158469311645111</v>
      </c>
      <c r="AF205" s="47">
        <v>0.60299999999999998</v>
      </c>
      <c r="AG205" s="9">
        <f t="shared" si="3"/>
        <v>2.8142494558940578E-2</v>
      </c>
      <c r="AH205" s="47">
        <v>6.0000000000000001E-3</v>
      </c>
      <c r="AI205" s="10"/>
      <c r="AJ205" s="10"/>
      <c r="AM205" s="67">
        <v>24.0901</v>
      </c>
      <c r="AN205" s="67">
        <v>2.234</v>
      </c>
      <c r="AO205" s="67">
        <v>2.2339999999999999E-2</v>
      </c>
      <c r="AP205" s="9">
        <v>11.3184042840138</v>
      </c>
      <c r="AQ205" s="9">
        <v>0.17013394337094376</v>
      </c>
      <c r="AR205">
        <v>1.7013394337094376E-3</v>
      </c>
      <c r="AS205" s="9">
        <v>11.094596210691197</v>
      </c>
      <c r="AT205" s="9">
        <v>8.2423079964334484E-2</v>
      </c>
      <c r="AU205" s="9">
        <v>11.270814633097759</v>
      </c>
      <c r="AV205" s="9">
        <v>1.2963885385316823E-2</v>
      </c>
      <c r="AW205" s="46">
        <v>27.0732</v>
      </c>
      <c r="AX205" s="46">
        <v>1.115197</v>
      </c>
      <c r="AY205" s="46">
        <v>24.716969153982951</v>
      </c>
      <c r="AZ205" s="46">
        <v>0.17130586270331588</v>
      </c>
    </row>
    <row r="206" spans="1:52" x14ac:dyDescent="0.2">
      <c r="A206" t="s">
        <v>104</v>
      </c>
      <c r="B206" s="42" t="s">
        <v>438</v>
      </c>
      <c r="C206" s="43" t="s">
        <v>225</v>
      </c>
      <c r="D206" s="44">
        <v>-11.2</v>
      </c>
      <c r="E206" s="44">
        <v>58.8</v>
      </c>
      <c r="F206" s="44" t="s">
        <v>46</v>
      </c>
      <c r="G206" s="44" t="s">
        <v>31</v>
      </c>
      <c r="H206" s="44">
        <v>2871</v>
      </c>
      <c r="I206" s="45" t="s">
        <v>25</v>
      </c>
      <c r="J206" s="44" t="s">
        <v>206</v>
      </c>
      <c r="K206" s="44" t="s">
        <v>207</v>
      </c>
      <c r="L206" s="44"/>
      <c r="M206" s="44" t="s">
        <v>220</v>
      </c>
      <c r="N206" s="44" t="s">
        <v>226</v>
      </c>
      <c r="O206" s="44">
        <v>0</v>
      </c>
      <c r="P206" s="44">
        <v>100</v>
      </c>
      <c r="Q206" s="71">
        <v>35.18363636363636</v>
      </c>
      <c r="R206" s="44" t="s">
        <v>68</v>
      </c>
      <c r="S206" s="44" t="s">
        <v>68</v>
      </c>
      <c r="T206" s="44">
        <v>5</v>
      </c>
      <c r="U206" s="44">
        <v>7.0529675675675669</v>
      </c>
      <c r="V206" s="42">
        <v>23</v>
      </c>
      <c r="W206" s="46">
        <v>1.6678260869565213</v>
      </c>
      <c r="X206" s="46">
        <v>0.13266350192529597</v>
      </c>
      <c r="Y206" s="46">
        <v>2.7662252370712702E-2</v>
      </c>
      <c r="Z206" s="46">
        <v>-1.5104347826086955</v>
      </c>
      <c r="AA206" s="46">
        <v>7.5225615854125211E-2</v>
      </c>
      <c r="AB206" s="46">
        <v>1.5685625211905512E-2</v>
      </c>
      <c r="AC206" s="46">
        <v>0.27877157000000002</v>
      </c>
      <c r="AD206" s="46">
        <v>0.23249902163885422</v>
      </c>
      <c r="AE206" s="46">
        <v>0.21138889521686835</v>
      </c>
      <c r="AF206" s="47">
        <v>0.59299999999999997</v>
      </c>
      <c r="AG206" s="9">
        <f t="shared" si="3"/>
        <v>2.3979157616563596E-2</v>
      </c>
      <c r="AH206" s="47">
        <v>5.0000000000000001E-3</v>
      </c>
      <c r="AI206" s="10"/>
      <c r="AJ206" s="10"/>
      <c r="AM206" s="67">
        <v>23.2102</v>
      </c>
      <c r="AN206" s="67">
        <v>2.2400000000000002</v>
      </c>
      <c r="AO206" s="67">
        <v>2.24E-2</v>
      </c>
      <c r="AP206" s="9">
        <v>11.385713242978158</v>
      </c>
      <c r="AQ206" s="9">
        <v>0.17211486336067447</v>
      </c>
      <c r="AR206">
        <v>1.7211486336067446E-3</v>
      </c>
      <c r="AS206" s="9">
        <v>11.420862822000187</v>
      </c>
      <c r="AT206" s="9">
        <v>0.14402553599257581</v>
      </c>
      <c r="AU206" s="9">
        <v>11.392764078029817</v>
      </c>
      <c r="AV206" s="9">
        <v>9.545206392608617E-2</v>
      </c>
      <c r="AW206" s="46">
        <v>22.753799999999998</v>
      </c>
      <c r="AX206" s="46">
        <v>1.865783</v>
      </c>
      <c r="AY206" s="46">
        <v>23.118479049910402</v>
      </c>
      <c r="AZ206" s="46">
        <v>1.2411139916471792</v>
      </c>
    </row>
    <row r="207" spans="1:52" x14ac:dyDescent="0.2">
      <c r="A207" t="s">
        <v>104</v>
      </c>
      <c r="B207" s="42" t="s">
        <v>439</v>
      </c>
      <c r="C207" s="43" t="s">
        <v>413</v>
      </c>
      <c r="D207" s="44">
        <v>48.9</v>
      </c>
      <c r="E207" s="44">
        <v>-11.8</v>
      </c>
      <c r="F207" s="44" t="s">
        <v>33</v>
      </c>
      <c r="G207" s="44" t="s">
        <v>34</v>
      </c>
      <c r="H207" s="44">
        <v>1484</v>
      </c>
      <c r="I207" s="45" t="s">
        <v>9</v>
      </c>
      <c r="J207" s="44" t="s">
        <v>197</v>
      </c>
      <c r="K207" s="44" t="s">
        <v>198</v>
      </c>
      <c r="L207" s="44"/>
      <c r="M207" s="44" t="s">
        <v>220</v>
      </c>
      <c r="N207" s="44" t="s">
        <v>246</v>
      </c>
      <c r="O207" s="44">
        <v>0</v>
      </c>
      <c r="P207" s="44">
        <v>100</v>
      </c>
      <c r="Q207" s="44">
        <v>35.577945945945942</v>
      </c>
      <c r="R207" s="44" t="s">
        <v>85</v>
      </c>
      <c r="S207" s="44" t="s">
        <v>85</v>
      </c>
      <c r="T207" s="44">
        <v>4</v>
      </c>
      <c r="U207" s="44">
        <v>51.05021</v>
      </c>
      <c r="V207" s="42">
        <v>16</v>
      </c>
      <c r="W207" s="46">
        <v>0.96000000000000008</v>
      </c>
      <c r="X207" s="46">
        <v>4.88535225614967E-2</v>
      </c>
      <c r="Y207" s="46">
        <v>1.2213380640374175E-2</v>
      </c>
      <c r="Z207" s="46">
        <v>1.3462500000000002</v>
      </c>
      <c r="AA207" s="46">
        <v>0.10837435120913068</v>
      </c>
      <c r="AB207" s="46">
        <v>2.709358780228267E-2</v>
      </c>
      <c r="AC207" s="46">
        <v>0.55716142071428576</v>
      </c>
      <c r="AD207" s="46">
        <v>0.20158256835187624</v>
      </c>
      <c r="AE207" s="46">
        <v>0.20011345565227653</v>
      </c>
      <c r="AF207" s="47">
        <v>0.63100000000000001</v>
      </c>
      <c r="AG207" s="9">
        <f t="shared" si="3"/>
        <v>3.2000000000000001E-2</v>
      </c>
      <c r="AH207" s="47">
        <v>8.0000000000000002E-3</v>
      </c>
      <c r="AI207" s="10"/>
      <c r="AJ207" s="10"/>
      <c r="AM207" s="67">
        <v>13.1806</v>
      </c>
      <c r="AN207" s="67">
        <v>2.2250000000000001</v>
      </c>
      <c r="AO207" s="67">
        <v>2.2249999999999999E-2</v>
      </c>
      <c r="AP207" s="9">
        <v>12.197321560206948</v>
      </c>
      <c r="AQ207" s="9">
        <v>0.18956437398909134</v>
      </c>
      <c r="AR207">
        <v>1.8956437398909133E-3</v>
      </c>
      <c r="AS207" s="9">
        <v>12.288177931896382</v>
      </c>
      <c r="AT207" s="9">
        <v>6.3577589699355785E-2</v>
      </c>
      <c r="AU207" s="9">
        <v>12.431140392269148</v>
      </c>
      <c r="AV207" s="9">
        <v>0.11620685326867727</v>
      </c>
      <c r="AW207" s="46">
        <v>12.120100000000001</v>
      </c>
      <c r="AX207" s="46">
        <v>0.73797699999999999</v>
      </c>
      <c r="AY207" s="46">
        <v>10.475003587228828</v>
      </c>
      <c r="AZ207" s="46">
        <v>1.3256695739550282</v>
      </c>
    </row>
    <row r="208" spans="1:52" x14ac:dyDescent="0.2">
      <c r="A208" t="s">
        <v>104</v>
      </c>
      <c r="B208" s="42" t="s">
        <v>118</v>
      </c>
      <c r="C208" s="43" t="s">
        <v>414</v>
      </c>
      <c r="D208" s="44">
        <v>63.8</v>
      </c>
      <c r="E208" s="44">
        <v>5.2</v>
      </c>
      <c r="F208" s="44" t="s">
        <v>33</v>
      </c>
      <c r="G208" s="44" t="s">
        <v>34</v>
      </c>
      <c r="H208" s="44">
        <v>922</v>
      </c>
      <c r="I208" s="45" t="s">
        <v>9</v>
      </c>
      <c r="J208" s="44" t="s">
        <v>197</v>
      </c>
      <c r="K208" s="44" t="s">
        <v>198</v>
      </c>
      <c r="L208" s="44"/>
      <c r="M208" s="44" t="s">
        <v>220</v>
      </c>
      <c r="N208" s="44" t="s">
        <v>246</v>
      </c>
      <c r="O208" s="44">
        <v>0</v>
      </c>
      <c r="P208" s="44">
        <v>200</v>
      </c>
      <c r="Q208" s="44">
        <v>34.985918918918927</v>
      </c>
      <c r="R208" s="44" t="s">
        <v>85</v>
      </c>
      <c r="S208" s="44" t="s">
        <v>85</v>
      </c>
      <c r="T208" s="44">
        <v>4</v>
      </c>
      <c r="U208" s="44">
        <v>20</v>
      </c>
      <c r="V208" s="42">
        <v>18</v>
      </c>
      <c r="W208" s="46">
        <v>0.91833333333333345</v>
      </c>
      <c r="X208" s="46">
        <v>5.0088157576534655E-2</v>
      </c>
      <c r="Y208" s="46">
        <v>1.1805891959836001E-2</v>
      </c>
      <c r="Z208" s="46">
        <v>1.953888888888889</v>
      </c>
      <c r="AA208" s="46">
        <v>5.1236348412946164E-2</v>
      </c>
      <c r="AB208" s="46">
        <v>1.2076523135343614E-2</v>
      </c>
      <c r="AC208" s="46">
        <v>0.36535298285714291</v>
      </c>
      <c r="AD208" s="46">
        <v>0.22510309655315294</v>
      </c>
      <c r="AE208" s="46">
        <v>0.20189661499989442</v>
      </c>
      <c r="AF208" s="47">
        <v>0.64200000000000002</v>
      </c>
      <c r="AG208" s="9">
        <f t="shared" si="3"/>
        <v>2.5455844122715707E-2</v>
      </c>
      <c r="AH208" s="47">
        <v>6.0000000000000001E-3</v>
      </c>
      <c r="AI208" s="10"/>
      <c r="AJ208" s="37"/>
      <c r="AM208" s="67">
        <v>10.044700000000001</v>
      </c>
      <c r="AN208" s="67">
        <v>2.2069999999999999</v>
      </c>
      <c r="AO208" s="67">
        <v>2.2069999999999999E-2</v>
      </c>
      <c r="AP208" s="9">
        <v>12.468946383907436</v>
      </c>
      <c r="AQ208" s="9">
        <v>0.1943466079646527</v>
      </c>
      <c r="AR208">
        <v>1.943466079646527E-3</v>
      </c>
      <c r="AS208" s="9">
        <v>12.707033158289978</v>
      </c>
      <c r="AT208" s="9">
        <v>0.15489004951493421</v>
      </c>
      <c r="AU208" s="9">
        <v>12.644721708693828</v>
      </c>
      <c r="AV208" s="9">
        <v>8.5951309127518527E-2</v>
      </c>
      <c r="AW208" s="46">
        <v>7.3791000000000002</v>
      </c>
      <c r="AX208" s="46">
        <v>1.7097290000000001</v>
      </c>
      <c r="AY208" s="46">
        <v>8.0694549639327615</v>
      </c>
      <c r="AZ208" s="46">
        <v>0.95578142655596987</v>
      </c>
    </row>
    <row r="209" spans="1:52" x14ac:dyDescent="0.2">
      <c r="A209" t="s">
        <v>104</v>
      </c>
      <c r="B209" s="42" t="s">
        <v>119</v>
      </c>
      <c r="C209" s="43" t="s">
        <v>415</v>
      </c>
      <c r="D209" s="44">
        <v>34.799999999999997</v>
      </c>
      <c r="E209" s="44">
        <v>-27.7</v>
      </c>
      <c r="F209" s="44" t="s">
        <v>33</v>
      </c>
      <c r="G209" s="44" t="s">
        <v>51</v>
      </c>
      <c r="H209" s="44">
        <v>2060</v>
      </c>
      <c r="I209" s="45" t="s">
        <v>9</v>
      </c>
      <c r="J209" s="44" t="s">
        <v>197</v>
      </c>
      <c r="K209" s="44" t="s">
        <v>198</v>
      </c>
      <c r="L209" s="44"/>
      <c r="M209" s="44" t="s">
        <v>220</v>
      </c>
      <c r="N209" s="44" t="s">
        <v>246</v>
      </c>
      <c r="O209" s="44">
        <v>0</v>
      </c>
      <c r="P209" s="44">
        <v>100</v>
      </c>
      <c r="Q209" s="44">
        <v>36.24491891891892</v>
      </c>
      <c r="R209" s="44" t="s">
        <v>85</v>
      </c>
      <c r="S209" s="44" t="s">
        <v>85</v>
      </c>
      <c r="T209" s="44">
        <v>4</v>
      </c>
      <c r="U209" s="44">
        <v>45.443518394648827</v>
      </c>
      <c r="V209" s="42">
        <v>17</v>
      </c>
      <c r="W209" s="46">
        <v>0.80411764705882338</v>
      </c>
      <c r="X209" s="46">
        <v>0.13105622951282306</v>
      </c>
      <c r="Y209" s="46">
        <v>3.1785804539797645E-2</v>
      </c>
      <c r="Z209" s="46">
        <v>1.743529411764706</v>
      </c>
      <c r="AA209" s="46">
        <v>0.14229991112394394</v>
      </c>
      <c r="AB209" s="46">
        <v>3.4512797887060374E-2</v>
      </c>
      <c r="AC209" s="46">
        <v>0.89258484357142864</v>
      </c>
      <c r="AD209" s="46">
        <v>0.25338067491316169</v>
      </c>
      <c r="AE209" s="46">
        <v>0.20427603286090429</v>
      </c>
      <c r="AF209" s="47">
        <v>0.64500000000000002</v>
      </c>
      <c r="AG209" s="9">
        <f t="shared" si="3"/>
        <v>2.4738633753705965E-2</v>
      </c>
      <c r="AH209" s="47">
        <v>6.0000000000000001E-3</v>
      </c>
      <c r="AI209" s="10"/>
      <c r="AJ209" s="10"/>
      <c r="AM209" s="67">
        <v>12.9665</v>
      </c>
      <c r="AN209" s="67">
        <v>2.2320000000000002</v>
      </c>
      <c r="AO209" s="67">
        <v>2.232E-2</v>
      </c>
      <c r="AP209" s="9">
        <v>12.215582818221131</v>
      </c>
      <c r="AQ209" s="9">
        <v>0.19058796574311213</v>
      </c>
      <c r="AR209">
        <v>1.9058796574311209E-3</v>
      </c>
      <c r="AS209" s="9">
        <v>11.874582616378197</v>
      </c>
      <c r="AT209" s="9">
        <v>0.22578989620179601</v>
      </c>
      <c r="AU209" s="9">
        <v>12.535705934367167</v>
      </c>
      <c r="AV209" s="9">
        <v>5.0211767918368864E-2</v>
      </c>
      <c r="AW209" s="46">
        <v>17.0456</v>
      </c>
      <c r="AX209" s="46">
        <v>2.7589700000000001</v>
      </c>
      <c r="AY209" s="46">
        <v>9.2896093267019886</v>
      </c>
      <c r="AZ209" s="46">
        <v>0.56565590277557276</v>
      </c>
    </row>
    <row r="210" spans="1:52" x14ac:dyDescent="0.2">
      <c r="A210" t="s">
        <v>104</v>
      </c>
      <c r="B210" s="42" t="s">
        <v>120</v>
      </c>
      <c r="C210" s="43" t="s">
        <v>416</v>
      </c>
      <c r="D210" s="44">
        <v>-45.1</v>
      </c>
      <c r="E210" s="44">
        <v>174.6</v>
      </c>
      <c r="F210" s="44" t="s">
        <v>36</v>
      </c>
      <c r="G210" s="44" t="s">
        <v>54</v>
      </c>
      <c r="H210" s="44">
        <v>992</v>
      </c>
      <c r="I210" s="45" t="s">
        <v>9</v>
      </c>
      <c r="J210" s="44" t="s">
        <v>197</v>
      </c>
      <c r="K210" s="44" t="s">
        <v>198</v>
      </c>
      <c r="L210" s="44"/>
      <c r="M210" s="44" t="s">
        <v>221</v>
      </c>
      <c r="N210" s="44" t="s">
        <v>246</v>
      </c>
      <c r="O210" s="44">
        <v>0</v>
      </c>
      <c r="P210" s="44">
        <v>500</v>
      </c>
      <c r="Q210" s="44">
        <v>34.333675675675678</v>
      </c>
      <c r="R210" s="44" t="s">
        <v>85</v>
      </c>
      <c r="S210" s="44" t="s">
        <v>85</v>
      </c>
      <c r="T210" s="44">
        <v>4</v>
      </c>
      <c r="U210" s="44">
        <v>33.518709999999999</v>
      </c>
      <c r="V210" s="42">
        <v>19</v>
      </c>
      <c r="W210" s="46">
        <v>1.2421052631578948</v>
      </c>
      <c r="X210" s="46">
        <v>5.8269388510837378E-2</v>
      </c>
      <c r="Y210" s="46">
        <v>1.3367914527402635E-2</v>
      </c>
      <c r="Z210" s="46">
        <v>1.8957894736842102</v>
      </c>
      <c r="AA210" s="46">
        <v>9.7028964144944496E-2</v>
      </c>
      <c r="AB210" s="46">
        <v>2.2259971016012865E-2</v>
      </c>
      <c r="AC210" s="46">
        <v>3.3034477535714285E-2</v>
      </c>
      <c r="AD210" s="46">
        <v>0.21801101701222594</v>
      </c>
      <c r="AE210" s="46">
        <v>0.20133994060130267</v>
      </c>
      <c r="AF210" s="47">
        <v>0.65200000000000002</v>
      </c>
      <c r="AG210" s="9">
        <f t="shared" si="3"/>
        <v>3.0512292604784719E-2</v>
      </c>
      <c r="AH210" s="47">
        <v>7.0000000000000001E-3</v>
      </c>
      <c r="AI210" s="10"/>
      <c r="AJ210" s="10"/>
      <c r="AM210" s="67">
        <v>8.9867000000000008</v>
      </c>
      <c r="AN210" s="67">
        <v>2.2010000000000001</v>
      </c>
      <c r="AO210" s="67">
        <v>2.2009999999999998E-2</v>
      </c>
      <c r="AP210" s="9">
        <v>12.562637706244468</v>
      </c>
      <c r="AQ210" s="9">
        <v>0.19600686895000954</v>
      </c>
      <c r="AR210">
        <v>1.9600686895000952E-3</v>
      </c>
      <c r="AS210" s="9">
        <v>12.605313727147474</v>
      </c>
      <c r="AT210" s="9">
        <v>0.12603886079047502</v>
      </c>
      <c r="AU210" s="9">
        <v>12.820692781399831</v>
      </c>
      <c r="AV210" s="9">
        <v>3.1352929764403466E-2</v>
      </c>
      <c r="AW210" s="46">
        <v>8.5086999999999993</v>
      </c>
      <c r="AX210" s="46">
        <v>1.408134</v>
      </c>
      <c r="AY210" s="46">
        <v>6.1328407427352447</v>
      </c>
      <c r="AZ210" s="46">
        <v>0.34149228280837074</v>
      </c>
    </row>
    <row r="211" spans="1:52" x14ac:dyDescent="0.2">
      <c r="A211" t="s">
        <v>104</v>
      </c>
      <c r="B211" s="42" t="s">
        <v>440</v>
      </c>
      <c r="C211" s="43" t="s">
        <v>441</v>
      </c>
      <c r="D211" s="44">
        <v>70</v>
      </c>
      <c r="E211" s="44">
        <v>-13.6</v>
      </c>
      <c r="F211" s="44" t="s">
        <v>46</v>
      </c>
      <c r="G211" s="44" t="s">
        <v>35</v>
      </c>
      <c r="H211" s="44">
        <v>1423</v>
      </c>
      <c r="I211" s="45" t="s">
        <v>7</v>
      </c>
      <c r="J211" s="44" t="s">
        <v>193</v>
      </c>
      <c r="K211" s="44" t="s">
        <v>199</v>
      </c>
      <c r="L211" s="44"/>
      <c r="M211" s="44" t="s">
        <v>221</v>
      </c>
      <c r="N211" s="44" t="s">
        <v>405</v>
      </c>
      <c r="O211" s="44">
        <v>25</v>
      </c>
      <c r="P211" s="44">
        <v>125</v>
      </c>
      <c r="Q211" s="44">
        <v>34.78670588235294</v>
      </c>
      <c r="R211" s="44" t="s">
        <v>68</v>
      </c>
      <c r="S211" s="44" t="s">
        <v>68</v>
      </c>
      <c r="T211" s="44">
        <v>5</v>
      </c>
      <c r="U211" s="44">
        <v>62.265468085106377</v>
      </c>
      <c r="V211" s="42">
        <v>20</v>
      </c>
      <c r="W211" s="46">
        <v>1.4185000000000001</v>
      </c>
      <c r="X211" s="46">
        <v>0.17150341411363113</v>
      </c>
      <c r="Y211" s="46">
        <v>3.8349329233137601E-2</v>
      </c>
      <c r="Z211" s="46">
        <v>-1.1219999999999997</v>
      </c>
      <c r="AA211" s="46">
        <v>8.4017542027966102E-2</v>
      </c>
      <c r="AB211" s="46">
        <v>1.8786893527697773E-2</v>
      </c>
      <c r="AC211" s="46">
        <v>0.67316657333333341</v>
      </c>
      <c r="AD211" s="46">
        <v>0.20264322323397324</v>
      </c>
      <c r="AE211" s="46">
        <v>0.20044295777213608</v>
      </c>
      <c r="AF211" s="47">
        <v>0.60099999999999998</v>
      </c>
      <c r="AG211" s="9">
        <f t="shared" si="3"/>
        <v>3.1304951684997057E-2</v>
      </c>
      <c r="AH211" s="47">
        <v>7.0000000000000001E-3</v>
      </c>
      <c r="AI211" s="10"/>
      <c r="AJ211" s="10"/>
      <c r="AM211" s="67">
        <v>23.1785</v>
      </c>
      <c r="AN211" s="67">
        <v>2.238</v>
      </c>
      <c r="AO211" s="67">
        <v>2.2380000000000001E-2</v>
      </c>
      <c r="AP211" s="9">
        <v>11.388149366503562</v>
      </c>
      <c r="AQ211" s="9">
        <v>0.17201638237452674</v>
      </c>
      <c r="AR211">
        <v>1.7201638237452676E-3</v>
      </c>
      <c r="AS211" s="9">
        <v>11.334841538248426</v>
      </c>
      <c r="AT211" s="9">
        <v>0.11833812005550147</v>
      </c>
      <c r="AU211" s="9">
        <v>11.673522420851151</v>
      </c>
      <c r="AV211" s="9">
        <v>8.8707414238773583E-3</v>
      </c>
      <c r="AW211" s="46">
        <v>23.874500000000001</v>
      </c>
      <c r="AX211" s="46">
        <v>1.5504990000000001</v>
      </c>
      <c r="AY211" s="46">
        <v>19.534038664866262</v>
      </c>
      <c r="AZ211" s="46">
        <v>0.11120569834408411</v>
      </c>
    </row>
    <row r="212" spans="1:52" x14ac:dyDescent="0.2">
      <c r="A212" t="s">
        <v>104</v>
      </c>
      <c r="B212" s="42" t="s">
        <v>442</v>
      </c>
      <c r="C212" s="53" t="s">
        <v>225</v>
      </c>
      <c r="D212" s="44">
        <v>70.5</v>
      </c>
      <c r="E212" s="44">
        <v>-2.8</v>
      </c>
      <c r="F212" s="44" t="s">
        <v>46</v>
      </c>
      <c r="G212" s="44" t="s">
        <v>31</v>
      </c>
      <c r="H212" s="44">
        <v>2995</v>
      </c>
      <c r="I212" s="54" t="s">
        <v>7</v>
      </c>
      <c r="J212" s="44" t="s">
        <v>193</v>
      </c>
      <c r="K212" s="44" t="s">
        <v>199</v>
      </c>
      <c r="L212" s="44"/>
      <c r="M212" s="44" t="s">
        <v>221</v>
      </c>
      <c r="N212" s="44" t="s">
        <v>238</v>
      </c>
      <c r="O212" s="44">
        <v>20</v>
      </c>
      <c r="P212" s="44">
        <v>150</v>
      </c>
      <c r="Q212" s="44">
        <v>35.082777777777778</v>
      </c>
      <c r="R212" s="44" t="s">
        <v>68</v>
      </c>
      <c r="S212" s="44" t="s">
        <v>68</v>
      </c>
      <c r="T212" s="44">
        <v>5</v>
      </c>
      <c r="U212" s="44">
        <v>7.0529675675675669</v>
      </c>
      <c r="V212" s="42">
        <v>20</v>
      </c>
      <c r="W212" s="46">
        <v>1.7225000000000001</v>
      </c>
      <c r="X212" s="46">
        <v>8.4783004751759344E-2</v>
      </c>
      <c r="Y212" s="46">
        <v>1.8958056196162157E-2</v>
      </c>
      <c r="Z212" s="46">
        <v>-0.63850000000000007</v>
      </c>
      <c r="AA212" s="46">
        <v>0.14590101186474999</v>
      </c>
      <c r="AB212" s="46">
        <v>3.2624458051558433E-2</v>
      </c>
      <c r="AC212" s="46">
        <v>0.31097993333333329</v>
      </c>
      <c r="AD212" s="46">
        <v>0.22516645141961938</v>
      </c>
      <c r="AE212" s="46">
        <v>0.20440969108015397</v>
      </c>
      <c r="AF212" s="47">
        <v>0.60399999999999998</v>
      </c>
      <c r="AG212" s="9">
        <f t="shared" si="3"/>
        <v>2.2360679774997897E-2</v>
      </c>
      <c r="AH212" s="47">
        <v>5.0000000000000001E-3</v>
      </c>
      <c r="AI212" s="10"/>
      <c r="AJ212" s="10"/>
      <c r="AM212" s="68">
        <v>19.9253</v>
      </c>
      <c r="AN212" s="67">
        <v>2.2519999999999998</v>
      </c>
      <c r="AO212" s="67">
        <v>2.2519999999999998E-2</v>
      </c>
      <c r="AP212" s="9">
        <v>11.642374458640196</v>
      </c>
      <c r="AQ212" s="9">
        <v>0.17892075709456048</v>
      </c>
      <c r="AR212">
        <v>1.7892075709456049E-3</v>
      </c>
      <c r="AS212" s="9">
        <v>11.345427259879914</v>
      </c>
      <c r="AT212" s="9">
        <v>0.20789998212658042</v>
      </c>
      <c r="AU212" s="9">
        <v>11.72341949847163</v>
      </c>
      <c r="AV212" s="9">
        <v>0.13874750557288351</v>
      </c>
      <c r="AW212" s="46">
        <v>23.735900000000001</v>
      </c>
      <c r="AX212" s="46">
        <v>2.7201520000000001</v>
      </c>
      <c r="AY212" s="46">
        <v>18.910515349817448</v>
      </c>
      <c r="AZ212" s="46">
        <v>1.7282785106513046</v>
      </c>
    </row>
    <row r="213" spans="1:52" x14ac:dyDescent="0.2">
      <c r="A213" t="s">
        <v>104</v>
      </c>
      <c r="B213" s="42" t="s">
        <v>121</v>
      </c>
      <c r="C213" s="43" t="s">
        <v>244</v>
      </c>
      <c r="D213" s="44">
        <v>52.9</v>
      </c>
      <c r="E213" s="44">
        <v>-16.899999999999999</v>
      </c>
      <c r="F213" s="44" t="s">
        <v>33</v>
      </c>
      <c r="G213" s="44" t="s">
        <v>34</v>
      </c>
      <c r="H213" s="44">
        <v>3569</v>
      </c>
      <c r="I213" s="45" t="s">
        <v>8</v>
      </c>
      <c r="J213" s="44" t="s">
        <v>200</v>
      </c>
      <c r="K213" s="44" t="s">
        <v>201</v>
      </c>
      <c r="L213" s="44"/>
      <c r="M213" s="44" t="s">
        <v>221</v>
      </c>
      <c r="N213" s="44" t="s">
        <v>234</v>
      </c>
      <c r="O213" s="44">
        <v>25</v>
      </c>
      <c r="P213" s="44">
        <v>125</v>
      </c>
      <c r="Q213" s="44">
        <v>35.487789473684209</v>
      </c>
      <c r="R213" s="44" t="s">
        <v>85</v>
      </c>
      <c r="S213" s="44" t="s">
        <v>85</v>
      </c>
      <c r="T213" s="44">
        <v>4</v>
      </c>
      <c r="U213" s="44">
        <v>23.197717213114753</v>
      </c>
      <c r="V213" s="42">
        <v>16</v>
      </c>
      <c r="W213" s="46">
        <v>2.0343749999999994</v>
      </c>
      <c r="X213" s="46">
        <v>7.5451419248856191E-2</v>
      </c>
      <c r="Y213" s="46">
        <v>1.8862854812214048E-2</v>
      </c>
      <c r="Z213" s="46">
        <v>1.0531249999999999</v>
      </c>
      <c r="AA213" s="46">
        <v>9.741449241942049E-2</v>
      </c>
      <c r="AB213" s="46">
        <v>2.4353623104855122E-2</v>
      </c>
      <c r="AC213" s="46">
        <v>0.51050719285714286</v>
      </c>
      <c r="AD213" s="46">
        <v>0.20009911939217856</v>
      </c>
      <c r="AE213" s="46">
        <v>0.20001416292050256</v>
      </c>
      <c r="AF213" s="47">
        <v>0.626</v>
      </c>
      <c r="AG213" s="9">
        <f t="shared" si="3"/>
        <v>0.02</v>
      </c>
      <c r="AH213" s="47">
        <v>5.0000000000000001E-3</v>
      </c>
      <c r="AI213" s="10"/>
      <c r="AJ213" s="10"/>
      <c r="AM213" s="68">
        <v>14.0966</v>
      </c>
      <c r="AN213" s="68">
        <v>2.234</v>
      </c>
      <c r="AO213" s="68">
        <v>2.2769999999999999E-2</v>
      </c>
      <c r="AP213" s="9">
        <v>12.119653576135477</v>
      </c>
      <c r="AQ213" s="9">
        <v>0.18851611186406839</v>
      </c>
      <c r="AR213">
        <v>1.9214466728490769E-3</v>
      </c>
      <c r="AS213" s="9">
        <v>12.318550721077772</v>
      </c>
      <c r="AT213" s="9">
        <v>4.141475184882254E-2</v>
      </c>
      <c r="AU213" s="9">
        <v>12.26644705943122</v>
      </c>
      <c r="AV213" s="9">
        <v>0.15854418522352812</v>
      </c>
      <c r="AW213" s="46">
        <v>11.7682</v>
      </c>
      <c r="AX213" s="46">
        <v>0.47894500000000001</v>
      </c>
      <c r="AY213" s="46">
        <v>12.372676194029467</v>
      </c>
      <c r="AZ213" s="46">
        <v>1.8451944495704147</v>
      </c>
    </row>
    <row r="214" spans="1:52" x14ac:dyDescent="0.2">
      <c r="A214" t="s">
        <v>104</v>
      </c>
      <c r="B214" s="42" t="s">
        <v>443</v>
      </c>
      <c r="C214" s="43" t="s">
        <v>413</v>
      </c>
      <c r="D214" s="44">
        <v>48.9</v>
      </c>
      <c r="E214" s="44">
        <v>-11.8</v>
      </c>
      <c r="F214" s="44" t="s">
        <v>33</v>
      </c>
      <c r="G214" s="44" t="s">
        <v>34</v>
      </c>
      <c r="H214" s="44">
        <v>1484</v>
      </c>
      <c r="I214" s="45" t="s">
        <v>8</v>
      </c>
      <c r="J214" s="44" t="s">
        <v>200</v>
      </c>
      <c r="K214" s="44" t="s">
        <v>201</v>
      </c>
      <c r="L214" s="44"/>
      <c r="M214" s="44" t="s">
        <v>221</v>
      </c>
      <c r="N214" s="44" t="s">
        <v>234</v>
      </c>
      <c r="O214" s="44">
        <v>20</v>
      </c>
      <c r="P214" s="44">
        <v>150</v>
      </c>
      <c r="Q214" s="44">
        <v>35.588368421052628</v>
      </c>
      <c r="R214" s="44" t="s">
        <v>85</v>
      </c>
      <c r="S214" s="44" t="s">
        <v>85</v>
      </c>
      <c r="T214" s="44">
        <v>4</v>
      </c>
      <c r="U214" s="44">
        <v>51.05021</v>
      </c>
      <c r="V214" s="42">
        <v>16</v>
      </c>
      <c r="W214" s="46">
        <v>2.0762499999999999</v>
      </c>
      <c r="X214" s="46">
        <v>0.17522842235208305</v>
      </c>
      <c r="Y214" s="46">
        <v>4.3807105588020763E-2</v>
      </c>
      <c r="Z214" s="46">
        <v>1.1781250000000001</v>
      </c>
      <c r="AA214" s="46">
        <v>0.12089768401421094</v>
      </c>
      <c r="AB214" s="46">
        <v>3.0224421003552736E-2</v>
      </c>
      <c r="AC214" s="46">
        <v>0.57368684571428574</v>
      </c>
      <c r="AD214" s="46">
        <v>0.20002710808720636</v>
      </c>
      <c r="AE214" s="46">
        <v>0.20000387280883586</v>
      </c>
      <c r="AF214" s="47">
        <v>0.627</v>
      </c>
      <c r="AG214" s="9">
        <f t="shared" si="3"/>
        <v>2.8000000000000001E-2</v>
      </c>
      <c r="AH214" s="47">
        <v>7.0000000000000001E-3</v>
      </c>
      <c r="AI214" s="10"/>
      <c r="AJ214" s="10"/>
      <c r="AM214" s="67">
        <v>13.890700000000001</v>
      </c>
      <c r="AN214" s="67">
        <v>2.2280000000000002</v>
      </c>
      <c r="AO214" s="67">
        <v>2.2280000000000001E-2</v>
      </c>
      <c r="AP214" s="9">
        <v>12.137047149133952</v>
      </c>
      <c r="AQ214" s="9">
        <v>0.18841468159930247</v>
      </c>
      <c r="AR214">
        <v>1.8841468159930248E-3</v>
      </c>
      <c r="AS214" s="9">
        <v>12.251954108757158</v>
      </c>
      <c r="AT214" s="9">
        <v>9.282617339089011E-2</v>
      </c>
      <c r="AU214" s="9">
        <v>12.288688811760334</v>
      </c>
      <c r="AV214" s="9">
        <v>0.20070353837667118</v>
      </c>
      <c r="AW214" s="46">
        <v>12.541499999999999</v>
      </c>
      <c r="AX214" s="46">
        <v>1.0822620000000001</v>
      </c>
      <c r="AY214" s="46">
        <v>12.114170145853324</v>
      </c>
      <c r="AZ214" s="46">
        <v>2.3295214484382427</v>
      </c>
    </row>
    <row r="215" spans="1:52" x14ac:dyDescent="0.2">
      <c r="A215" t="s">
        <v>104</v>
      </c>
      <c r="B215" s="42" t="s">
        <v>122</v>
      </c>
      <c r="C215" s="43" t="s">
        <v>420</v>
      </c>
      <c r="D215" s="44">
        <v>-13.5</v>
      </c>
      <c r="E215" s="44">
        <v>-162.1</v>
      </c>
      <c r="F215" s="44" t="s">
        <v>36</v>
      </c>
      <c r="G215" s="44" t="s">
        <v>52</v>
      </c>
      <c r="H215" s="44">
        <v>3154</v>
      </c>
      <c r="I215" s="45" t="s">
        <v>8</v>
      </c>
      <c r="J215" s="44" t="s">
        <v>200</v>
      </c>
      <c r="K215" s="44" t="s">
        <v>201</v>
      </c>
      <c r="L215" s="44"/>
      <c r="M215" s="44" t="s">
        <v>221</v>
      </c>
      <c r="N215" s="44" t="s">
        <v>444</v>
      </c>
      <c r="O215" s="44">
        <v>80</v>
      </c>
      <c r="P215" s="44">
        <v>150</v>
      </c>
      <c r="Q215" s="44">
        <v>36.001866666666665</v>
      </c>
      <c r="R215" s="44" t="s">
        <v>85</v>
      </c>
      <c r="S215" s="44" t="s">
        <v>85</v>
      </c>
      <c r="T215" s="44">
        <v>4</v>
      </c>
      <c r="U215" s="44">
        <v>1.8288592964824117</v>
      </c>
      <c r="V215" s="42">
        <v>16</v>
      </c>
      <c r="W215" s="46">
        <v>3.1681249999999999</v>
      </c>
      <c r="X215" s="46">
        <v>0.20285360074036982</v>
      </c>
      <c r="Y215" s="46">
        <v>5.0713400185092454E-2</v>
      </c>
      <c r="Z215" s="46">
        <v>-1.2600000000000002</v>
      </c>
      <c r="AA215" s="46">
        <v>0.23754297856738713</v>
      </c>
      <c r="AB215" s="46">
        <v>5.9385744641846781E-2</v>
      </c>
      <c r="AC215" s="46">
        <v>0.60846219500000009</v>
      </c>
      <c r="AD215" s="46">
        <v>0.20440007494566043</v>
      </c>
      <c r="AE215" s="46">
        <v>0.20074004360440548</v>
      </c>
      <c r="AF215" s="47">
        <v>0.59699999999999998</v>
      </c>
      <c r="AG215" s="9">
        <f t="shared" si="3"/>
        <v>2.8000000000000001E-2</v>
      </c>
      <c r="AH215" s="47">
        <v>7.0000000000000001E-3</v>
      </c>
      <c r="AI215" s="10"/>
      <c r="AJ215" s="10"/>
      <c r="AM215" s="67">
        <v>23.4832</v>
      </c>
      <c r="AN215" s="67">
        <v>2.2389999999999999</v>
      </c>
      <c r="AO215" s="67">
        <v>2.3199999999999998E-2</v>
      </c>
      <c r="AP215" s="9">
        <v>11.364765693028502</v>
      </c>
      <c r="AQ215" s="9">
        <v>0.17156346886788679</v>
      </c>
      <c r="AR215">
        <v>1.7777009726373263E-3</v>
      </c>
      <c r="AS215" s="9">
        <v>11.106090590909339</v>
      </c>
      <c r="AT215" s="9">
        <v>0.14084559621376341</v>
      </c>
      <c r="AU215" s="9">
        <v>11.334201702463577</v>
      </c>
      <c r="AV215" s="9">
        <v>1.9645762149048729E-2</v>
      </c>
      <c r="AW215" s="46">
        <v>26.9178</v>
      </c>
      <c r="AX215" s="46">
        <v>1.9027050000000001</v>
      </c>
      <c r="AY215" s="46">
        <v>23.882883661550242</v>
      </c>
      <c r="AZ215" s="46">
        <v>0.25742604270014446</v>
      </c>
    </row>
    <row r="216" spans="1:52" x14ac:dyDescent="0.2">
      <c r="A216" t="s">
        <v>104</v>
      </c>
      <c r="B216" s="42" t="s">
        <v>445</v>
      </c>
      <c r="C216" s="43" t="s">
        <v>225</v>
      </c>
      <c r="D216" s="44">
        <v>-11.2</v>
      </c>
      <c r="E216" s="44">
        <v>58.8</v>
      </c>
      <c r="F216" s="44" t="s">
        <v>46</v>
      </c>
      <c r="G216" s="44" t="s">
        <v>31</v>
      </c>
      <c r="H216" s="44">
        <v>2871</v>
      </c>
      <c r="I216" s="45" t="s">
        <v>8</v>
      </c>
      <c r="J216" s="44" t="s">
        <v>200</v>
      </c>
      <c r="K216" s="44" t="s">
        <v>201</v>
      </c>
      <c r="L216" s="44"/>
      <c r="M216" s="44" t="s">
        <v>221</v>
      </c>
      <c r="N216" s="44" t="s">
        <v>234</v>
      </c>
      <c r="O216" s="44">
        <v>80</v>
      </c>
      <c r="P216" s="44">
        <v>150</v>
      </c>
      <c r="Q216" s="44">
        <v>35.151105263157888</v>
      </c>
      <c r="R216" s="44" t="s">
        <v>85</v>
      </c>
      <c r="S216" s="44" t="s">
        <v>85</v>
      </c>
      <c r="T216" s="44">
        <v>4</v>
      </c>
      <c r="U216" s="44">
        <v>7.0529675675675669</v>
      </c>
      <c r="V216" s="42">
        <v>19</v>
      </c>
      <c r="W216" s="46">
        <v>2.371578947368421</v>
      </c>
      <c r="X216" s="46">
        <v>0.13371874122345739</v>
      </c>
      <c r="Y216" s="46">
        <v>3.0677183150027217E-2</v>
      </c>
      <c r="Z216" s="46">
        <v>-1.3657894736842107</v>
      </c>
      <c r="AA216" s="46">
        <v>0.137933792067615</v>
      </c>
      <c r="AB216" s="46">
        <v>3.1644182132741359E-2</v>
      </c>
      <c r="AC216" s="46">
        <v>0.30118849999999997</v>
      </c>
      <c r="AD216" s="46">
        <v>0.22268299037974956</v>
      </c>
      <c r="AE216" s="46">
        <v>0.20339536242938555</v>
      </c>
      <c r="AF216" s="47">
        <v>0.60399999999999998</v>
      </c>
      <c r="AG216" s="9">
        <f t="shared" si="3"/>
        <v>2.179449471770337E-2</v>
      </c>
      <c r="AH216" s="47">
        <v>5.0000000000000001E-3</v>
      </c>
      <c r="AI216" s="10"/>
      <c r="AJ216" s="10"/>
      <c r="AM216" s="67">
        <v>22.697800000000001</v>
      </c>
      <c r="AN216" s="67">
        <v>2.2429999999999999</v>
      </c>
      <c r="AO216" s="67">
        <v>2.2669999999999999E-2</v>
      </c>
      <c r="AP216" s="9">
        <v>11.425186861921132</v>
      </c>
      <c r="AQ216" s="9">
        <v>0.17324241810342411</v>
      </c>
      <c r="AR216">
        <v>1.7509610425343847E-3</v>
      </c>
      <c r="AS216" s="9">
        <v>11.374718155453458</v>
      </c>
      <c r="AT216" s="9">
        <v>0.23978988962624154</v>
      </c>
      <c r="AU216" s="9">
        <v>11.455395036753641</v>
      </c>
      <c r="AV216" s="9">
        <v>0.19464182520562928</v>
      </c>
      <c r="AW216" s="46">
        <v>23.353400000000001</v>
      </c>
      <c r="AX216" s="46">
        <v>3.1252870000000001</v>
      </c>
      <c r="AY216" s="46">
        <v>22.3074633241939</v>
      </c>
      <c r="AZ216" s="46">
        <v>2.5101002517824891</v>
      </c>
    </row>
    <row r="217" spans="1:52" x14ac:dyDescent="0.2">
      <c r="A217" t="s">
        <v>104</v>
      </c>
      <c r="B217" s="42" t="s">
        <v>446</v>
      </c>
      <c r="C217" s="43" t="s">
        <v>244</v>
      </c>
      <c r="D217" s="44">
        <v>52.9</v>
      </c>
      <c r="E217" s="44">
        <v>-16.899999999999999</v>
      </c>
      <c r="F217" s="44" t="s">
        <v>33</v>
      </c>
      <c r="G217" s="44" t="s">
        <v>34</v>
      </c>
      <c r="H217" s="44">
        <v>3569</v>
      </c>
      <c r="I217" s="45" t="s">
        <v>75</v>
      </c>
      <c r="J217" s="44" t="s">
        <v>202</v>
      </c>
      <c r="K217" s="44" t="s">
        <v>204</v>
      </c>
      <c r="L217" s="44"/>
      <c r="M217" s="44" t="s">
        <v>221</v>
      </c>
      <c r="N217" s="44" t="s">
        <v>375</v>
      </c>
      <c r="O217" s="44">
        <v>20</v>
      </c>
      <c r="P217" s="44">
        <v>150</v>
      </c>
      <c r="Q217" s="44">
        <v>35.371600000000001</v>
      </c>
      <c r="R217" s="44" t="s">
        <v>86</v>
      </c>
      <c r="S217" s="44" t="s">
        <v>69</v>
      </c>
      <c r="T217" s="44">
        <v>3</v>
      </c>
      <c r="U217" s="44">
        <v>23.197717213114753</v>
      </c>
      <c r="V217" s="42">
        <v>19</v>
      </c>
      <c r="W217" s="46">
        <v>1.1747368421052629</v>
      </c>
      <c r="X217" s="46">
        <v>8.3889372989579533E-2</v>
      </c>
      <c r="Y217" s="46">
        <v>1.924554206834567E-2</v>
      </c>
      <c r="Z217" s="46">
        <v>2.0747368421052634</v>
      </c>
      <c r="AA217" s="46">
        <v>8.9465599909973562E-2</v>
      </c>
      <c r="AB217" s="46">
        <v>2.0524816259516646E-2</v>
      </c>
      <c r="AC217" s="46">
        <v>0.39802062666666665</v>
      </c>
      <c r="AD217" s="46">
        <v>0.20015064741337971</v>
      </c>
      <c r="AE217" s="46">
        <v>0.20005022840942976</v>
      </c>
      <c r="AF217" s="47">
        <v>0.64300000000000002</v>
      </c>
      <c r="AG217" s="9">
        <f t="shared" si="3"/>
        <v>2.6153393661244046E-2</v>
      </c>
      <c r="AH217" s="47">
        <v>6.0000000000000001E-3</v>
      </c>
      <c r="AI217" s="10"/>
      <c r="AJ217" s="10"/>
      <c r="AM217" s="67">
        <v>9.7147000000000006</v>
      </c>
      <c r="AN217" s="67">
        <v>2.2410000000000001</v>
      </c>
      <c r="AO217" s="67">
        <v>2.2409999999999999E-2</v>
      </c>
      <c r="AP217" s="9">
        <v>12.498056785556999</v>
      </c>
      <c r="AQ217" s="9">
        <v>0.19803209984443612</v>
      </c>
      <c r="AR217">
        <v>1.9803209984443613E-3</v>
      </c>
      <c r="AS217" s="9">
        <v>12.499364730722943</v>
      </c>
      <c r="AT217" s="9">
        <v>3.4925053646629817E-2</v>
      </c>
      <c r="AU217" s="9">
        <v>12.718938379495311</v>
      </c>
      <c r="AV217" s="9">
        <v>3.8952671262550385E-2</v>
      </c>
      <c r="AW217" s="46">
        <v>9.6998999999999995</v>
      </c>
      <c r="AX217" s="46">
        <v>0.39516200000000001</v>
      </c>
      <c r="AY217" s="46">
        <v>7.2477783920258467</v>
      </c>
      <c r="AZ217" s="46">
        <v>0.42936926646575319</v>
      </c>
    </row>
    <row r="218" spans="1:52" x14ac:dyDescent="0.2">
      <c r="A218" t="s">
        <v>104</v>
      </c>
      <c r="B218" s="42" t="s">
        <v>447</v>
      </c>
      <c r="C218" s="43" t="s">
        <v>225</v>
      </c>
      <c r="D218" s="44">
        <v>-11.2</v>
      </c>
      <c r="E218" s="44">
        <v>58.8</v>
      </c>
      <c r="F218" s="44" t="s">
        <v>46</v>
      </c>
      <c r="G218" s="44" t="s">
        <v>31</v>
      </c>
      <c r="H218" s="44">
        <v>2871</v>
      </c>
      <c r="I218" s="45" t="s">
        <v>241</v>
      </c>
      <c r="J218" s="44" t="s">
        <v>202</v>
      </c>
      <c r="K218" s="44" t="s">
        <v>242</v>
      </c>
      <c r="L218" s="44"/>
      <c r="M218" s="44" t="s">
        <v>221</v>
      </c>
      <c r="N218" s="44" t="s">
        <v>243</v>
      </c>
      <c r="O218" s="44">
        <v>0</v>
      </c>
      <c r="P218" s="44">
        <v>500</v>
      </c>
      <c r="Q218" s="44">
        <v>35.144529411764701</v>
      </c>
      <c r="R218" s="44" t="s">
        <v>69</v>
      </c>
      <c r="S218" s="44" t="s">
        <v>69</v>
      </c>
      <c r="T218" s="44">
        <v>3</v>
      </c>
      <c r="U218" s="44">
        <v>7.0529675675675669</v>
      </c>
      <c r="V218" s="42">
        <v>20</v>
      </c>
      <c r="W218" s="46">
        <v>1.5225000000000002</v>
      </c>
      <c r="X218" s="46">
        <v>9.7865374770382235E-2</v>
      </c>
      <c r="Y218" s="46">
        <v>2.1883363063006755E-2</v>
      </c>
      <c r="Z218" s="46">
        <v>0.40400000000000003</v>
      </c>
      <c r="AA218" s="46">
        <v>0.2538420561563513</v>
      </c>
      <c r="AB218" s="46">
        <v>5.6760809311392046E-2</v>
      </c>
      <c r="AC218" s="46">
        <v>0.32714294799999999</v>
      </c>
      <c r="AD218" s="46">
        <v>0.22675006225526856</v>
      </c>
      <c r="AE218" s="46">
        <v>0.20562859272619077</v>
      </c>
      <c r="AF218" s="47">
        <v>0.626</v>
      </c>
      <c r="AG218" s="9">
        <f t="shared" si="3"/>
        <v>2.6832815729997479E-2</v>
      </c>
      <c r="AH218" s="47">
        <v>6.0000000000000001E-3</v>
      </c>
      <c r="AI218" s="10"/>
      <c r="AJ218" s="37"/>
      <c r="AM218" s="67">
        <v>15.9343</v>
      </c>
      <c r="AN218" s="67">
        <v>2.2530000000000001</v>
      </c>
      <c r="AO218" s="67">
        <v>2.3570000000000001E-2</v>
      </c>
      <c r="AP218" s="9">
        <v>11.966054814431056</v>
      </c>
      <c r="AQ218" s="9">
        <v>0.18651667694795721</v>
      </c>
      <c r="AR218">
        <v>1.9512641259047273E-3</v>
      </c>
      <c r="AS218" s="9">
        <v>11.319402002010989</v>
      </c>
      <c r="AT218" s="9">
        <v>0.18082077001752947</v>
      </c>
      <c r="AU218" s="9">
        <v>12.118878537250005</v>
      </c>
      <c r="AV218" s="9">
        <v>2.0821235243260985E-2</v>
      </c>
      <c r="AW218" s="46">
        <v>24.077000000000002</v>
      </c>
      <c r="AX218" s="46">
        <v>2.3740130000000002</v>
      </c>
      <c r="AY218" s="46">
        <v>14.105784996975109</v>
      </c>
      <c r="AZ218" s="46">
        <v>0.24676459360598646</v>
      </c>
    </row>
    <row r="219" spans="1:52" x14ac:dyDescent="0.2">
      <c r="A219" t="s">
        <v>104</v>
      </c>
      <c r="B219" s="42" t="s">
        <v>448</v>
      </c>
      <c r="C219" s="43" t="s">
        <v>244</v>
      </c>
      <c r="D219" s="44">
        <v>52.9</v>
      </c>
      <c r="E219" s="44">
        <v>-16.899999999999999</v>
      </c>
      <c r="F219" s="44" t="s">
        <v>33</v>
      </c>
      <c r="G219" s="44" t="s">
        <v>34</v>
      </c>
      <c r="H219" s="44">
        <v>3569</v>
      </c>
      <c r="I219" s="45" t="s">
        <v>23</v>
      </c>
      <c r="J219" s="44" t="s">
        <v>202</v>
      </c>
      <c r="K219" s="44" t="s">
        <v>208</v>
      </c>
      <c r="L219" s="44"/>
      <c r="M219" s="44" t="s">
        <v>221</v>
      </c>
      <c r="N219" s="44" t="s">
        <v>390</v>
      </c>
      <c r="O219" s="44">
        <v>0</v>
      </c>
      <c r="P219" s="44">
        <v>500</v>
      </c>
      <c r="Q219" s="44">
        <v>35.450923076923075</v>
      </c>
      <c r="R219" s="44" t="s">
        <v>86</v>
      </c>
      <c r="S219" s="44" t="s">
        <v>69</v>
      </c>
      <c r="T219" s="44">
        <v>3</v>
      </c>
      <c r="U219" s="44">
        <v>23.197717213114753</v>
      </c>
      <c r="V219" s="42">
        <v>16</v>
      </c>
      <c r="W219" s="46">
        <v>1.1831249999999998</v>
      </c>
      <c r="X219" s="46">
        <v>9.3788325499499156E-2</v>
      </c>
      <c r="Y219" s="46">
        <v>2.3447081374874789E-2</v>
      </c>
      <c r="Z219" s="46">
        <v>1.5781250000000002</v>
      </c>
      <c r="AA219" s="46">
        <v>6.8236720319780897E-2</v>
      </c>
      <c r="AB219" s="46">
        <v>1.7059180079945224E-2</v>
      </c>
      <c r="AC219" s="46">
        <v>0.438371974</v>
      </c>
      <c r="AD219" s="46">
        <v>0.2029826865029733</v>
      </c>
      <c r="AE219" s="46">
        <v>0.20060008525420142</v>
      </c>
      <c r="AF219" s="47">
        <v>0.63500000000000001</v>
      </c>
      <c r="AG219" s="9">
        <f t="shared" si="3"/>
        <v>3.2000000000000001E-2</v>
      </c>
      <c r="AH219" s="47">
        <v>8.0000000000000002E-3</v>
      </c>
      <c r="AI219" s="10"/>
      <c r="AJ219" s="37"/>
      <c r="AM219" s="67">
        <v>11.795299999999999</v>
      </c>
      <c r="AN219" s="67">
        <v>2.2309999999999999</v>
      </c>
      <c r="AO219" s="67">
        <v>2.1590000000000002E-2</v>
      </c>
      <c r="AP219" s="9">
        <v>12.31620769699702</v>
      </c>
      <c r="AQ219" s="9">
        <v>0.19286129212870226</v>
      </c>
      <c r="AR219">
        <v>1.8663717154005748E-3</v>
      </c>
      <c r="AS219" s="9">
        <v>12.426688826061376</v>
      </c>
      <c r="AT219" s="9">
        <v>2.1192268827713426E-2</v>
      </c>
      <c r="AU219" s="9">
        <v>12.508070293020223</v>
      </c>
      <c r="AV219" s="9">
        <v>0.15169156512186249</v>
      </c>
      <c r="AW219" s="46">
        <v>10.5258</v>
      </c>
      <c r="AX219" s="46">
        <v>0.24188799999999999</v>
      </c>
      <c r="AY219" s="46">
        <v>9.6014517195721645</v>
      </c>
      <c r="AZ219" s="46">
        <v>1.7145334670750434</v>
      </c>
    </row>
    <row r="220" spans="1:52" x14ac:dyDescent="0.2">
      <c r="A220" t="s">
        <v>104</v>
      </c>
      <c r="B220" s="42" t="s">
        <v>449</v>
      </c>
      <c r="C220" s="43" t="s">
        <v>413</v>
      </c>
      <c r="D220" s="44">
        <v>48.9</v>
      </c>
      <c r="E220" s="44">
        <v>-11.8</v>
      </c>
      <c r="F220" s="44" t="s">
        <v>33</v>
      </c>
      <c r="G220" s="44" t="s">
        <v>34</v>
      </c>
      <c r="H220" s="44">
        <v>1484</v>
      </c>
      <c r="I220" s="45" t="s">
        <v>23</v>
      </c>
      <c r="J220" s="44" t="s">
        <v>202</v>
      </c>
      <c r="K220" s="44" t="s">
        <v>208</v>
      </c>
      <c r="L220" s="44"/>
      <c r="M220" s="44" t="s">
        <v>221</v>
      </c>
      <c r="N220" s="44" t="s">
        <v>390</v>
      </c>
      <c r="O220" s="44">
        <v>20</v>
      </c>
      <c r="P220" s="44">
        <v>100</v>
      </c>
      <c r="Q220" s="71">
        <v>35.557230769230777</v>
      </c>
      <c r="R220" s="44" t="s">
        <v>86</v>
      </c>
      <c r="S220" s="44" t="s">
        <v>69</v>
      </c>
      <c r="T220" s="44">
        <v>3</v>
      </c>
      <c r="U220" s="44">
        <v>51.05021</v>
      </c>
      <c r="V220" s="42">
        <v>16</v>
      </c>
      <c r="W220" s="46">
        <v>1.0518749999999999</v>
      </c>
      <c r="X220" s="46">
        <v>0.14670690735840267</v>
      </c>
      <c r="Y220" s="46">
        <v>3.6676726839600667E-2</v>
      </c>
      <c r="Z220" s="46">
        <v>1.4837499999999999</v>
      </c>
      <c r="AA220" s="46">
        <v>0.11271645842555555</v>
      </c>
      <c r="AB220" s="46">
        <v>2.8179114606388889E-2</v>
      </c>
      <c r="AC220" s="46">
        <v>0.52593984799999993</v>
      </c>
      <c r="AD220" s="46">
        <v>0.2003522243101237</v>
      </c>
      <c r="AE220" s="46">
        <v>0.20007049446933156</v>
      </c>
      <c r="AF220" s="47">
        <v>0.63400000000000001</v>
      </c>
      <c r="AG220" s="9">
        <f t="shared" si="3"/>
        <v>2.4E-2</v>
      </c>
      <c r="AH220" s="47">
        <v>6.0000000000000001E-3</v>
      </c>
      <c r="AI220" s="66"/>
      <c r="AJ220" s="10"/>
      <c r="AM220" s="67">
        <v>12.492900000000001</v>
      </c>
      <c r="AN220" s="67">
        <v>2.242</v>
      </c>
      <c r="AO220" s="67">
        <v>2.2880000000000001E-2</v>
      </c>
      <c r="AP220" s="9">
        <v>12.256123619884063</v>
      </c>
      <c r="AQ220" s="9">
        <v>0.19239567414964676</v>
      </c>
      <c r="AR220">
        <v>1.9634313222765022E-3</v>
      </c>
      <c r="AS220" s="9">
        <v>12.383869966872453</v>
      </c>
      <c r="AT220" s="9">
        <v>1.9547776830922556E-2</v>
      </c>
      <c r="AU220" s="9">
        <v>12.391196975367492</v>
      </c>
      <c r="AV220" s="9">
        <v>0.10084011534766854</v>
      </c>
      <c r="AW220" s="46">
        <v>11.0158</v>
      </c>
      <c r="AX220" s="46">
        <v>0.224276</v>
      </c>
      <c r="AY220" s="46">
        <v>10.931772883251051</v>
      </c>
      <c r="AZ220" s="46">
        <v>1.1559350885416626</v>
      </c>
    </row>
    <row r="221" spans="1:52" x14ac:dyDescent="0.2">
      <c r="A221" t="s">
        <v>104</v>
      </c>
      <c r="B221" s="42" t="s">
        <v>123</v>
      </c>
      <c r="C221" s="43" t="s">
        <v>415</v>
      </c>
      <c r="D221" s="44">
        <v>34.799999999999997</v>
      </c>
      <c r="E221" s="44">
        <v>-27.7</v>
      </c>
      <c r="F221" s="44" t="s">
        <v>33</v>
      </c>
      <c r="G221" s="44" t="s">
        <v>51</v>
      </c>
      <c r="H221" s="44">
        <v>2060</v>
      </c>
      <c r="I221" s="45" t="s">
        <v>23</v>
      </c>
      <c r="J221" s="44" t="s">
        <v>202</v>
      </c>
      <c r="K221" s="44" t="s">
        <v>208</v>
      </c>
      <c r="L221" s="44"/>
      <c r="M221" s="44" t="s">
        <v>220</v>
      </c>
      <c r="N221" s="44" t="s">
        <v>390</v>
      </c>
      <c r="O221" s="44">
        <v>125</v>
      </c>
      <c r="P221" s="44">
        <v>300</v>
      </c>
      <c r="Q221" s="44">
        <v>35.875538461538468</v>
      </c>
      <c r="R221" s="44" t="s">
        <v>86</v>
      </c>
      <c r="S221" s="44" t="s">
        <v>69</v>
      </c>
      <c r="T221" s="44">
        <v>3</v>
      </c>
      <c r="U221" s="44">
        <v>45.443518394648827</v>
      </c>
      <c r="V221" s="42">
        <v>17</v>
      </c>
      <c r="W221" s="46">
        <v>0.92764705882352938</v>
      </c>
      <c r="X221" s="46">
        <v>0.14355005275881558</v>
      </c>
      <c r="Y221" s="46">
        <v>3.4816001769857913E-2</v>
      </c>
      <c r="Z221" s="46">
        <v>1.6435294117647061</v>
      </c>
      <c r="AA221" s="46">
        <v>0.15771577189958638</v>
      </c>
      <c r="AB221" s="46">
        <v>3.8251693315753905E-2</v>
      </c>
      <c r="AC221" s="46">
        <v>0.720574724</v>
      </c>
      <c r="AD221" s="46">
        <v>0.22530575453158222</v>
      </c>
      <c r="AE221" s="46">
        <v>0.20531082924436578</v>
      </c>
      <c r="AF221" s="47">
        <v>0.64700000000000002</v>
      </c>
      <c r="AG221" s="9">
        <f t="shared" si="3"/>
        <v>2.8861739379323625E-2</v>
      </c>
      <c r="AH221" s="47">
        <v>7.0000000000000001E-3</v>
      </c>
      <c r="AI221" s="66"/>
      <c r="AJ221" s="10"/>
      <c r="AM221" s="67">
        <v>12.6724</v>
      </c>
      <c r="AN221" s="67">
        <v>2.222</v>
      </c>
      <c r="AO221" s="67">
        <v>2.222E-2</v>
      </c>
      <c r="AP221" s="9">
        <v>12.24073445945243</v>
      </c>
      <c r="AQ221" s="9">
        <v>0.19032036655561849</v>
      </c>
      <c r="AR221">
        <v>1.9032036655561846E-3</v>
      </c>
      <c r="AS221" s="9">
        <v>12.143383677511068</v>
      </c>
      <c r="AT221" s="9">
        <v>9.4670014787445009E-2</v>
      </c>
      <c r="AU221" s="9">
        <v>12.495330449590881</v>
      </c>
      <c r="AV221" s="9">
        <v>3.2641129227120029E-2</v>
      </c>
      <c r="AW221" s="46">
        <v>13.815799999999999</v>
      </c>
      <c r="AX221" s="46">
        <v>1.118595</v>
      </c>
      <c r="AY221" s="46">
        <v>9.7455572129002981</v>
      </c>
      <c r="AZ221" s="46">
        <v>0.36949924926022043</v>
      </c>
    </row>
    <row r="222" spans="1:52" x14ac:dyDescent="0.2">
      <c r="A222" t="s">
        <v>104</v>
      </c>
      <c r="B222" s="51" t="s">
        <v>124</v>
      </c>
      <c r="C222" s="43" t="s">
        <v>416</v>
      </c>
      <c r="D222" s="44">
        <v>-45.1</v>
      </c>
      <c r="E222" s="44">
        <v>174.6</v>
      </c>
      <c r="F222" s="44" t="s">
        <v>36</v>
      </c>
      <c r="G222" s="44" t="s">
        <v>54</v>
      </c>
      <c r="H222" s="44">
        <v>992</v>
      </c>
      <c r="I222" s="45" t="s">
        <v>23</v>
      </c>
      <c r="J222" s="44" t="s">
        <v>202</v>
      </c>
      <c r="K222" s="44" t="s">
        <v>208</v>
      </c>
      <c r="L222" s="44"/>
      <c r="M222" s="44" t="s">
        <v>220</v>
      </c>
      <c r="N222" s="44" t="s">
        <v>390</v>
      </c>
      <c r="O222" s="44">
        <v>125</v>
      </c>
      <c r="P222" s="44">
        <v>300</v>
      </c>
      <c r="Q222" s="44">
        <v>34.372538461538468</v>
      </c>
      <c r="R222" s="44" t="s">
        <v>86</v>
      </c>
      <c r="S222" s="44" t="s">
        <v>69</v>
      </c>
      <c r="T222" s="44">
        <v>3</v>
      </c>
      <c r="U222" s="44">
        <v>33.518709999999999</v>
      </c>
      <c r="V222" s="48">
        <v>17</v>
      </c>
      <c r="W222" s="49">
        <v>1.0147058823529411</v>
      </c>
      <c r="X222" s="49">
        <v>0.11074281280622798</v>
      </c>
      <c r="Y222" s="49">
        <v>2.6859077322240122E-2</v>
      </c>
      <c r="Z222" s="49">
        <v>2.1735294117647057</v>
      </c>
      <c r="AA222" s="49">
        <v>0.12308234928649341</v>
      </c>
      <c r="AB222" s="49">
        <v>2.9851854515139931E-2</v>
      </c>
      <c r="AC222" s="46">
        <v>-4.5516354800000006E-2</v>
      </c>
      <c r="AD222" s="46">
        <v>0.20063425717920252</v>
      </c>
      <c r="AE222" s="46">
        <v>0.20012701224664819</v>
      </c>
      <c r="AF222" s="50">
        <v>0.65500000000000003</v>
      </c>
      <c r="AG222" s="9">
        <f t="shared" si="3"/>
        <v>2.8861739379323625E-2</v>
      </c>
      <c r="AH222" s="50">
        <v>7.0000000000000001E-3</v>
      </c>
      <c r="AI222" s="10"/>
      <c r="AJ222" s="10"/>
      <c r="AM222" s="67">
        <v>7.6047000000000002</v>
      </c>
      <c r="AN222" s="67">
        <v>2.2370000000000001</v>
      </c>
      <c r="AO222" s="67">
        <v>2.2370000000000001E-2</v>
      </c>
      <c r="AP222" s="9">
        <v>12.686619929861918</v>
      </c>
      <c r="AQ222" s="9">
        <v>0.20216914468823577</v>
      </c>
      <c r="AR222">
        <v>2.0216914468823579E-3</v>
      </c>
      <c r="AS222" s="9">
        <v>12.733818582266148</v>
      </c>
      <c r="AT222" s="9">
        <v>3.3080385333562154E-2</v>
      </c>
      <c r="AU222" s="9">
        <v>12.932565523430858</v>
      </c>
      <c r="AV222" s="9">
        <v>0.10852637389838675</v>
      </c>
      <c r="AW222" s="46">
        <v>7.0838999999999999</v>
      </c>
      <c r="AX222" s="46">
        <v>0.36400100000000002</v>
      </c>
      <c r="AY222" s="46">
        <v>4.9222534048178552</v>
      </c>
      <c r="AZ222" s="46">
        <v>1.1667512253892023</v>
      </c>
    </row>
    <row r="223" spans="1:52" x14ac:dyDescent="0.2">
      <c r="A223" t="s">
        <v>104</v>
      </c>
      <c r="B223" s="51" t="s">
        <v>125</v>
      </c>
      <c r="C223" s="43" t="s">
        <v>420</v>
      </c>
      <c r="D223" s="44">
        <v>-13.5</v>
      </c>
      <c r="E223" s="44">
        <v>-162.1</v>
      </c>
      <c r="F223" s="44" t="s">
        <v>36</v>
      </c>
      <c r="G223" s="44" t="s">
        <v>52</v>
      </c>
      <c r="H223" s="44">
        <v>3154</v>
      </c>
      <c r="I223" s="45" t="s">
        <v>12</v>
      </c>
      <c r="J223" s="44" t="s">
        <v>202</v>
      </c>
      <c r="K223" s="44" t="s">
        <v>203</v>
      </c>
      <c r="L223" s="44"/>
      <c r="M223" s="44" t="s">
        <v>220</v>
      </c>
      <c r="N223" s="44" t="s">
        <v>281</v>
      </c>
      <c r="O223" s="44">
        <v>125</v>
      </c>
      <c r="P223" s="44">
        <v>300</v>
      </c>
      <c r="Q223" s="44">
        <v>35.879750000000001</v>
      </c>
      <c r="R223" s="44" t="s">
        <v>69</v>
      </c>
      <c r="S223" s="44" t="s">
        <v>69</v>
      </c>
      <c r="T223" s="44">
        <v>3</v>
      </c>
      <c r="U223" s="44">
        <v>1.8288592964824117</v>
      </c>
      <c r="V223" s="48">
        <v>16</v>
      </c>
      <c r="W223" s="49">
        <v>2.2750000000000004</v>
      </c>
      <c r="X223" s="49">
        <v>0.17500476183997585</v>
      </c>
      <c r="Y223" s="49">
        <v>4.3751190459993962E-2</v>
      </c>
      <c r="Z223" s="49">
        <v>0.10312500000000001</v>
      </c>
      <c r="AA223" s="49">
        <v>0.25940235799493677</v>
      </c>
      <c r="AB223" s="49">
        <v>6.4850589498734193E-2</v>
      </c>
      <c r="AC223" s="46">
        <v>0.52481195200000008</v>
      </c>
      <c r="AD223" s="46">
        <v>0.25757197526013936</v>
      </c>
      <c r="AE223" s="46">
        <v>0.21276434026378099</v>
      </c>
      <c r="AF223" s="50">
        <v>0.61099999999999999</v>
      </c>
      <c r="AG223" s="9">
        <f t="shared" si="3"/>
        <v>0.02</v>
      </c>
      <c r="AH223" s="50">
        <v>5.0000000000000001E-3</v>
      </c>
      <c r="AI223" s="10"/>
      <c r="AJ223" s="10"/>
      <c r="AM223" s="67">
        <v>17.830100000000002</v>
      </c>
      <c r="AN223" s="67">
        <v>2.2050000000000001</v>
      </c>
      <c r="AO223" s="67">
        <v>2.2409999999999999E-2</v>
      </c>
      <c r="AP223" s="9">
        <v>11.81063973961343</v>
      </c>
      <c r="AQ223" s="9">
        <v>0.17899822445485183</v>
      </c>
      <c r="AR223">
        <v>1.8192064444595144E-3</v>
      </c>
      <c r="AS223" s="9">
        <v>11.524429410572338</v>
      </c>
      <c r="AT223" s="9">
        <v>0.26473615624546404</v>
      </c>
      <c r="AU223" s="9">
        <v>11.993911753608149</v>
      </c>
      <c r="AV223" s="9">
        <v>8.8726596830885959E-3</v>
      </c>
      <c r="AW223" s="46">
        <v>21.421199999999999</v>
      </c>
      <c r="AX223" s="46">
        <v>3.3834059999999999</v>
      </c>
      <c r="AY223" s="46">
        <v>15.598392694602458</v>
      </c>
      <c r="AZ223" s="46">
        <v>0.10680277940378009</v>
      </c>
    </row>
    <row r="224" spans="1:52" x14ac:dyDescent="0.2">
      <c r="A224" t="s">
        <v>104</v>
      </c>
      <c r="B224" s="51" t="s">
        <v>450</v>
      </c>
      <c r="C224" s="43" t="s">
        <v>225</v>
      </c>
      <c r="D224" s="44">
        <v>-11.2</v>
      </c>
      <c r="E224" s="44">
        <v>58.8</v>
      </c>
      <c r="F224" s="44" t="s">
        <v>46</v>
      </c>
      <c r="G224" s="44" t="s">
        <v>31</v>
      </c>
      <c r="H224" s="44">
        <v>2871</v>
      </c>
      <c r="I224" s="45" t="s">
        <v>12</v>
      </c>
      <c r="J224" s="44" t="s">
        <v>202</v>
      </c>
      <c r="K224" s="44" t="s">
        <v>203</v>
      </c>
      <c r="L224" s="44"/>
      <c r="M224" s="44" t="s">
        <v>220</v>
      </c>
      <c r="N224" s="44" t="s">
        <v>281</v>
      </c>
      <c r="O224" s="44">
        <v>125</v>
      </c>
      <c r="P224" s="44">
        <v>300</v>
      </c>
      <c r="Q224" s="44">
        <v>35.121249999999996</v>
      </c>
      <c r="R224" s="44" t="s">
        <v>69</v>
      </c>
      <c r="S224" s="44" t="s">
        <v>69</v>
      </c>
      <c r="T224" s="44">
        <v>3</v>
      </c>
      <c r="U224" s="44">
        <v>7.0529675675675669</v>
      </c>
      <c r="V224" s="48">
        <v>20</v>
      </c>
      <c r="W224" s="49">
        <v>1.6654999999999998</v>
      </c>
      <c r="X224" s="49">
        <v>9.394707356580588E-2</v>
      </c>
      <c r="Y224" s="49">
        <v>2.1007204278031551E-2</v>
      </c>
      <c r="Z224" s="49">
        <v>0.70850000000000013</v>
      </c>
      <c r="AA224" s="49">
        <v>0.2136469049623701</v>
      </c>
      <c r="AB224" s="49">
        <v>4.7772900267829668E-2</v>
      </c>
      <c r="AC224" s="46">
        <v>0.22415141800000002</v>
      </c>
      <c r="AD224" s="46">
        <v>0.20085530286691122</v>
      </c>
      <c r="AE224" s="46">
        <v>0.20017135294030394</v>
      </c>
      <c r="AF224" s="50">
        <v>0.625</v>
      </c>
      <c r="AG224" s="9">
        <f t="shared" si="3"/>
        <v>2.2360679774997897E-2</v>
      </c>
      <c r="AH224" s="50">
        <v>5.0000000000000001E-3</v>
      </c>
      <c r="AI224" s="10"/>
      <c r="AJ224" s="10"/>
      <c r="AM224" s="67">
        <v>14.317500000000001</v>
      </c>
      <c r="AN224" s="67">
        <v>2.2160000000000002</v>
      </c>
      <c r="AO224" s="67">
        <v>2.2159999999999999E-2</v>
      </c>
      <c r="AP224" s="9">
        <v>12.101034408151651</v>
      </c>
      <c r="AQ224" s="9">
        <v>0.18656642749851071</v>
      </c>
      <c r="AR224">
        <v>1.8656642749851069E-3</v>
      </c>
      <c r="AS224" s="9">
        <v>12.119619822202072</v>
      </c>
      <c r="AT224" s="9">
        <v>0.19074350119726005</v>
      </c>
      <c r="AU224" s="9">
        <v>12.245694206026863</v>
      </c>
      <c r="AV224" s="9">
        <v>4.6977461160580068E-2</v>
      </c>
      <c r="AW224" s="46">
        <v>14.097</v>
      </c>
      <c r="AX224" s="46">
        <v>2.260405</v>
      </c>
      <c r="AY224" s="46">
        <v>12.614512296201726</v>
      </c>
      <c r="AZ224" s="46">
        <v>0.54813108393887133</v>
      </c>
    </row>
    <row r="225" spans="1:52" x14ac:dyDescent="0.2">
      <c r="A225" t="s">
        <v>451</v>
      </c>
      <c r="B225" s="51" t="s">
        <v>126</v>
      </c>
      <c r="C225" s="43" t="s">
        <v>452</v>
      </c>
      <c r="D225" s="44">
        <v>73.040000000000006</v>
      </c>
      <c r="E225" s="44">
        <v>-11.93</v>
      </c>
      <c r="F225" s="44" t="s">
        <v>49</v>
      </c>
      <c r="G225" s="44" t="s">
        <v>50</v>
      </c>
      <c r="H225" s="44">
        <v>1839</v>
      </c>
      <c r="I225" s="45" t="s">
        <v>551</v>
      </c>
      <c r="J225" s="44" t="s">
        <v>14</v>
      </c>
      <c r="K225" s="44" t="s">
        <v>209</v>
      </c>
      <c r="L225" s="44"/>
      <c r="M225" s="44" t="s">
        <v>220</v>
      </c>
      <c r="N225" s="44">
        <v>1839</v>
      </c>
      <c r="O225" s="44">
        <v>125</v>
      </c>
      <c r="P225" s="44">
        <v>300</v>
      </c>
      <c r="Q225" s="44">
        <v>34.911000000000001</v>
      </c>
      <c r="R225" s="44" t="s">
        <v>70</v>
      </c>
      <c r="S225" s="44" t="s">
        <v>70</v>
      </c>
      <c r="T225" s="44">
        <v>2</v>
      </c>
      <c r="U225" s="44">
        <v>88.81238613861386</v>
      </c>
      <c r="V225" s="48">
        <v>16</v>
      </c>
      <c r="W225" s="49">
        <v>1.2083125000000001</v>
      </c>
      <c r="X225" s="49">
        <v>5.0548615213475437E-2</v>
      </c>
      <c r="Y225" s="49">
        <v>1.2637153803368859E-2</v>
      </c>
      <c r="Z225" s="49">
        <v>4.0559374999999998</v>
      </c>
      <c r="AA225" s="49">
        <v>0.20076934319429018</v>
      </c>
      <c r="AB225" s="49">
        <v>5.0192335798572546E-2</v>
      </c>
      <c r="AC225" s="46">
        <v>0.27975924655999995</v>
      </c>
      <c r="AD225" s="46">
        <v>0.2</v>
      </c>
      <c r="AE225" s="46">
        <v>0.2</v>
      </c>
      <c r="AF225" s="50">
        <v>0.68489999999999995</v>
      </c>
      <c r="AG225" s="9">
        <f t="shared" si="3"/>
        <v>1.72E-2</v>
      </c>
      <c r="AH225" s="50">
        <v>4.3E-3</v>
      </c>
      <c r="AI225" s="10"/>
      <c r="AJ225" s="10"/>
      <c r="AM225" s="67">
        <v>-1.8867848998203747</v>
      </c>
      <c r="AN225" s="67">
        <v>1.1374119538039278</v>
      </c>
      <c r="AO225" s="67">
        <v>0.82761889210595141</v>
      </c>
      <c r="AP225" s="9">
        <v>13.589960370784754</v>
      </c>
      <c r="AQ225" s="9">
        <v>0.11396593800411683</v>
      </c>
      <c r="AR225">
        <v>8.2925419443096587E-2</v>
      </c>
      <c r="AS225" s="9">
        <v>13.483810249724385</v>
      </c>
      <c r="AT225" s="9">
        <v>7.9799137315774184E-3</v>
      </c>
      <c r="AU225" s="9">
        <v>13.483810249724385</v>
      </c>
      <c r="AV225" s="9">
        <v>1.4354445621901403E-3</v>
      </c>
      <c r="AW225" s="46">
        <v>-0.82113009691238403</v>
      </c>
      <c r="AX225" s="46">
        <v>8.0584080026231075E-2</v>
      </c>
      <c r="AY225" s="46">
        <v>-0.82113009691238403</v>
      </c>
      <c r="AZ225" s="46">
        <v>1.4495642855763401E-2</v>
      </c>
    </row>
    <row r="226" spans="1:52" x14ac:dyDescent="0.2">
      <c r="A226" t="s">
        <v>451</v>
      </c>
      <c r="B226" s="51" t="s">
        <v>145</v>
      </c>
      <c r="C226" s="43" t="s">
        <v>453</v>
      </c>
      <c r="D226" s="44">
        <v>43.67</v>
      </c>
      <c r="E226" s="44">
        <v>-2</v>
      </c>
      <c r="F226" s="44" t="s">
        <v>33</v>
      </c>
      <c r="G226" s="44" t="s">
        <v>51</v>
      </c>
      <c r="H226" s="44">
        <v>664</v>
      </c>
      <c r="I226" s="45" t="s">
        <v>24</v>
      </c>
      <c r="J226" s="44" t="s">
        <v>16</v>
      </c>
      <c r="K226" s="44" t="s">
        <v>210</v>
      </c>
      <c r="L226" s="44"/>
      <c r="M226" s="44" t="s">
        <v>220</v>
      </c>
      <c r="N226" s="44">
        <v>664</v>
      </c>
      <c r="O226" s="44">
        <v>125</v>
      </c>
      <c r="P226" s="44">
        <v>300</v>
      </c>
      <c r="Q226" s="44">
        <v>35.653999999999996</v>
      </c>
      <c r="R226" s="44" t="s">
        <v>71</v>
      </c>
      <c r="S226" s="44" t="s">
        <v>71</v>
      </c>
      <c r="T226" s="44">
        <v>1</v>
      </c>
      <c r="U226" s="44">
        <v>44.730006622516555</v>
      </c>
      <c r="V226" s="48">
        <v>31</v>
      </c>
      <c r="W226" s="49">
        <v>0.25403225806451613</v>
      </c>
      <c r="X226" s="49">
        <v>0.14291407298815786</v>
      </c>
      <c r="Y226" s="49">
        <v>2.5668125242914647E-2</v>
      </c>
      <c r="Z226" s="49">
        <v>2.2560645161290322</v>
      </c>
      <c r="AA226" s="49">
        <v>9.5045229753653232E-2</v>
      </c>
      <c r="AB226" s="49">
        <v>1.7070627196109103E-2</v>
      </c>
      <c r="AC226" s="46">
        <v>0.57822631199999996</v>
      </c>
      <c r="AD226" s="46">
        <v>0.2</v>
      </c>
      <c r="AE226" s="46">
        <v>0.2</v>
      </c>
      <c r="AF226" s="50">
        <v>0.64859999999999995</v>
      </c>
      <c r="AG226" s="9">
        <f t="shared" si="3"/>
        <v>2.0043951706188078E-2</v>
      </c>
      <c r="AH226" s="50">
        <v>3.5999999999999999E-3</v>
      </c>
      <c r="AI226" s="10"/>
      <c r="AJ226" s="10"/>
      <c r="AM226" s="67">
        <v>8.93901370839923</v>
      </c>
      <c r="AN226" s="67">
        <v>0.96327687057321976</v>
      </c>
      <c r="AO226" s="67">
        <v>0.87319346064615633</v>
      </c>
      <c r="AP226" s="9">
        <v>12.566885416796326</v>
      </c>
      <c r="AQ226" s="9">
        <v>8.5826738858092305E-2</v>
      </c>
      <c r="AR226">
        <v>7.7800422089315632E-2</v>
      </c>
      <c r="AS226" s="9">
        <v>12.419445164259766</v>
      </c>
      <c r="AT226" s="9">
        <v>3.2482496981260222E-3</v>
      </c>
      <c r="AU226" s="9">
        <v>12.751424385043251</v>
      </c>
      <c r="AV226" s="9">
        <v>3.5666362888826561E-2</v>
      </c>
      <c r="AW226" s="46">
        <v>10.608515129089351</v>
      </c>
      <c r="AX226" s="46">
        <v>3.7107877965484364E-2</v>
      </c>
      <c r="AY226" s="46">
        <v>10.608515129089351</v>
      </c>
      <c r="AZ226" s="46">
        <v>3.7107877965484364E-2</v>
      </c>
    </row>
    <row r="227" spans="1:52" x14ac:dyDescent="0.2">
      <c r="A227" t="s">
        <v>451</v>
      </c>
      <c r="B227" s="51" t="s">
        <v>127</v>
      </c>
      <c r="C227" s="43" t="s">
        <v>454</v>
      </c>
      <c r="D227" s="44">
        <v>52.71</v>
      </c>
      <c r="E227" s="44">
        <v>-35.94</v>
      </c>
      <c r="F227" s="44" t="s">
        <v>33</v>
      </c>
      <c r="G227" s="44" t="s">
        <v>34</v>
      </c>
      <c r="H227" s="44">
        <v>1355</v>
      </c>
      <c r="I227" s="45" t="s">
        <v>6</v>
      </c>
      <c r="J227" s="44" t="s">
        <v>188</v>
      </c>
      <c r="K227" s="44" t="s">
        <v>189</v>
      </c>
      <c r="L227" s="44"/>
      <c r="M227" s="44" t="s">
        <v>220</v>
      </c>
      <c r="N227" s="44" t="s">
        <v>231</v>
      </c>
      <c r="O227" s="44">
        <v>125</v>
      </c>
      <c r="P227" s="44">
        <v>300</v>
      </c>
      <c r="Q227" s="44">
        <v>34.710333333333338</v>
      </c>
      <c r="R227" s="44" t="s">
        <v>68</v>
      </c>
      <c r="S227" s="44" t="s">
        <v>68</v>
      </c>
      <c r="T227" s="44">
        <v>5</v>
      </c>
      <c r="U227" s="44">
        <v>22.311353535353533</v>
      </c>
      <c r="V227" s="48">
        <v>15</v>
      </c>
      <c r="W227" s="49">
        <v>-0.20813333333333334</v>
      </c>
      <c r="X227" s="49">
        <v>6.0520205205329927E-2</v>
      </c>
      <c r="Y227" s="49">
        <v>1.5626249791286548E-2</v>
      </c>
      <c r="Z227" s="49">
        <v>1.7598666666666665</v>
      </c>
      <c r="AA227" s="49">
        <v>0.10575299162716502</v>
      </c>
      <c r="AB227" s="49">
        <v>2.7305305025574832E-2</v>
      </c>
      <c r="AC227" s="46">
        <v>0.19738433285714288</v>
      </c>
      <c r="AD227" s="46">
        <v>0.20101170500452803</v>
      </c>
      <c r="AE227" s="46">
        <v>0.20014484239057168</v>
      </c>
      <c r="AF227" s="50">
        <v>0.65239999999999998</v>
      </c>
      <c r="AG227" s="9">
        <f t="shared" si="3"/>
        <v>1.6266530054071152E-2</v>
      </c>
      <c r="AH227" s="50">
        <v>4.1999999999999997E-3</v>
      </c>
      <c r="AI227" s="10"/>
      <c r="AJ227" s="10"/>
      <c r="AM227" s="67">
        <v>10.477499999999999</v>
      </c>
      <c r="AN227" s="67">
        <v>2.4129999999999998</v>
      </c>
      <c r="AO227" s="67">
        <v>2.4129999999999999E-2</v>
      </c>
      <c r="AP227" s="9">
        <v>12.430921562141165</v>
      </c>
      <c r="AQ227" s="9">
        <v>0.21151555282507253</v>
      </c>
      <c r="AR227">
        <v>2.1151555282507254E-3</v>
      </c>
      <c r="AS227" s="9">
        <v>12.686348855382818</v>
      </c>
      <c r="AT227" s="9">
        <v>7.2211115276210797E-2</v>
      </c>
      <c r="AU227" s="9">
        <v>12.65632780953081</v>
      </c>
      <c r="AV227" s="9">
        <v>0.17223056885451216</v>
      </c>
      <c r="AW227" s="46">
        <v>7.6076994850521995</v>
      </c>
      <c r="AX227" s="46">
        <v>0.79904103352780909</v>
      </c>
      <c r="AY227" s="46">
        <v>7.9404835118550974</v>
      </c>
      <c r="AZ227" s="46">
        <v>1.9125758515191065</v>
      </c>
    </row>
    <row r="228" spans="1:52" x14ac:dyDescent="0.2">
      <c r="A228" t="s">
        <v>451</v>
      </c>
      <c r="B228" s="51" t="s">
        <v>128</v>
      </c>
      <c r="C228" s="43" t="s">
        <v>455</v>
      </c>
      <c r="D228" s="44">
        <v>-44.69</v>
      </c>
      <c r="E228" s="44">
        <v>80.400000000000006</v>
      </c>
      <c r="F228" s="44" t="s">
        <v>30</v>
      </c>
      <c r="G228" s="44" t="s">
        <v>40</v>
      </c>
      <c r="H228" s="44">
        <v>3445</v>
      </c>
      <c r="I228" s="45" t="s">
        <v>6</v>
      </c>
      <c r="J228" s="44" t="s">
        <v>188</v>
      </c>
      <c r="K228" s="44" t="s">
        <v>189</v>
      </c>
      <c r="L228" s="44"/>
      <c r="M228" s="44" t="s">
        <v>220</v>
      </c>
      <c r="N228" s="44" t="s">
        <v>417</v>
      </c>
      <c r="O228" s="44">
        <v>125</v>
      </c>
      <c r="P228" s="44">
        <v>300</v>
      </c>
      <c r="Q228" s="44">
        <v>34.763000000000005</v>
      </c>
      <c r="R228" s="44" t="s">
        <v>68</v>
      </c>
      <c r="S228" s="44" t="s">
        <v>68</v>
      </c>
      <c r="T228" s="44">
        <v>5</v>
      </c>
      <c r="U228" s="44">
        <v>22.311353535353533</v>
      </c>
      <c r="V228" s="48">
        <v>8</v>
      </c>
      <c r="W228" s="49">
        <v>0.39124999999999999</v>
      </c>
      <c r="X228" s="49">
        <v>0.15729658065487095</v>
      </c>
      <c r="Y228" s="49">
        <v>5.5612739419257977E-2</v>
      </c>
      <c r="Z228" s="49">
        <v>1.913875</v>
      </c>
      <c r="AA228" s="49">
        <v>0.12974748827736782</v>
      </c>
      <c r="AB228" s="49">
        <v>4.5872664401424429E-2</v>
      </c>
      <c r="AC228" s="46">
        <v>-0.21267672999999998</v>
      </c>
      <c r="AD228" s="46">
        <v>0.20102059093901525</v>
      </c>
      <c r="AE228" s="46">
        <v>0.2003407746661264</v>
      </c>
      <c r="AF228" s="50">
        <v>0.65990000000000004</v>
      </c>
      <c r="AG228" s="9">
        <f t="shared" si="3"/>
        <v>1.5273506473629428E-2</v>
      </c>
      <c r="AH228" s="50">
        <v>5.4000000000000003E-3</v>
      </c>
      <c r="AI228" s="10"/>
      <c r="AJ228" s="10"/>
      <c r="AM228" s="67">
        <v>8.2860999999999994</v>
      </c>
      <c r="AN228" s="67">
        <v>2.42</v>
      </c>
      <c r="AO228" s="67">
        <v>2.5020000000000001E-2</v>
      </c>
      <c r="AP228" s="9">
        <v>12.625261790004497</v>
      </c>
      <c r="AQ228" s="9">
        <v>0.21712305942138119</v>
      </c>
      <c r="AR228">
        <v>2.2448012176541146E-3</v>
      </c>
      <c r="AS228" s="9">
        <v>12.649623890690762</v>
      </c>
      <c r="AT228" s="9">
        <v>5.9177957370321454E-3</v>
      </c>
      <c r="AU228" s="9">
        <v>12.847840958975651</v>
      </c>
      <c r="AV228" s="9">
        <v>0.20419107265856504</v>
      </c>
      <c r="AW228" s="46">
        <v>8.0149583816528303</v>
      </c>
      <c r="AX228" s="46">
        <v>6.5767836517979891E-2</v>
      </c>
      <c r="AY228" s="46">
        <v>5.8376148865083559</v>
      </c>
      <c r="AZ228" s="46">
        <v>2.2169787330038955</v>
      </c>
    </row>
    <row r="229" spans="1:52" x14ac:dyDescent="0.2">
      <c r="A229" t="s">
        <v>451</v>
      </c>
      <c r="B229" s="51" t="s">
        <v>129</v>
      </c>
      <c r="C229" s="43" t="s">
        <v>457</v>
      </c>
      <c r="D229" s="44">
        <v>60.59</v>
      </c>
      <c r="E229" s="44">
        <v>-22.08</v>
      </c>
      <c r="F229" s="44" t="s">
        <v>33</v>
      </c>
      <c r="G229" s="44" t="s">
        <v>34</v>
      </c>
      <c r="H229" s="44">
        <v>2397</v>
      </c>
      <c r="I229" s="45" t="s">
        <v>6</v>
      </c>
      <c r="J229" s="44" t="s">
        <v>188</v>
      </c>
      <c r="K229" s="44" t="s">
        <v>189</v>
      </c>
      <c r="L229" s="44"/>
      <c r="M229" s="44" t="s">
        <v>220</v>
      </c>
      <c r="N229" s="44" t="s">
        <v>231</v>
      </c>
      <c r="O229" s="44">
        <v>125</v>
      </c>
      <c r="P229" s="44">
        <v>300</v>
      </c>
      <c r="Q229" s="44">
        <v>35.113571428571433</v>
      </c>
      <c r="R229" s="44" t="s">
        <v>68</v>
      </c>
      <c r="S229" s="44" t="s">
        <v>68</v>
      </c>
      <c r="T229" s="44">
        <v>5</v>
      </c>
      <c r="U229" s="44">
        <v>9.1329306930693051</v>
      </c>
      <c r="V229" s="48">
        <v>8</v>
      </c>
      <c r="W229" s="49">
        <v>6.2000000000000013E-2</v>
      </c>
      <c r="X229" s="49">
        <v>0.54631754240812835</v>
      </c>
      <c r="Y229" s="49">
        <v>0.1931524194589784</v>
      </c>
      <c r="Z229" s="49">
        <v>1.863375</v>
      </c>
      <c r="AA229" s="49">
        <v>0.5054768434713055</v>
      </c>
      <c r="AB229" s="49">
        <v>0.17871305187566555</v>
      </c>
      <c r="AC229" s="46">
        <v>0.37645086714285714</v>
      </c>
      <c r="AD229" s="46">
        <v>0.20007691490845664</v>
      </c>
      <c r="AE229" s="46">
        <v>0.20001098965495651</v>
      </c>
      <c r="AF229" s="50">
        <v>0.64800000000000002</v>
      </c>
      <c r="AG229" s="9">
        <f t="shared" si="3"/>
        <v>1.5556349186104046E-2</v>
      </c>
      <c r="AH229" s="50">
        <v>5.4999999999999997E-3</v>
      </c>
      <c r="AI229" s="10"/>
      <c r="AJ229" s="10"/>
      <c r="AM229" s="67">
        <v>10.768700000000001</v>
      </c>
      <c r="AN229" s="67">
        <v>2.383</v>
      </c>
      <c r="AO229" s="67">
        <v>2.3539999999999998E-2</v>
      </c>
      <c r="AP229" s="9">
        <v>12.405435195801488</v>
      </c>
      <c r="AQ229" s="9">
        <v>0.2082437829674125</v>
      </c>
      <c r="AR229">
        <v>2.057095531285308E-3</v>
      </c>
      <c r="AS229" s="9">
        <v>12.550934951818418</v>
      </c>
      <c r="AT229" s="9">
        <v>3.1735193489066324E-2</v>
      </c>
      <c r="AU229" s="9">
        <v>12.636350433775844</v>
      </c>
      <c r="AV229" s="9">
        <v>0.14837483265572649</v>
      </c>
      <c r="AW229" s="46">
        <v>9.1182044347127285</v>
      </c>
      <c r="AX229" s="46">
        <v>0.35685931438315271</v>
      </c>
      <c r="AY229" s="46">
        <v>8.1625900671767404</v>
      </c>
      <c r="AZ229" s="46">
        <v>1.6515729242360906</v>
      </c>
    </row>
    <row r="230" spans="1:52" x14ac:dyDescent="0.2">
      <c r="A230" t="s">
        <v>451</v>
      </c>
      <c r="B230" s="51" t="s">
        <v>130</v>
      </c>
      <c r="C230" s="43" t="s">
        <v>458</v>
      </c>
      <c r="D230" s="44">
        <v>40.049999999999997</v>
      </c>
      <c r="E230" s="44">
        <v>-30</v>
      </c>
      <c r="F230" s="44" t="s">
        <v>33</v>
      </c>
      <c r="G230" s="44" t="s">
        <v>51</v>
      </c>
      <c r="H230" s="44">
        <v>2475</v>
      </c>
      <c r="I230" s="45" t="s">
        <v>6</v>
      </c>
      <c r="J230" s="44" t="s">
        <v>188</v>
      </c>
      <c r="K230" s="44" t="s">
        <v>189</v>
      </c>
      <c r="L230" s="44"/>
      <c r="M230" s="44" t="s">
        <v>220</v>
      </c>
      <c r="N230" s="44" t="s">
        <v>231</v>
      </c>
      <c r="O230" s="44">
        <v>125</v>
      </c>
      <c r="P230" s="44">
        <v>300</v>
      </c>
      <c r="Q230" s="44">
        <v>35.981619047619041</v>
      </c>
      <c r="R230" s="44" t="s">
        <v>68</v>
      </c>
      <c r="S230" s="44" t="s">
        <v>68</v>
      </c>
      <c r="T230" s="44">
        <v>5</v>
      </c>
      <c r="U230" s="44">
        <v>9.1329306930693051</v>
      </c>
      <c r="V230" s="48">
        <v>6</v>
      </c>
      <c r="W230" s="49">
        <v>-0.36099999999999999</v>
      </c>
      <c r="X230" s="49">
        <v>0.14123597275481917</v>
      </c>
      <c r="Y230" s="49">
        <v>5.7659344429155664E-2</v>
      </c>
      <c r="Z230" s="49">
        <v>1.5561666666666667</v>
      </c>
      <c r="AA230" s="49">
        <v>0.12004901776635521</v>
      </c>
      <c r="AB230" s="49">
        <v>4.9009806274980437E-2</v>
      </c>
      <c r="AC230" s="46">
        <v>0.83679079285714286</v>
      </c>
      <c r="AD230" s="46">
        <v>0.20231240703371489</v>
      </c>
      <c r="AE230" s="46">
        <v>0.20033197806204991</v>
      </c>
      <c r="AF230" s="50">
        <v>0.64290000000000003</v>
      </c>
      <c r="AG230" s="9">
        <f t="shared" si="3"/>
        <v>1.543178537953402E-2</v>
      </c>
      <c r="AH230" s="50">
        <v>6.3E-3</v>
      </c>
      <c r="AI230" s="10"/>
      <c r="AJ230" s="10"/>
      <c r="AM230" s="67">
        <v>13.671200000000001</v>
      </c>
      <c r="AN230" s="67">
        <v>2.3980000000000001</v>
      </c>
      <c r="AO230" s="67">
        <v>2.3980000000000001E-2</v>
      </c>
      <c r="AP230" s="9">
        <v>12.155630860800661</v>
      </c>
      <c r="AQ230" s="9">
        <v>0.20325696150912131</v>
      </c>
      <c r="AR230">
        <v>2.0325696150912129E-3</v>
      </c>
      <c r="AS230" s="9">
        <v>11.897203905991487</v>
      </c>
      <c r="AT230" s="9">
        <v>8.9642913862731224E-2</v>
      </c>
      <c r="AU230" s="9">
        <v>12.476735695760482</v>
      </c>
      <c r="AV230" s="9">
        <v>5.3198065416762391E-2</v>
      </c>
      <c r="AW230" s="46">
        <v>16.769580432346896</v>
      </c>
      <c r="AX230" s="46">
        <v>1.092241344318212</v>
      </c>
      <c r="AY230" s="46">
        <v>9.9562859996116266</v>
      </c>
      <c r="AZ230" s="46">
        <v>0.60355156547964373</v>
      </c>
    </row>
    <row r="231" spans="1:52" x14ac:dyDescent="0.2">
      <c r="A231" t="s">
        <v>451</v>
      </c>
      <c r="B231" s="42" t="s">
        <v>131</v>
      </c>
      <c r="C231" s="43" t="s">
        <v>459</v>
      </c>
      <c r="D231" s="44">
        <v>-20.079999999999998</v>
      </c>
      <c r="E231" s="44">
        <v>112.67</v>
      </c>
      <c r="F231" s="44" t="s">
        <v>30</v>
      </c>
      <c r="G231" s="44" t="s">
        <v>552</v>
      </c>
      <c r="H231" s="44">
        <v>980</v>
      </c>
      <c r="I231" s="45" t="s">
        <v>13</v>
      </c>
      <c r="J231" s="44" t="s">
        <v>190</v>
      </c>
      <c r="K231" s="44" t="s">
        <v>191</v>
      </c>
      <c r="L231" s="44"/>
      <c r="M231" s="44" t="s">
        <v>221</v>
      </c>
      <c r="N231" s="44" t="s">
        <v>253</v>
      </c>
      <c r="O231" s="44">
        <v>20</v>
      </c>
      <c r="P231" s="44">
        <v>100</v>
      </c>
      <c r="Q231" s="44">
        <v>35.512454545454553</v>
      </c>
      <c r="R231" s="44" t="s">
        <v>68</v>
      </c>
      <c r="S231" s="44" t="s">
        <v>68</v>
      </c>
      <c r="T231" s="44">
        <v>5</v>
      </c>
      <c r="U231" s="44">
        <v>47.225423841059609</v>
      </c>
      <c r="V231" s="42">
        <v>7</v>
      </c>
      <c r="W231" s="46">
        <v>0.97899999999999998</v>
      </c>
      <c r="X231" s="46">
        <v>6.0492423768049919E-2</v>
      </c>
      <c r="Y231" s="46">
        <v>2.2863987070541839E-2</v>
      </c>
      <c r="Z231" s="46">
        <v>-1.737714285714286</v>
      </c>
      <c r="AA231" s="46">
        <v>0.12011898862615944</v>
      </c>
      <c r="AB231" s="46">
        <v>4.5400710234487711E-2</v>
      </c>
      <c r="AC231" s="46">
        <v>0.413807482</v>
      </c>
      <c r="AD231" s="46">
        <v>0.20000302397110545</v>
      </c>
      <c r="AE231" s="46">
        <v>0.20000060479787884</v>
      </c>
      <c r="AF231" s="47">
        <v>0.5917</v>
      </c>
      <c r="AG231" s="9">
        <f t="shared" si="3"/>
        <v>1.5345357604174626E-2</v>
      </c>
      <c r="AH231" s="47">
        <v>5.7999999999999996E-3</v>
      </c>
      <c r="AI231" s="10"/>
      <c r="AJ231" s="10"/>
      <c r="AM231" s="68">
        <v>25.158000000000001</v>
      </c>
      <c r="AN231" s="67">
        <v>1.8839999999999999</v>
      </c>
      <c r="AO231" s="67">
        <v>1.8839999999999999E-2</v>
      </c>
      <c r="AP231" s="9">
        <v>11.237512794647746</v>
      </c>
      <c r="AQ231" s="9">
        <v>0.14194372330018873</v>
      </c>
      <c r="AR231">
        <v>1.4194372330018875E-3</v>
      </c>
      <c r="AS231" s="9">
        <v>11.306019612093543</v>
      </c>
      <c r="AT231" s="9">
        <v>6.0333251618629784E-2</v>
      </c>
      <c r="AU231" s="9">
        <v>11.280667119188006</v>
      </c>
      <c r="AV231" s="9">
        <v>0.1522086640103931</v>
      </c>
      <c r="AW231" s="46">
        <v>24.252854607322</v>
      </c>
      <c r="AX231" s="46">
        <v>0.7935277787741144</v>
      </c>
      <c r="AY231" s="46">
        <v>24.586862875051047</v>
      </c>
      <c r="AZ231" s="46">
        <v>2.0086635677677531</v>
      </c>
    </row>
    <row r="232" spans="1:52" x14ac:dyDescent="0.2">
      <c r="A232" t="s">
        <v>451</v>
      </c>
      <c r="B232" s="42" t="s">
        <v>132</v>
      </c>
      <c r="C232" s="43" t="s">
        <v>460</v>
      </c>
      <c r="D232" s="44">
        <v>28.84</v>
      </c>
      <c r="E232" s="44">
        <v>-86.67</v>
      </c>
      <c r="F232" s="44" t="s">
        <v>42</v>
      </c>
      <c r="G232" s="44" t="s">
        <v>43</v>
      </c>
      <c r="H232" s="44">
        <v>4076</v>
      </c>
      <c r="I232" s="45" t="s">
        <v>13</v>
      </c>
      <c r="J232" s="44" t="s">
        <v>190</v>
      </c>
      <c r="K232" s="44" t="s">
        <v>191</v>
      </c>
      <c r="L232" s="44"/>
      <c r="M232" s="44" t="s">
        <v>221</v>
      </c>
      <c r="N232" s="44" t="s">
        <v>253</v>
      </c>
      <c r="O232" s="44">
        <v>20</v>
      </c>
      <c r="P232" s="44">
        <v>100</v>
      </c>
      <c r="Q232" s="44">
        <v>36.077909090909088</v>
      </c>
      <c r="R232" s="44" t="s">
        <v>68</v>
      </c>
      <c r="S232" s="44" t="s">
        <v>68</v>
      </c>
      <c r="T232" s="44">
        <v>5</v>
      </c>
      <c r="U232" s="44">
        <v>41.209618860510808</v>
      </c>
      <c r="V232" s="42">
        <v>8</v>
      </c>
      <c r="W232" s="46">
        <v>1.3005</v>
      </c>
      <c r="X232" s="46">
        <v>0.21571674549212486</v>
      </c>
      <c r="Y232" s="46">
        <v>7.6267386776487048E-2</v>
      </c>
      <c r="Z232" s="46">
        <v>-1.3991250000000002</v>
      </c>
      <c r="AA232" s="46">
        <v>8.7760123551156644E-2</v>
      </c>
      <c r="AB232" s="46">
        <v>3.1027889240396046E-2</v>
      </c>
      <c r="AC232" s="46">
        <v>0.80652949799999996</v>
      </c>
      <c r="AD232" s="46">
        <v>0.20789215873153269</v>
      </c>
      <c r="AE232" s="46">
        <v>0.20160314960935349</v>
      </c>
      <c r="AF232" s="47">
        <v>0.5968</v>
      </c>
      <c r="AG232" s="9">
        <f t="shared" si="3"/>
        <v>1.4990663761154809E-2</v>
      </c>
      <c r="AH232" s="47">
        <v>5.3E-3</v>
      </c>
      <c r="AI232" s="10"/>
      <c r="AJ232" s="10"/>
      <c r="AM232" s="68">
        <v>25.327999999999999</v>
      </c>
      <c r="AN232" s="68">
        <v>1.905</v>
      </c>
      <c r="AO232" s="68">
        <v>1.9050000000000001E-2</v>
      </c>
      <c r="AP232" s="9">
        <v>11.224715649521519</v>
      </c>
      <c r="AQ232" s="9">
        <v>0.14328080000762869</v>
      </c>
      <c r="AR232">
        <v>1.4328080000762869E-3</v>
      </c>
      <c r="AS232" s="9">
        <v>11.243375518987699</v>
      </c>
      <c r="AT232" s="9">
        <v>2.7265579103449993E-2</v>
      </c>
      <c r="AU232" s="9">
        <v>11.196761608959877</v>
      </c>
      <c r="AV232" s="9">
        <v>6.315830751398091E-2</v>
      </c>
      <c r="AW232" s="46">
        <v>25.080215280706227</v>
      </c>
      <c r="AX232" s="46">
        <v>0.36160935441686337</v>
      </c>
      <c r="AY232" s="46">
        <v>25.700360561170111</v>
      </c>
      <c r="AZ232" s="46">
        <v>0.84287241401488755</v>
      </c>
    </row>
    <row r="233" spans="1:52" x14ac:dyDescent="0.2">
      <c r="A233" t="s">
        <v>451</v>
      </c>
      <c r="B233" s="42" t="s">
        <v>133</v>
      </c>
      <c r="C233" s="43" t="s">
        <v>461</v>
      </c>
      <c r="D233" s="44">
        <v>37.86</v>
      </c>
      <c r="E233" s="44">
        <v>-30.3</v>
      </c>
      <c r="F233" s="44" t="s">
        <v>33</v>
      </c>
      <c r="G233" s="44" t="s">
        <v>51</v>
      </c>
      <c r="H233" s="44">
        <v>2036</v>
      </c>
      <c r="I233" s="45" t="s">
        <v>13</v>
      </c>
      <c r="J233" s="44" t="s">
        <v>190</v>
      </c>
      <c r="K233" s="44" t="s">
        <v>191</v>
      </c>
      <c r="L233" s="44"/>
      <c r="M233" s="44" t="s">
        <v>221</v>
      </c>
      <c r="N233" s="44" t="s">
        <v>253</v>
      </c>
      <c r="O233" s="44">
        <v>20</v>
      </c>
      <c r="P233" s="44">
        <v>100</v>
      </c>
      <c r="Q233" s="44">
        <v>36.117454545454549</v>
      </c>
      <c r="R233" s="44" t="s">
        <v>68</v>
      </c>
      <c r="S233" s="44" t="s">
        <v>68</v>
      </c>
      <c r="T233" s="44">
        <v>5</v>
      </c>
      <c r="U233" s="44">
        <v>41.209618860510808</v>
      </c>
      <c r="V233" s="42">
        <v>8</v>
      </c>
      <c r="W233" s="46">
        <v>0.71662499999999996</v>
      </c>
      <c r="X233" s="46">
        <v>0.26528202647640609</v>
      </c>
      <c r="Y233" s="46">
        <v>9.3791359924187981E-2</v>
      </c>
      <c r="Z233" s="46">
        <v>-0.11437499999999999</v>
      </c>
      <c r="AA233" s="46">
        <v>5.7906174109502384E-2</v>
      </c>
      <c r="AB233" s="46">
        <v>2.0472924192699013E-2</v>
      </c>
      <c r="AC233" s="46">
        <v>0.97601978999999994</v>
      </c>
      <c r="AD233" s="46">
        <v>0.20047012526533139</v>
      </c>
      <c r="AE233" s="46">
        <v>0.20009411341860994</v>
      </c>
      <c r="AF233" s="47">
        <v>0.61960000000000004</v>
      </c>
      <c r="AG233" s="9">
        <f t="shared" si="3"/>
        <v>1.4990663761154809E-2</v>
      </c>
      <c r="AH233" s="47">
        <v>5.3E-3</v>
      </c>
      <c r="AI233" s="10"/>
      <c r="AJ233" s="10"/>
      <c r="AM233" s="68">
        <v>21.11</v>
      </c>
      <c r="AN233" s="67">
        <v>1.913</v>
      </c>
      <c r="AO233" s="67">
        <v>1.9130000000000001E-2</v>
      </c>
      <c r="AP233" s="9">
        <v>11.548818038758563</v>
      </c>
      <c r="AQ233" s="9">
        <v>0.15015896763505154</v>
      </c>
      <c r="AR233">
        <v>1.5015896763505153E-3</v>
      </c>
      <c r="AS233" s="9">
        <v>11.688044786605712</v>
      </c>
      <c r="AT233" s="9">
        <v>5.0000435530067874E-2</v>
      </c>
      <c r="AU233" s="9">
        <v>11.676357498002993</v>
      </c>
      <c r="AV233" s="9">
        <v>5.8530888642645239E-2</v>
      </c>
      <c r="AW233" s="46">
        <v>19.352152564308874</v>
      </c>
      <c r="AX233" s="46">
        <v>0.62564934036093256</v>
      </c>
      <c r="AY233" s="46">
        <v>19.498503944138267</v>
      </c>
      <c r="AZ233" s="46">
        <v>0.73348974621240626</v>
      </c>
    </row>
    <row r="234" spans="1:52" x14ac:dyDescent="0.2">
      <c r="A234" s="73" t="s">
        <v>451</v>
      </c>
      <c r="B234" s="80" t="s">
        <v>138</v>
      </c>
      <c r="C234" s="43" t="s">
        <v>462</v>
      </c>
      <c r="D234" s="81">
        <v>61.06</v>
      </c>
      <c r="E234" s="82">
        <v>-24.55</v>
      </c>
      <c r="F234" s="57" t="s">
        <v>33</v>
      </c>
      <c r="G234" s="57" t="s">
        <v>34</v>
      </c>
      <c r="H234" s="57">
        <v>1812</v>
      </c>
      <c r="I234" s="57" t="s">
        <v>10</v>
      </c>
      <c r="J234" s="57" t="s">
        <v>193</v>
      </c>
      <c r="K234" s="57" t="s">
        <v>194</v>
      </c>
      <c r="L234" s="10"/>
      <c r="M234" s="45" t="s">
        <v>601</v>
      </c>
      <c r="N234" s="57" t="s">
        <v>456</v>
      </c>
      <c r="O234" s="10"/>
      <c r="P234" s="10"/>
      <c r="Q234" s="10">
        <v>35.154720000000005</v>
      </c>
      <c r="R234" s="57" t="s">
        <v>68</v>
      </c>
      <c r="S234" s="57" t="s">
        <v>68</v>
      </c>
      <c r="T234" s="57">
        <v>5</v>
      </c>
      <c r="U234" s="20">
        <v>-2.593241819632881</v>
      </c>
      <c r="V234" s="10">
        <v>4</v>
      </c>
      <c r="W234" s="10">
        <v>0.47849999999999998</v>
      </c>
      <c r="X234" s="13">
        <v>2.2869193252058544E-2</v>
      </c>
      <c r="Y234" s="13">
        <v>1.1434596626029272E-2</v>
      </c>
      <c r="Z234" s="17">
        <v>1.6632500000000001</v>
      </c>
      <c r="AA234" s="13">
        <v>7.4217585517180509E-2</v>
      </c>
      <c r="AB234" s="13">
        <v>3.7108792758590255E-2</v>
      </c>
      <c r="AC234" s="18">
        <v>0.34959952899999996</v>
      </c>
      <c r="AD234" s="18">
        <v>0.2000717274134991</v>
      </c>
      <c r="AE234" s="12">
        <v>0.20000717389889333</v>
      </c>
      <c r="AF234" s="17">
        <v>0.64700000000000002</v>
      </c>
      <c r="AG234" s="9">
        <f t="shared" si="3"/>
        <v>1.4800000000000001E-2</v>
      </c>
      <c r="AH234" s="9">
        <v>7.4000000000000003E-3</v>
      </c>
      <c r="AI234" s="10"/>
      <c r="AJ234" s="10"/>
      <c r="AM234" s="9">
        <v>12.377000000000001</v>
      </c>
      <c r="AN234" s="9">
        <v>2.129</v>
      </c>
      <c r="AO234" s="9">
        <v>2.1649999999999999E-2</v>
      </c>
      <c r="AP234" s="9">
        <v>12.26607555456162</v>
      </c>
      <c r="AQ234" s="9">
        <v>0.18292122885514639</v>
      </c>
      <c r="AR234" s="9">
        <v>1.8601430740788725E-3</v>
      </c>
      <c r="AS234" s="9">
        <v>12.59589668870287</v>
      </c>
      <c r="AT234" s="9">
        <v>3.5568743549217026E-2</v>
      </c>
      <c r="AU234" s="9">
        <v>12.560080327246457</v>
      </c>
      <c r="AV234" s="9">
        <v>0.14134958505112905</v>
      </c>
      <c r="AW234" s="46">
        <v>8.6139682197570799</v>
      </c>
      <c r="AX234" s="46">
        <v>0.39782758523285183</v>
      </c>
      <c r="AY234" s="46">
        <v>9.0154217011389139</v>
      </c>
      <c r="AZ234" s="46">
        <v>1.5877273167876536</v>
      </c>
    </row>
    <row r="235" spans="1:52" x14ac:dyDescent="0.2">
      <c r="A235" s="73" t="s">
        <v>451</v>
      </c>
      <c r="B235" s="80" t="s">
        <v>139</v>
      </c>
      <c r="C235" s="43" t="s">
        <v>463</v>
      </c>
      <c r="D235" s="83">
        <v>-49.13</v>
      </c>
      <c r="E235" s="82">
        <v>71.36</v>
      </c>
      <c r="F235" s="57" t="s">
        <v>30</v>
      </c>
      <c r="G235" s="57" t="s">
        <v>40</v>
      </c>
      <c r="H235" s="57">
        <v>750</v>
      </c>
      <c r="I235" s="57" t="s">
        <v>10</v>
      </c>
      <c r="J235" s="57" t="s">
        <v>193</v>
      </c>
      <c r="K235" s="57" t="s">
        <v>194</v>
      </c>
      <c r="L235" s="10"/>
      <c r="M235" s="45" t="s">
        <v>601</v>
      </c>
      <c r="N235" s="57" t="s">
        <v>456</v>
      </c>
      <c r="O235" s="10"/>
      <c r="P235" s="10"/>
      <c r="Q235" s="10">
        <v>33.888639999999995</v>
      </c>
      <c r="R235" s="57" t="s">
        <v>68</v>
      </c>
      <c r="S235" s="57" t="s">
        <v>68</v>
      </c>
      <c r="T235" s="57">
        <v>5</v>
      </c>
      <c r="U235" s="20">
        <v>-13.94051851851852</v>
      </c>
      <c r="V235" s="10">
        <v>4</v>
      </c>
      <c r="W235" s="10">
        <v>1.42625</v>
      </c>
      <c r="X235" s="13">
        <v>1.3500000000000024E-2</v>
      </c>
      <c r="Y235" s="13">
        <v>6.7500000000000121E-3</v>
      </c>
      <c r="Z235" s="17">
        <v>3.1552499999999997</v>
      </c>
      <c r="AA235" s="13">
        <v>4.4364963653766187E-2</v>
      </c>
      <c r="AB235" s="13">
        <v>2.2182481826883094E-2</v>
      </c>
      <c r="AC235" s="18">
        <v>-0.36293901499999998</v>
      </c>
      <c r="AD235" s="18">
        <v>0.20260349389911986</v>
      </c>
      <c r="AE235" s="12">
        <v>0.20026187249202748</v>
      </c>
      <c r="AF235" s="17">
        <v>0.67600000000000005</v>
      </c>
      <c r="AG235" s="9">
        <f t="shared" si="3"/>
        <v>1.4999999999999999E-2</v>
      </c>
      <c r="AH235" s="9">
        <v>7.4999999999999997E-3</v>
      </c>
      <c r="AI235" s="10"/>
      <c r="AJ235" s="10"/>
      <c r="AM235" s="9">
        <v>2.8127</v>
      </c>
      <c r="AN235" s="9">
        <v>2.1360000000000001</v>
      </c>
      <c r="AO235" s="9">
        <v>2.0250000000000001E-2</v>
      </c>
      <c r="AP235" s="9">
        <v>13.131043171831045</v>
      </c>
      <c r="AQ235" s="9">
        <v>0.20327318304271638</v>
      </c>
      <c r="AR235" s="9">
        <v>1.9270982942954152E-3</v>
      </c>
      <c r="AS235" s="9">
        <v>13.127663304402276</v>
      </c>
      <c r="AT235" s="9">
        <v>3.3825934422147992E-2</v>
      </c>
      <c r="AU235" s="9">
        <v>13.075328776637788</v>
      </c>
      <c r="AV235" s="9">
        <v>7.624071224762748E-3</v>
      </c>
      <c r="AW235" s="46">
        <v>2.8482225942611694</v>
      </c>
      <c r="AX235" s="46">
        <v>0.35558109473192195</v>
      </c>
      <c r="AY235" s="46">
        <v>3.4000179767608598</v>
      </c>
      <c r="AZ235" s="46">
        <v>8.06265398859978E-2</v>
      </c>
    </row>
    <row r="236" spans="1:52" x14ac:dyDescent="0.2">
      <c r="A236" s="73" t="s">
        <v>451</v>
      </c>
      <c r="B236" s="80" t="s">
        <v>140</v>
      </c>
      <c r="C236" s="43" t="s">
        <v>454</v>
      </c>
      <c r="D236" s="83">
        <v>52.71</v>
      </c>
      <c r="E236" s="82">
        <v>-35.94</v>
      </c>
      <c r="F236" s="57" t="s">
        <v>33</v>
      </c>
      <c r="G236" s="57" t="s">
        <v>34</v>
      </c>
      <c r="H236" s="57">
        <v>1355</v>
      </c>
      <c r="I236" s="57" t="s">
        <v>10</v>
      </c>
      <c r="J236" s="57" t="s">
        <v>193</v>
      </c>
      <c r="K236" s="57" t="s">
        <v>194</v>
      </c>
      <c r="L236" s="10"/>
      <c r="M236" s="45" t="s">
        <v>601</v>
      </c>
      <c r="N236" s="57" t="s">
        <v>456</v>
      </c>
      <c r="O236" s="10"/>
      <c r="P236" s="10"/>
      <c r="Q236" s="10">
        <v>34.723320000000001</v>
      </c>
      <c r="R236" s="57" t="s">
        <v>68</v>
      </c>
      <c r="S236" s="57" t="s">
        <v>68</v>
      </c>
      <c r="T236" s="57">
        <v>5</v>
      </c>
      <c r="U236" s="20">
        <v>-13.94051851851852</v>
      </c>
      <c r="V236" s="10">
        <v>4</v>
      </c>
      <c r="W236" s="10">
        <v>0.61399999999999999</v>
      </c>
      <c r="X236" s="13">
        <v>5.2019227214559809E-2</v>
      </c>
      <c r="Y236" s="13">
        <v>2.6009613607279904E-2</v>
      </c>
      <c r="Z236" s="17">
        <v>1.6989999999999998</v>
      </c>
      <c r="AA236" s="13">
        <v>0.13402984742213209</v>
      </c>
      <c r="AB236" s="13">
        <v>6.7014923711066043E-2</v>
      </c>
      <c r="AC236" s="18">
        <v>0.20207847000000001</v>
      </c>
      <c r="AD236" s="18">
        <v>0.20083890729651124</v>
      </c>
      <c r="AE236" s="12">
        <v>0.20008404901042379</v>
      </c>
      <c r="AF236" s="17">
        <v>0.65039999999999998</v>
      </c>
      <c r="AG236" s="9">
        <f t="shared" si="3"/>
        <v>1.4800000000000001E-2</v>
      </c>
      <c r="AH236" s="9">
        <v>7.4000000000000003E-3</v>
      </c>
      <c r="AI236" s="10"/>
      <c r="AJ236" s="10"/>
      <c r="AM236" s="72">
        <v>11.5556</v>
      </c>
      <c r="AN236" s="9">
        <v>2.1480000000000001</v>
      </c>
      <c r="AO236" s="9">
        <v>2.188E-2</v>
      </c>
      <c r="AP236" s="9">
        <v>12.336955007512858</v>
      </c>
      <c r="AQ236" s="9">
        <v>0.18615565943302567</v>
      </c>
      <c r="AR236" s="9">
        <v>1.8962224526976731E-3</v>
      </c>
      <c r="AS236" s="9">
        <v>12.713279196050559</v>
      </c>
      <c r="AT236" s="9">
        <v>9.1767539721544222E-2</v>
      </c>
      <c r="AU236" s="9">
        <v>12.633706241272389</v>
      </c>
      <c r="AV236" s="9">
        <v>6.0158240189237579E-2</v>
      </c>
      <c r="AW236" s="46">
        <v>7.3101795196533201</v>
      </c>
      <c r="AX236" s="46">
        <v>1.0122148765668804</v>
      </c>
      <c r="AY236" s="46">
        <v>8.1920274195498575</v>
      </c>
      <c r="AZ236" s="46">
        <v>0.66983674218816402</v>
      </c>
    </row>
    <row r="237" spans="1:52" x14ac:dyDescent="0.2">
      <c r="A237" s="73" t="s">
        <v>451</v>
      </c>
      <c r="B237" s="80" t="s">
        <v>141</v>
      </c>
      <c r="C237" s="43" t="s">
        <v>452</v>
      </c>
      <c r="D237" s="81">
        <v>73.040000000000006</v>
      </c>
      <c r="E237" s="81">
        <v>-11.93</v>
      </c>
      <c r="F237" s="57" t="s">
        <v>49</v>
      </c>
      <c r="G237" s="57" t="s">
        <v>50</v>
      </c>
      <c r="H237" s="57">
        <v>1839</v>
      </c>
      <c r="I237" s="57" t="s">
        <v>10</v>
      </c>
      <c r="J237" s="57" t="s">
        <v>193</v>
      </c>
      <c r="K237" s="57" t="s">
        <v>194</v>
      </c>
      <c r="L237" s="10"/>
      <c r="M237" s="45" t="s">
        <v>601</v>
      </c>
      <c r="N237" s="57" t="s">
        <v>456</v>
      </c>
      <c r="O237" s="10"/>
      <c r="P237" s="10"/>
      <c r="Q237" s="10">
        <v>34.692680000000003</v>
      </c>
      <c r="R237" s="57" t="s">
        <v>68</v>
      </c>
      <c r="S237" s="57" t="s">
        <v>68</v>
      </c>
      <c r="T237" s="57">
        <v>5</v>
      </c>
      <c r="U237" s="20">
        <v>5</v>
      </c>
      <c r="V237" s="10">
        <v>8</v>
      </c>
      <c r="W237" s="10">
        <v>0.63062499999999999</v>
      </c>
      <c r="X237" s="13">
        <v>4.13899142304016E-2</v>
      </c>
      <c r="Y237" s="13">
        <v>1.4633544512523276E-2</v>
      </c>
      <c r="Z237" s="17">
        <v>2.7991249999999996</v>
      </c>
      <c r="AA237" s="13">
        <v>0.11271257693797977</v>
      </c>
      <c r="AB237" s="13">
        <v>3.9849913738927982E-2</v>
      </c>
      <c r="AC237" s="18">
        <v>3.0324838599999997E-2</v>
      </c>
      <c r="AD237" s="18">
        <v>0.2570145362427006</v>
      </c>
      <c r="AE237" s="12">
        <v>0.20641135430010882</v>
      </c>
      <c r="AF237" s="17">
        <v>0.66659999999999997</v>
      </c>
      <c r="AG237" s="9">
        <f t="shared" si="3"/>
        <v>1.5556349186104046E-2</v>
      </c>
      <c r="AH237" s="9">
        <v>5.4999999999999997E-3</v>
      </c>
      <c r="AI237" s="10"/>
      <c r="AJ237" s="10"/>
      <c r="AM237" s="72">
        <v>6.0537999999999998</v>
      </c>
      <c r="AN237" s="9">
        <v>2.1160000000000001</v>
      </c>
      <c r="AO237" s="9">
        <v>2.0619999999999999E-2</v>
      </c>
      <c r="AP237" s="9">
        <v>12.827952714947685</v>
      </c>
      <c r="AQ237" s="9">
        <v>0.19443824149119246</v>
      </c>
      <c r="AR237" s="9">
        <v>1.894762069729862E-3</v>
      </c>
      <c r="AS237" s="9">
        <v>13.390718027061231</v>
      </c>
      <c r="AT237" s="9">
        <v>3.5860020355777428E-2</v>
      </c>
      <c r="AU237" s="9">
        <v>13.201160264104049</v>
      </c>
      <c r="AV237" s="9">
        <v>0.15389505117853966</v>
      </c>
      <c r="AW237" s="46">
        <v>0.12384503462912105</v>
      </c>
      <c r="AX237" s="46">
        <v>0.36591038754753091</v>
      </c>
      <c r="AY237" s="46">
        <v>2.078845405352665</v>
      </c>
      <c r="AZ237" s="46">
        <v>1.6042664584809434</v>
      </c>
    </row>
    <row r="238" spans="1:52" x14ac:dyDescent="0.2">
      <c r="A238" s="73" t="s">
        <v>451</v>
      </c>
      <c r="B238" s="80" t="s">
        <v>464</v>
      </c>
      <c r="C238" s="43" t="s">
        <v>461</v>
      </c>
      <c r="D238" s="81">
        <v>37.86</v>
      </c>
      <c r="E238" s="81">
        <v>-30.3</v>
      </c>
      <c r="F238" s="57" t="s">
        <v>33</v>
      </c>
      <c r="G238" s="57" t="s">
        <v>51</v>
      </c>
      <c r="H238" s="57">
        <v>2036</v>
      </c>
      <c r="I238" s="57" t="s">
        <v>9</v>
      </c>
      <c r="J238" s="57" t="s">
        <v>197</v>
      </c>
      <c r="K238" s="57" t="s">
        <v>198</v>
      </c>
      <c r="L238" s="10"/>
      <c r="M238" s="45" t="s">
        <v>601</v>
      </c>
      <c r="N238" s="57" t="s">
        <v>246</v>
      </c>
      <c r="O238" s="10"/>
      <c r="P238" s="10"/>
      <c r="Q238" s="10">
        <v>35.958054054054053</v>
      </c>
      <c r="R238" s="57" t="s">
        <v>85</v>
      </c>
      <c r="S238" s="57" t="s">
        <v>85</v>
      </c>
      <c r="T238" s="57">
        <v>4</v>
      </c>
      <c r="U238" s="20">
        <v>9.1329306930693051</v>
      </c>
      <c r="V238" s="10">
        <v>4</v>
      </c>
      <c r="W238" s="10">
        <v>0.23299999999999998</v>
      </c>
      <c r="X238" s="17">
        <v>1.8583146486355138E-2</v>
      </c>
      <c r="Y238" s="17">
        <v>9.2915732431775692E-3</v>
      </c>
      <c r="Z238" s="17">
        <v>0.64674999999999994</v>
      </c>
      <c r="AA238" s="17">
        <v>4.3805441062345962E-2</v>
      </c>
      <c r="AB238" s="18">
        <v>2.1902720531172981E-2</v>
      </c>
      <c r="AC238" s="18">
        <v>0.82404240866666667</v>
      </c>
      <c r="AD238" s="18">
        <v>0.24050081975030094</v>
      </c>
      <c r="AE238" s="12">
        <v>0.20316085187790184</v>
      </c>
      <c r="AF238" s="13">
        <v>0.62719999999999998</v>
      </c>
      <c r="AG238" s="9">
        <f t="shared" si="3"/>
        <v>1.4999999999999999E-2</v>
      </c>
      <c r="AH238" s="9">
        <v>7.4999999999999997E-3</v>
      </c>
      <c r="AI238" s="10"/>
      <c r="AJ238" s="10"/>
      <c r="AM238" s="9">
        <v>16.903099999999998</v>
      </c>
      <c r="AN238" s="9">
        <v>2.2170000000000001</v>
      </c>
      <c r="AO238" s="9">
        <v>2.2009999999999998E-2</v>
      </c>
      <c r="AP238" s="9">
        <v>11.886253194524576</v>
      </c>
      <c r="AQ238" s="9">
        <v>0.18170344210946884</v>
      </c>
      <c r="AR238" s="9">
        <v>1.803920956621294E-3</v>
      </c>
      <c r="AS238" s="9">
        <v>11.935927831666953</v>
      </c>
      <c r="AT238" s="9">
        <v>0.21872881027254232</v>
      </c>
      <c r="AU238" s="9">
        <v>11.989146142348559</v>
      </c>
      <c r="AV238" s="9">
        <v>4.8641058952337821E-2</v>
      </c>
      <c r="AW238" s="46">
        <v>16.298902949771378</v>
      </c>
      <c r="AX238" s="46">
        <v>2.6521111332848166</v>
      </c>
      <c r="AY238" s="46">
        <v>15.655774840843767</v>
      </c>
      <c r="AZ238" s="46">
        <v>0.58585567950451434</v>
      </c>
    </row>
    <row r="239" spans="1:52" x14ac:dyDescent="0.2">
      <c r="A239" s="73" t="s">
        <v>451</v>
      </c>
      <c r="B239" s="80" t="s">
        <v>465</v>
      </c>
      <c r="C239" s="43" t="s">
        <v>461</v>
      </c>
      <c r="D239" s="83">
        <v>37.86</v>
      </c>
      <c r="E239" s="82">
        <v>-30.3</v>
      </c>
      <c r="F239" s="57" t="s">
        <v>33</v>
      </c>
      <c r="G239" s="57" t="s">
        <v>51</v>
      </c>
      <c r="H239" s="57">
        <v>2036</v>
      </c>
      <c r="I239" s="54" t="s">
        <v>9</v>
      </c>
      <c r="J239" s="44" t="s">
        <v>197</v>
      </c>
      <c r="K239" s="57" t="s">
        <v>198</v>
      </c>
      <c r="L239" s="10"/>
      <c r="M239" s="45" t="s">
        <v>601</v>
      </c>
      <c r="N239" s="57" t="s">
        <v>246</v>
      </c>
      <c r="O239" s="10"/>
      <c r="P239" s="10"/>
      <c r="Q239" s="10">
        <v>35.958054054054053</v>
      </c>
      <c r="R239" s="57" t="s">
        <v>85</v>
      </c>
      <c r="S239" s="44" t="s">
        <v>85</v>
      </c>
      <c r="T239" s="57">
        <v>4</v>
      </c>
      <c r="U239" s="20">
        <v>42.548533333333339</v>
      </c>
      <c r="V239" s="10">
        <v>4</v>
      </c>
      <c r="W239" s="10">
        <v>0.64149999999999996</v>
      </c>
      <c r="X239" s="17">
        <v>5.1254268114958007E-2</v>
      </c>
      <c r="Y239" s="17">
        <v>2.5627134057479004E-2</v>
      </c>
      <c r="Z239" s="17">
        <v>0.90349999999999997</v>
      </c>
      <c r="AA239" s="17">
        <v>0.10576231212802926</v>
      </c>
      <c r="AB239" s="18">
        <v>5.2881156064014632E-2</v>
      </c>
      <c r="AC239" s="18">
        <v>0.82404240866666667</v>
      </c>
      <c r="AD239" s="18">
        <v>0.24050081975030094</v>
      </c>
      <c r="AE239" s="12">
        <v>0.20316085187790184</v>
      </c>
      <c r="AF239" s="13">
        <v>0.62239999999999995</v>
      </c>
      <c r="AG239" s="9">
        <f t="shared" si="3"/>
        <v>1.46E-2</v>
      </c>
      <c r="AH239" s="9">
        <v>7.3000000000000001E-3</v>
      </c>
      <c r="AI239" s="10"/>
      <c r="AJ239" s="10"/>
      <c r="AM239" s="9">
        <v>15.920500000000001</v>
      </c>
      <c r="AN239" s="9">
        <v>2.2149999999999999</v>
      </c>
      <c r="AO239" s="9">
        <v>2.215E-2</v>
      </c>
      <c r="AP239" s="9">
        <v>11.967197341932581</v>
      </c>
      <c r="AQ239" s="9">
        <v>0.18339707519363385</v>
      </c>
      <c r="AR239" s="9">
        <v>1.8339707519363384E-3</v>
      </c>
      <c r="AS239" s="9">
        <v>11.935927831666953</v>
      </c>
      <c r="AT239" s="9">
        <v>0.21872881027254232</v>
      </c>
      <c r="AU239" s="9">
        <v>12.122295606818753</v>
      </c>
      <c r="AV239" s="9">
        <v>0.16029840113003199</v>
      </c>
      <c r="AW239" s="46">
        <v>16.298902949771378</v>
      </c>
      <c r="AX239" s="46">
        <v>2.6521111332848166</v>
      </c>
      <c r="AY239" s="46">
        <v>14.065295876137503</v>
      </c>
      <c r="AZ239" s="46">
        <v>1.8989865534683243</v>
      </c>
    </row>
    <row r="240" spans="1:52" x14ac:dyDescent="0.2">
      <c r="A240" s="73" t="s">
        <v>451</v>
      </c>
      <c r="B240" s="80" t="s">
        <v>466</v>
      </c>
      <c r="C240" s="43" t="s">
        <v>461</v>
      </c>
      <c r="D240" s="83">
        <v>37.86</v>
      </c>
      <c r="E240" s="82">
        <v>-30.3</v>
      </c>
      <c r="F240" s="57" t="s">
        <v>33</v>
      </c>
      <c r="G240" s="57" t="s">
        <v>51</v>
      </c>
      <c r="H240" s="57">
        <v>2036</v>
      </c>
      <c r="I240" s="54" t="s">
        <v>9</v>
      </c>
      <c r="J240" s="44" t="s">
        <v>197</v>
      </c>
      <c r="K240" s="57" t="s">
        <v>198</v>
      </c>
      <c r="L240" s="10"/>
      <c r="M240" s="45" t="s">
        <v>601</v>
      </c>
      <c r="N240" s="57" t="s">
        <v>246</v>
      </c>
      <c r="O240" s="10"/>
      <c r="P240" s="10"/>
      <c r="Q240" s="10">
        <v>35.958054054054053</v>
      </c>
      <c r="R240" s="57" t="s">
        <v>85</v>
      </c>
      <c r="S240" s="44" t="s">
        <v>85</v>
      </c>
      <c r="T240" s="57">
        <v>4</v>
      </c>
      <c r="U240" s="20">
        <v>28.089500000000001</v>
      </c>
      <c r="V240" s="10">
        <v>4</v>
      </c>
      <c r="W240" s="10">
        <v>0.52925</v>
      </c>
      <c r="X240" s="17">
        <v>0.4333108006962208</v>
      </c>
      <c r="Y240" s="17">
        <v>0.2166554003481104</v>
      </c>
      <c r="Z240" s="17">
        <v>1.4137500000000001</v>
      </c>
      <c r="AA240" s="17">
        <v>0.44985506925379098</v>
      </c>
      <c r="AB240" s="18">
        <v>0.22492753462689549</v>
      </c>
      <c r="AC240" s="18">
        <v>0.82404240866666667</v>
      </c>
      <c r="AD240" s="18">
        <v>0.24050081975030094</v>
      </c>
      <c r="AE240" s="12">
        <v>0.20316085187790184</v>
      </c>
      <c r="AF240" s="13">
        <v>0.63759999999999994</v>
      </c>
      <c r="AG240" s="9">
        <f t="shared" si="3"/>
        <v>1.4800000000000001E-2</v>
      </c>
      <c r="AH240" s="9">
        <v>7.4000000000000003E-3</v>
      </c>
      <c r="AI240" s="10"/>
      <c r="AJ240" s="10"/>
      <c r="AM240" s="9">
        <v>13.9297</v>
      </c>
      <c r="AN240" s="9">
        <v>2.2010000000000001</v>
      </c>
      <c r="AO240" s="9">
        <v>2.2009999999999998E-2</v>
      </c>
      <c r="AP240" s="9">
        <v>12.133749718582889</v>
      </c>
      <c r="AQ240" s="9">
        <v>0.18605553183036586</v>
      </c>
      <c r="AR240" s="9">
        <v>1.8605553183036582E-3</v>
      </c>
      <c r="AS240" s="9">
        <v>11.935927831666953</v>
      </c>
      <c r="AT240" s="9">
        <v>0.21872881027254232</v>
      </c>
      <c r="AU240" s="9">
        <v>12.400043920725071</v>
      </c>
      <c r="AV240" s="9">
        <v>0.15337336269754467</v>
      </c>
      <c r="AW240" s="46">
        <v>16.298902949771378</v>
      </c>
      <c r="AX240" s="46">
        <v>2.6521111332848166</v>
      </c>
      <c r="AY240" s="46">
        <v>10.83041419552222</v>
      </c>
      <c r="AZ240" s="46">
        <v>1.7562450320281602</v>
      </c>
    </row>
    <row r="241" spans="1:52" x14ac:dyDescent="0.2">
      <c r="A241" s="73" t="s">
        <v>451</v>
      </c>
      <c r="B241" s="80" t="s">
        <v>467</v>
      </c>
      <c r="C241" s="43" t="s">
        <v>461</v>
      </c>
      <c r="D241" s="81">
        <v>37.86</v>
      </c>
      <c r="E241" s="81">
        <v>-30.3</v>
      </c>
      <c r="F241" s="57" t="s">
        <v>33</v>
      </c>
      <c r="G241" s="57" t="s">
        <v>51</v>
      </c>
      <c r="H241" s="57">
        <v>2036</v>
      </c>
      <c r="I241" s="54" t="s">
        <v>9</v>
      </c>
      <c r="J241" s="44" t="s">
        <v>197</v>
      </c>
      <c r="K241" s="57" t="s">
        <v>198</v>
      </c>
      <c r="L241" s="10"/>
      <c r="M241" s="45" t="s">
        <v>601</v>
      </c>
      <c r="N241" s="57" t="s">
        <v>246</v>
      </c>
      <c r="O241" s="10"/>
      <c r="P241" s="10"/>
      <c r="Q241" s="10">
        <v>35.958054054054053</v>
      </c>
      <c r="R241" s="57" t="s">
        <v>85</v>
      </c>
      <c r="S241" s="44" t="s">
        <v>85</v>
      </c>
      <c r="T241" s="57">
        <v>4</v>
      </c>
      <c r="U241" s="20">
        <v>47.225423841059609</v>
      </c>
      <c r="V241" s="10">
        <v>4</v>
      </c>
      <c r="W241" s="10">
        <v>0.84100000000000008</v>
      </c>
      <c r="X241" s="17">
        <v>6.3900965042269373E-2</v>
      </c>
      <c r="Y241" s="17">
        <v>3.1950482521134686E-2</v>
      </c>
      <c r="Z241" s="17">
        <v>1.1247499999999999</v>
      </c>
      <c r="AA241" s="17">
        <v>0.13916506985111779</v>
      </c>
      <c r="AB241" s="18">
        <v>6.9582534925558895E-2</v>
      </c>
      <c r="AC241" s="18">
        <v>0.82404240866666667</v>
      </c>
      <c r="AD241" s="18">
        <v>0.24050081975030094</v>
      </c>
      <c r="AE241" s="12">
        <v>0.20316085187790184</v>
      </c>
      <c r="AF241" s="13">
        <v>0.62860000000000005</v>
      </c>
      <c r="AG241" s="9">
        <f t="shared" si="3"/>
        <v>1.4800000000000001E-2</v>
      </c>
      <c r="AH241" s="9">
        <v>7.4000000000000003E-3</v>
      </c>
      <c r="AI241" s="10"/>
      <c r="AJ241" s="10"/>
      <c r="AM241" s="9">
        <v>15.059699999999999</v>
      </c>
      <c r="AN241" s="9">
        <v>2.2280000000000002</v>
      </c>
      <c r="AO241" s="9">
        <v>2.2280000000000001E-2</v>
      </c>
      <c r="AP241" s="9">
        <v>12.038789291031812</v>
      </c>
      <c r="AQ241" s="9">
        <v>0.18613129634720052</v>
      </c>
      <c r="AR241" s="9">
        <v>1.8613129634720053E-3</v>
      </c>
      <c r="AS241" s="9">
        <v>11.935927831666953</v>
      </c>
      <c r="AT241" s="9">
        <v>0.21872881027254232</v>
      </c>
      <c r="AU241" s="9">
        <v>12.23251878401955</v>
      </c>
      <c r="AV241" s="9">
        <v>0.1727805761029988</v>
      </c>
      <c r="AW241" s="46">
        <v>16.298902949771378</v>
      </c>
      <c r="AX241" s="46">
        <v>2.6521111332848166</v>
      </c>
      <c r="AY241" s="46">
        <v>12.768366740851665</v>
      </c>
      <c r="AZ241" s="46">
        <v>2.0192546194349617</v>
      </c>
    </row>
    <row r="242" spans="1:52" x14ac:dyDescent="0.2">
      <c r="A242" s="73" t="s">
        <v>451</v>
      </c>
      <c r="B242" s="80" t="s">
        <v>468</v>
      </c>
      <c r="C242" s="43" t="s">
        <v>461</v>
      </c>
      <c r="D242" s="81">
        <v>37.86</v>
      </c>
      <c r="E242" s="82">
        <v>-30.3</v>
      </c>
      <c r="F242" s="57" t="s">
        <v>33</v>
      </c>
      <c r="G242" s="57" t="s">
        <v>51</v>
      </c>
      <c r="H242" s="57">
        <v>2036</v>
      </c>
      <c r="I242" s="57" t="s">
        <v>9</v>
      </c>
      <c r="J242" s="57" t="s">
        <v>197</v>
      </c>
      <c r="K242" s="57" t="s">
        <v>198</v>
      </c>
      <c r="L242" s="10"/>
      <c r="M242" s="45" t="s">
        <v>601</v>
      </c>
      <c r="N242" s="57" t="s">
        <v>246</v>
      </c>
      <c r="O242" s="10"/>
      <c r="P242" s="10"/>
      <c r="Q242" s="10">
        <v>35.958054054054053</v>
      </c>
      <c r="R242" s="57" t="s">
        <v>85</v>
      </c>
      <c r="S242" s="57" t="s">
        <v>85</v>
      </c>
      <c r="T242" s="57">
        <v>4</v>
      </c>
      <c r="U242" s="20">
        <v>47.225423841059609</v>
      </c>
      <c r="V242" s="10">
        <v>4</v>
      </c>
      <c r="W242" s="10">
        <v>0.87950000000000006</v>
      </c>
      <c r="X242" s="17">
        <v>6.7727394752788161E-2</v>
      </c>
      <c r="Y242" s="17">
        <v>3.3863697376394081E-2</v>
      </c>
      <c r="Z242" s="17">
        <v>1.0202499999999999</v>
      </c>
      <c r="AA242" s="17">
        <v>0.10157878715558677</v>
      </c>
      <c r="AB242" s="18">
        <v>5.0789393577793385E-2</v>
      </c>
      <c r="AC242" s="18">
        <v>0.82404240866666667</v>
      </c>
      <c r="AD242" s="18">
        <v>0.24050081975030094</v>
      </c>
      <c r="AE242" s="12">
        <v>0.20316085187790184</v>
      </c>
      <c r="AF242" s="13">
        <v>0.62190000000000001</v>
      </c>
      <c r="AG242" s="9">
        <f t="shared" si="3"/>
        <v>1.46E-2</v>
      </c>
      <c r="AH242" s="9">
        <v>7.3000000000000001E-3</v>
      </c>
      <c r="AI242" s="10"/>
      <c r="AJ242" s="10"/>
      <c r="AM242" s="9">
        <v>15.466200000000001</v>
      </c>
      <c r="AN242" s="9">
        <v>2.238</v>
      </c>
      <c r="AO242" s="9">
        <v>2.2380000000000001E-2</v>
      </c>
      <c r="AP242" s="9">
        <v>12.004901231070185</v>
      </c>
      <c r="AQ242" s="9">
        <v>0.18617783031676724</v>
      </c>
      <c r="AR242" s="9">
        <v>1.8617783031676723E-3</v>
      </c>
      <c r="AS242" s="9">
        <v>11.935927831666953</v>
      </c>
      <c r="AT242" s="9">
        <v>0.21872881027254232</v>
      </c>
      <c r="AU242" s="9">
        <v>12.179491725298913</v>
      </c>
      <c r="AV242" s="9">
        <v>4.2412106810106667E-2</v>
      </c>
      <c r="AW242" s="46">
        <v>16.298902949771378</v>
      </c>
      <c r="AX242" s="46">
        <v>2.6521111332848166</v>
      </c>
      <c r="AY242" s="46">
        <v>13.390106291148477</v>
      </c>
      <c r="AZ242" s="46">
        <v>0.49890298657357346</v>
      </c>
    </row>
    <row r="243" spans="1:52" x14ac:dyDescent="0.2">
      <c r="A243" s="73" t="s">
        <v>451</v>
      </c>
      <c r="B243" s="80" t="s">
        <v>469</v>
      </c>
      <c r="C243" s="43" t="s">
        <v>461</v>
      </c>
      <c r="D243" s="83">
        <v>37.86</v>
      </c>
      <c r="E243" s="82">
        <v>-30.3</v>
      </c>
      <c r="F243" s="57" t="s">
        <v>33</v>
      </c>
      <c r="G243" s="57" t="s">
        <v>51</v>
      </c>
      <c r="H243" s="57">
        <v>2036</v>
      </c>
      <c r="I243" s="57" t="s">
        <v>9</v>
      </c>
      <c r="J243" s="57" t="s">
        <v>197</v>
      </c>
      <c r="K243" s="57" t="s">
        <v>198</v>
      </c>
      <c r="L243" s="10"/>
      <c r="M243" s="45" t="s">
        <v>601</v>
      </c>
      <c r="N243" s="57" t="s">
        <v>246</v>
      </c>
      <c r="O243" s="10"/>
      <c r="P243" s="10"/>
      <c r="Q243" s="10">
        <v>35.958054054054053</v>
      </c>
      <c r="R243" s="57" t="s">
        <v>85</v>
      </c>
      <c r="S243" s="57" t="s">
        <v>85</v>
      </c>
      <c r="T243" s="57">
        <v>4</v>
      </c>
      <c r="U243" s="20">
        <v>47.225423841059609</v>
      </c>
      <c r="V243" s="10">
        <v>3</v>
      </c>
      <c r="W243" s="10">
        <v>1.008</v>
      </c>
      <c r="X243" s="17">
        <v>2.0663978319771851E-2</v>
      </c>
      <c r="Y243" s="17">
        <v>1.193035344544887E-2</v>
      </c>
      <c r="Z243" s="17">
        <v>1.1616666666666668</v>
      </c>
      <c r="AA243" s="17">
        <v>5.6897568782271701E-2</v>
      </c>
      <c r="AB243" s="18">
        <v>3.2849826652679819E-2</v>
      </c>
      <c r="AC243" s="18">
        <v>0.82404240866666667</v>
      </c>
      <c r="AD243" s="18">
        <v>0.24050081975030094</v>
      </c>
      <c r="AE243" s="12">
        <v>0.20316085187790184</v>
      </c>
      <c r="AF243" s="13">
        <v>0.62470000000000003</v>
      </c>
      <c r="AG243" s="9">
        <f t="shared" si="3"/>
        <v>1.4722431864335457E-2</v>
      </c>
      <c r="AH243" s="9">
        <v>8.5000000000000006E-3</v>
      </c>
      <c r="AI243" s="10"/>
      <c r="AJ243" s="10"/>
      <c r="AM243" s="9">
        <v>14.9064</v>
      </c>
      <c r="AN243" s="9">
        <v>2.2240000000000002</v>
      </c>
      <c r="AO243" s="9">
        <v>2.2239999999999999E-2</v>
      </c>
      <c r="AP243" s="9">
        <v>12.051606485766092</v>
      </c>
      <c r="AQ243" s="9">
        <v>0.18609392344237996</v>
      </c>
      <c r="AR243" s="9">
        <v>1.8609392344237996E-3</v>
      </c>
      <c r="AS243" s="9">
        <v>11.935927831666953</v>
      </c>
      <c r="AT243" s="9">
        <v>0.21872881027254232</v>
      </c>
      <c r="AU243" s="9">
        <v>12.256046329784228</v>
      </c>
      <c r="AV243" s="9">
        <v>0.13584170473664478</v>
      </c>
      <c r="AW243" s="46">
        <v>16.298902949771378</v>
      </c>
      <c r="AX243" s="46">
        <v>2.6521111332848166</v>
      </c>
      <c r="AY243" s="46">
        <v>12.493800671099711</v>
      </c>
      <c r="AZ243" s="46">
        <v>1.5829876856911191</v>
      </c>
    </row>
    <row r="244" spans="1:52" x14ac:dyDescent="0.2">
      <c r="A244" s="73" t="s">
        <v>451</v>
      </c>
      <c r="B244" s="80" t="s">
        <v>142</v>
      </c>
      <c r="C244" s="43" t="s">
        <v>459</v>
      </c>
      <c r="D244" s="83">
        <v>-20.079999999999998</v>
      </c>
      <c r="E244" s="82">
        <v>112.67</v>
      </c>
      <c r="F244" s="57" t="s">
        <v>30</v>
      </c>
      <c r="G244" s="57" t="s">
        <v>552</v>
      </c>
      <c r="H244" s="57">
        <v>980</v>
      </c>
      <c r="I244" s="57" t="s">
        <v>8</v>
      </c>
      <c r="J244" s="57" t="s">
        <v>200</v>
      </c>
      <c r="K244" s="57" t="s">
        <v>201</v>
      </c>
      <c r="L244" s="10"/>
      <c r="M244" s="45" t="s">
        <v>601</v>
      </c>
      <c r="N244" s="57" t="s">
        <v>234</v>
      </c>
      <c r="O244" s="10"/>
      <c r="P244" s="10"/>
      <c r="Q244" s="10">
        <v>35.588947368421053</v>
      </c>
      <c r="R244" s="57" t="s">
        <v>68</v>
      </c>
      <c r="S244" s="57" t="s">
        <v>68</v>
      </c>
      <c r="T244" s="57">
        <v>5</v>
      </c>
      <c r="U244" s="20">
        <v>34.270241935483867</v>
      </c>
      <c r="V244" s="10">
        <v>8</v>
      </c>
      <c r="W244" s="10">
        <v>2.12</v>
      </c>
      <c r="X244" s="17">
        <v>9.1771455257067841E-2</v>
      </c>
      <c r="Y244" s="17">
        <v>3.2446109165815251E-2</v>
      </c>
      <c r="Z244" s="17">
        <v>-1.4661249999999999</v>
      </c>
      <c r="AA244" s="17">
        <v>8.3278255608189022E-2</v>
      </c>
      <c r="AB244" s="18">
        <v>2.9443309632968543E-2</v>
      </c>
      <c r="AC244" s="18">
        <v>0.31534729714285714</v>
      </c>
      <c r="AD244" s="18">
        <v>0.22212376960283267</v>
      </c>
      <c r="AE244" s="12">
        <v>0.20330798909977948</v>
      </c>
      <c r="AF244" s="13">
        <v>0.60809999999999997</v>
      </c>
      <c r="AG244" s="9">
        <f t="shared" si="3"/>
        <v>1.4990663761154809E-2</v>
      </c>
      <c r="AH244" s="9">
        <v>5.3E-3</v>
      </c>
      <c r="AI244" s="10"/>
      <c r="AJ244" s="10"/>
      <c r="AM244" s="9">
        <v>23.1753</v>
      </c>
      <c r="AN244" s="9">
        <v>2.1970000000000001</v>
      </c>
      <c r="AO244" s="9">
        <v>2.197E-2</v>
      </c>
      <c r="AP244" s="9">
        <v>11.388395327781527</v>
      </c>
      <c r="AQ244" s="9">
        <v>0.16887052529862295</v>
      </c>
      <c r="AR244" s="9">
        <v>1.6887052529862296E-3</v>
      </c>
      <c r="AS244" s="9">
        <v>11.502477864920689</v>
      </c>
      <c r="AT244" s="9">
        <v>0.16193285647089461</v>
      </c>
      <c r="AU244" s="9">
        <v>11.413720850567149</v>
      </c>
      <c r="AV244" s="9">
        <v>0.12409746164676998</v>
      </c>
      <c r="AW244" s="46">
        <v>21.702148638273542</v>
      </c>
      <c r="AX244" s="46">
        <v>2.0754767462404349</v>
      </c>
      <c r="AY244" s="46">
        <v>22.846364292579008</v>
      </c>
      <c r="AZ244" s="46">
        <v>1.6091333381241943</v>
      </c>
    </row>
    <row r="245" spans="1:52" x14ac:dyDescent="0.2">
      <c r="A245" s="73" t="s">
        <v>451</v>
      </c>
      <c r="B245" s="80" t="s">
        <v>143</v>
      </c>
      <c r="C245" s="43" t="s">
        <v>460</v>
      </c>
      <c r="D245" s="84">
        <v>28.84</v>
      </c>
      <c r="E245" s="84">
        <v>-86.67</v>
      </c>
      <c r="F245" s="57" t="s">
        <v>42</v>
      </c>
      <c r="G245" s="57" t="s">
        <v>43</v>
      </c>
      <c r="H245" s="57">
        <v>4076</v>
      </c>
      <c r="I245" s="57" t="s">
        <v>8</v>
      </c>
      <c r="J245" s="57" t="s">
        <v>200</v>
      </c>
      <c r="K245" s="57" t="s">
        <v>201</v>
      </c>
      <c r="L245" s="10"/>
      <c r="M245" s="45" t="s">
        <v>601</v>
      </c>
      <c r="N245" s="57" t="s">
        <v>234</v>
      </c>
      <c r="O245" s="10"/>
      <c r="P245" s="10"/>
      <c r="Q245" s="10">
        <v>36.325421052631576</v>
      </c>
      <c r="R245" s="57" t="s">
        <v>68</v>
      </c>
      <c r="S245" s="57" t="s">
        <v>68</v>
      </c>
      <c r="T245" s="57">
        <v>5</v>
      </c>
      <c r="U245" s="20">
        <v>51</v>
      </c>
      <c r="V245" s="10">
        <v>4</v>
      </c>
      <c r="W245" s="10">
        <v>2.2360000000000002</v>
      </c>
      <c r="X245" s="17">
        <v>5.4984846397287825E-2</v>
      </c>
      <c r="Y245" s="17">
        <v>2.7492423198643912E-2</v>
      </c>
      <c r="Z245" s="17">
        <v>-0.52700000000000002</v>
      </c>
      <c r="AA245" s="17">
        <v>0.12805727885078097</v>
      </c>
      <c r="AB245" s="18">
        <v>6.4028639425390485E-2</v>
      </c>
      <c r="AC245" s="18">
        <v>0.90095335142857158</v>
      </c>
      <c r="AD245" s="18">
        <v>0.20798681459542459</v>
      </c>
      <c r="AE245" s="12">
        <v>0.20116038911615902</v>
      </c>
      <c r="AF245" s="13">
        <v>0.61529999999999996</v>
      </c>
      <c r="AG245" s="9">
        <f t="shared" si="3"/>
        <v>1.4800000000000001E-2</v>
      </c>
      <c r="AH245" s="9">
        <v>7.4000000000000003E-3</v>
      </c>
      <c r="AI245" s="10"/>
      <c r="AJ245" s="10"/>
      <c r="AM245" s="9">
        <v>21.751899999999999</v>
      </c>
      <c r="AN245" s="9">
        <v>2.2370000000000001</v>
      </c>
      <c r="AO245" s="9">
        <v>2.2370000000000001E-2</v>
      </c>
      <c r="AP245" s="9">
        <v>11.498597146178794</v>
      </c>
      <c r="AQ245" s="9">
        <v>0.17444690465542587</v>
      </c>
      <c r="AR245" s="9">
        <v>1.7444690465542587E-3</v>
      </c>
      <c r="AS245" s="9">
        <v>11.346695642543486</v>
      </c>
      <c r="AT245" s="9">
        <v>8.9809122062483621E-2</v>
      </c>
      <c r="AU245" s="9">
        <v>11.502175101922321</v>
      </c>
      <c r="AV245" s="9">
        <v>6.5491445610524918E-2</v>
      </c>
      <c r="AW245" s="46">
        <v>23.719305941933087</v>
      </c>
      <c r="AX245" s="46">
        <v>1.1748606190677457</v>
      </c>
      <c r="AY245" s="46">
        <v>21.706029197053351</v>
      </c>
      <c r="AZ245" s="46">
        <v>0.83943025679842309</v>
      </c>
    </row>
    <row r="246" spans="1:52" x14ac:dyDescent="0.2">
      <c r="A246" s="73" t="s">
        <v>451</v>
      </c>
      <c r="B246" s="80" t="s">
        <v>144</v>
      </c>
      <c r="C246" s="43" t="s">
        <v>470</v>
      </c>
      <c r="D246" s="83">
        <v>19.73</v>
      </c>
      <c r="E246" s="84">
        <v>114.61</v>
      </c>
      <c r="F246" s="57" t="s">
        <v>36</v>
      </c>
      <c r="G246" s="57" t="s">
        <v>52</v>
      </c>
      <c r="H246" s="57">
        <v>3630</v>
      </c>
      <c r="I246" s="57" t="s">
        <v>8</v>
      </c>
      <c r="J246" s="57" t="s">
        <v>200</v>
      </c>
      <c r="K246" s="57" t="s">
        <v>201</v>
      </c>
      <c r="L246" s="10"/>
      <c r="M246" s="45" t="s">
        <v>601</v>
      </c>
      <c r="N246" s="57" t="s">
        <v>234</v>
      </c>
      <c r="O246" s="10"/>
      <c r="P246" s="10"/>
      <c r="Q246" s="10">
        <v>34.284315789473695</v>
      </c>
      <c r="R246" s="57" t="s">
        <v>68</v>
      </c>
      <c r="S246" s="57" t="s">
        <v>68</v>
      </c>
      <c r="T246" s="57">
        <v>5</v>
      </c>
      <c r="U246" s="20">
        <v>51</v>
      </c>
      <c r="V246" s="10">
        <v>4</v>
      </c>
      <c r="W246" s="10">
        <v>2.2865000000000002</v>
      </c>
      <c r="X246" s="17">
        <v>3.8518393874442142E-2</v>
      </c>
      <c r="Y246" s="17">
        <v>1.9259196937221071E-2</v>
      </c>
      <c r="Z246" s="17">
        <v>-1.7137500000000001</v>
      </c>
      <c r="AA246" s="17">
        <v>7.6513070778789147E-2</v>
      </c>
      <c r="AB246" s="18">
        <v>3.8256535389394573E-2</v>
      </c>
      <c r="AC246" s="18">
        <v>0.10575496918571428</v>
      </c>
      <c r="AD246" s="18">
        <v>0.25124885572374767</v>
      </c>
      <c r="AE246" s="12">
        <v>0.20809544084471454</v>
      </c>
      <c r="AF246" s="13">
        <v>0.60389999999999999</v>
      </c>
      <c r="AG246" s="9">
        <f t="shared" si="3"/>
        <v>1.46E-2</v>
      </c>
      <c r="AH246" s="9">
        <v>7.3000000000000001E-3</v>
      </c>
      <c r="AI246" s="10"/>
      <c r="AJ246" s="10"/>
      <c r="AM246" s="9">
        <v>23.289100000000001</v>
      </c>
      <c r="AN246" s="9">
        <v>2.25</v>
      </c>
      <c r="AO246" s="9">
        <v>2.2499999999999999E-2</v>
      </c>
      <c r="AP246" s="9">
        <v>11.379653224410465</v>
      </c>
      <c r="AQ246" s="9">
        <v>0.17274522662444694</v>
      </c>
      <c r="AR246" s="9">
        <v>1.7274522662444696E-3</v>
      </c>
      <c r="AS246" s="9">
        <v>11.430824782857789</v>
      </c>
      <c r="AT246" s="9">
        <v>0.19468701955944873</v>
      </c>
      <c r="AU246" s="9">
        <v>11.298284559339656</v>
      </c>
      <c r="AV246" s="9">
        <v>5.9684967257368632E-2</v>
      </c>
      <c r="AW246" s="46">
        <v>22.624831852160003</v>
      </c>
      <c r="AX246" s="46">
        <v>2.5187823961902174</v>
      </c>
      <c r="AY246" s="46">
        <v>24.354641438834452</v>
      </c>
      <c r="AZ246" s="46">
        <v>0.78580755733018259</v>
      </c>
    </row>
    <row r="247" spans="1:52" x14ac:dyDescent="0.2">
      <c r="A247" s="73" t="s">
        <v>451</v>
      </c>
      <c r="B247" s="80" t="s">
        <v>134</v>
      </c>
      <c r="C247" s="43" t="s">
        <v>459</v>
      </c>
      <c r="D247" s="83">
        <v>-20.079999999999998</v>
      </c>
      <c r="E247" s="84">
        <v>112.67</v>
      </c>
      <c r="F247" s="57" t="s">
        <v>30</v>
      </c>
      <c r="G247" s="57" t="s">
        <v>552</v>
      </c>
      <c r="H247" s="57">
        <v>980</v>
      </c>
      <c r="I247" s="54" t="s">
        <v>241</v>
      </c>
      <c r="J247" s="44" t="s">
        <v>202</v>
      </c>
      <c r="K247" s="57" t="s">
        <v>242</v>
      </c>
      <c r="L247" s="10"/>
      <c r="M247" s="45" t="s">
        <v>601</v>
      </c>
      <c r="N247" s="57" t="s">
        <v>243</v>
      </c>
      <c r="O247" s="10"/>
      <c r="P247" s="10"/>
      <c r="Q247" s="10">
        <v>35.577294117647057</v>
      </c>
      <c r="R247" s="57" t="s">
        <v>69</v>
      </c>
      <c r="S247" s="44" t="s">
        <v>69</v>
      </c>
      <c r="T247" s="57">
        <v>3</v>
      </c>
      <c r="U247" s="20">
        <v>47.225423841059609</v>
      </c>
      <c r="V247" s="10">
        <v>20</v>
      </c>
      <c r="W247" s="10">
        <v>1.7157499999999999</v>
      </c>
      <c r="X247" s="17">
        <v>5.6479036632607026E-2</v>
      </c>
      <c r="Y247" s="17">
        <v>1.2629096521421012E-2</v>
      </c>
      <c r="Z247" s="17">
        <v>-0.43904999999999994</v>
      </c>
      <c r="AA247" s="17">
        <v>9.9767347785788926E-2</v>
      </c>
      <c r="AB247" s="18">
        <v>2.2308657158388714E-2</v>
      </c>
      <c r="AC247" s="18">
        <v>0.33227298399999999</v>
      </c>
      <c r="AD247" s="18">
        <v>0.22930600274015547</v>
      </c>
      <c r="AE247" s="12">
        <v>0.20619468610644079</v>
      </c>
      <c r="AF247" s="13">
        <v>0.60850000000000004</v>
      </c>
      <c r="AG247" s="9">
        <f t="shared" si="3"/>
        <v>1.6546903033498445E-2</v>
      </c>
      <c r="AH247" s="9">
        <v>3.7000000000000002E-3</v>
      </c>
      <c r="AI247" s="10"/>
      <c r="AJ247" s="10"/>
      <c r="AM247" s="9">
        <v>19.232299999999999</v>
      </c>
      <c r="AN247" s="9">
        <v>2.2189999999999999</v>
      </c>
      <c r="AO247" s="9">
        <v>2.256E-2</v>
      </c>
      <c r="AP247" s="9">
        <v>11.697629014201903</v>
      </c>
      <c r="AQ247" s="9">
        <v>0.177555472971613</v>
      </c>
      <c r="AR247" s="9">
        <v>1.8051606445424018E-3</v>
      </c>
      <c r="AS247" s="9">
        <v>11.467658845511524</v>
      </c>
      <c r="AT247" s="9">
        <v>0.12961305886405111</v>
      </c>
      <c r="AU247" s="9">
        <v>11.745315363881284</v>
      </c>
      <c r="AV247" s="9">
        <v>0.1218337084596831</v>
      </c>
      <c r="AW247" s="46">
        <v>22.149436165304749</v>
      </c>
      <c r="AX247" s="46">
        <v>1.6688089398995138</v>
      </c>
      <c r="AY247" s="46">
        <v>18.638155659852238</v>
      </c>
      <c r="AZ247" s="46">
        <v>1.513353706873289</v>
      </c>
    </row>
    <row r="248" spans="1:52" x14ac:dyDescent="0.2">
      <c r="A248" s="73" t="s">
        <v>451</v>
      </c>
      <c r="B248" s="80" t="s">
        <v>135</v>
      </c>
      <c r="C248" s="43" t="s">
        <v>460</v>
      </c>
      <c r="D248" s="83">
        <v>28.84</v>
      </c>
      <c r="E248" s="84">
        <v>-86.67</v>
      </c>
      <c r="F248" s="57" t="s">
        <v>42</v>
      </c>
      <c r="G248" s="57" t="s">
        <v>43</v>
      </c>
      <c r="H248" s="57">
        <v>4076</v>
      </c>
      <c r="I248" s="57" t="s">
        <v>241</v>
      </c>
      <c r="J248" s="57" t="s">
        <v>202</v>
      </c>
      <c r="K248" s="57" t="s">
        <v>242</v>
      </c>
      <c r="L248" s="10"/>
      <c r="M248" s="45" t="s">
        <v>601</v>
      </c>
      <c r="N248" s="57" t="s">
        <v>243</v>
      </c>
      <c r="O248" s="10"/>
      <c r="P248" s="10"/>
      <c r="Q248" s="10">
        <v>36.322352941176469</v>
      </c>
      <c r="R248" s="57" t="s">
        <v>69</v>
      </c>
      <c r="S248" s="57" t="s">
        <v>69</v>
      </c>
      <c r="T248" s="57">
        <v>3</v>
      </c>
      <c r="U248" s="20">
        <v>47.225423841059609</v>
      </c>
      <c r="V248" s="10">
        <v>8</v>
      </c>
      <c r="W248" s="10">
        <v>1.7926249999999999</v>
      </c>
      <c r="X248" s="17">
        <v>6.1218432098277611E-2</v>
      </c>
      <c r="Y248" s="17">
        <v>2.1643984235150151E-2</v>
      </c>
      <c r="Z248" s="17">
        <v>-5.6250000000000015E-3</v>
      </c>
      <c r="AA248" s="17">
        <v>0.16116268400062628</v>
      </c>
      <c r="AB248" s="18">
        <v>5.6979613365533768E-2</v>
      </c>
      <c r="AC248" s="18">
        <v>0.89004892000000013</v>
      </c>
      <c r="AD248" s="18">
        <v>0.21015147615213392</v>
      </c>
      <c r="AE248" s="12">
        <v>0.2020710978487131</v>
      </c>
      <c r="AF248" s="13">
        <v>0.60929999999999995</v>
      </c>
      <c r="AG248" s="9">
        <f t="shared" si="3"/>
        <v>1.5273506473629428E-2</v>
      </c>
      <c r="AH248" s="9">
        <v>5.4000000000000003E-3</v>
      </c>
      <c r="AI248" s="10"/>
      <c r="AJ248" s="10"/>
      <c r="AM248" s="9">
        <v>19.669799999999999</v>
      </c>
      <c r="AN248" s="9">
        <v>2.266</v>
      </c>
      <c r="AO248" s="9">
        <v>2.266E-2</v>
      </c>
      <c r="AP248" s="9">
        <v>11.662700436800545</v>
      </c>
      <c r="AQ248" s="9">
        <v>0.1805047280941387</v>
      </c>
      <c r="AR248" s="9">
        <v>1.8050472809413869E-3</v>
      </c>
      <c r="AS248" s="9">
        <v>11.326181954592633</v>
      </c>
      <c r="AT248" s="9">
        <v>6.8238806736461974E-2</v>
      </c>
      <c r="AU248" s="9">
        <v>11.685207601452966</v>
      </c>
      <c r="AV248" s="9">
        <v>6.5035671559081784E-2</v>
      </c>
      <c r="AW248" s="46">
        <v>23.988025328692274</v>
      </c>
      <c r="AX248" s="46">
        <v>0.89510941841424141</v>
      </c>
      <c r="AY248" s="46">
        <v>19.387660380029335</v>
      </c>
      <c r="AZ248" s="46">
        <v>0.81407981133224094</v>
      </c>
    </row>
    <row r="249" spans="1:52" x14ac:dyDescent="0.2">
      <c r="A249" s="73" t="s">
        <v>451</v>
      </c>
      <c r="B249" s="80" t="s">
        <v>136</v>
      </c>
      <c r="C249" s="43" t="s">
        <v>470</v>
      </c>
      <c r="D249" s="83">
        <v>19.73</v>
      </c>
      <c r="E249" s="84">
        <v>114.61</v>
      </c>
      <c r="F249" s="57" t="s">
        <v>36</v>
      </c>
      <c r="G249" s="57" t="s">
        <v>52</v>
      </c>
      <c r="H249" s="57">
        <v>3630</v>
      </c>
      <c r="I249" s="54" t="s">
        <v>241</v>
      </c>
      <c r="J249" s="44" t="s">
        <v>202</v>
      </c>
      <c r="K249" s="57" t="s">
        <v>242</v>
      </c>
      <c r="L249" s="10"/>
      <c r="M249" s="45" t="s">
        <v>601</v>
      </c>
      <c r="N249" s="57" t="s">
        <v>243</v>
      </c>
      <c r="O249" s="10"/>
      <c r="P249" s="10"/>
      <c r="Q249" s="10">
        <v>34.247705882352946</v>
      </c>
      <c r="R249" s="57" t="s">
        <v>69</v>
      </c>
      <c r="S249" s="44" t="s">
        <v>69</v>
      </c>
      <c r="T249" s="57">
        <v>3</v>
      </c>
      <c r="U249" s="20">
        <v>47.225423841059609</v>
      </c>
      <c r="V249" s="10">
        <v>7</v>
      </c>
      <c r="W249" s="10">
        <v>1.6268571428571428</v>
      </c>
      <c r="X249" s="17">
        <v>3.5343215150051885E-2</v>
      </c>
      <c r="Y249" s="17">
        <v>1.3358479688641095E-2</v>
      </c>
      <c r="Z249" s="17">
        <v>-0.39785714285714285</v>
      </c>
      <c r="AA249" s="17">
        <v>9.8029635946531413E-2</v>
      </c>
      <c r="AB249" s="18">
        <v>3.7051719689817145E-2</v>
      </c>
      <c r="AC249" s="18">
        <v>0.14216280980000001</v>
      </c>
      <c r="AD249" s="18">
        <v>0.26244665822973617</v>
      </c>
      <c r="AE249" s="12">
        <v>0.21395244724749282</v>
      </c>
      <c r="AF249" s="13">
        <v>0.61770000000000003</v>
      </c>
      <c r="AG249" s="9">
        <f t="shared" si="3"/>
        <v>1.5345357604174626E-2</v>
      </c>
      <c r="AH249" s="9">
        <v>5.7999999999999996E-3</v>
      </c>
      <c r="AI249" s="10"/>
      <c r="AJ249" s="10"/>
      <c r="AM249" s="9">
        <v>18.300599999999999</v>
      </c>
      <c r="AN249" s="9">
        <v>2.2269999999999999</v>
      </c>
      <c r="AO249" s="9">
        <v>2.2270000000000002E-2</v>
      </c>
      <c r="AP249" s="9">
        <v>11.772537772191706</v>
      </c>
      <c r="AQ249" s="9">
        <v>0.1799100198707495</v>
      </c>
      <c r="AR249" s="9">
        <v>1.799100198707495E-3</v>
      </c>
      <c r="AS249" s="9">
        <v>11.386650776046446</v>
      </c>
      <c r="AT249" s="9">
        <v>0.14865824152813314</v>
      </c>
      <c r="AU249" s="9">
        <v>11.897421828887056</v>
      </c>
      <c r="AV249" s="9">
        <v>1.3561404555995537E-2</v>
      </c>
      <c r="AW249" s="46">
        <v>23.197999168844788</v>
      </c>
      <c r="AX249" s="46">
        <v>1.9344833394511678</v>
      </c>
      <c r="AY249" s="46">
        <v>16.766925218272956</v>
      </c>
      <c r="AZ249" s="46">
        <v>0.16523246662437172</v>
      </c>
    </row>
    <row r="250" spans="1:52" x14ac:dyDescent="0.2">
      <c r="A250" s="73" t="s">
        <v>451</v>
      </c>
      <c r="B250" s="80" t="s">
        <v>137</v>
      </c>
      <c r="C250" s="43" t="s">
        <v>461</v>
      </c>
      <c r="D250" s="83">
        <v>37.86</v>
      </c>
      <c r="E250" s="83">
        <v>-30.3</v>
      </c>
      <c r="F250" s="57" t="s">
        <v>33</v>
      </c>
      <c r="G250" s="57" t="s">
        <v>51</v>
      </c>
      <c r="H250" s="57">
        <v>2036</v>
      </c>
      <c r="I250" s="54" t="s">
        <v>23</v>
      </c>
      <c r="J250" s="44" t="s">
        <v>202</v>
      </c>
      <c r="K250" s="57" t="s">
        <v>208</v>
      </c>
      <c r="L250" s="10"/>
      <c r="M250" s="45" t="s">
        <v>601</v>
      </c>
      <c r="N250" s="57" t="s">
        <v>390</v>
      </c>
      <c r="O250" s="10"/>
      <c r="P250" s="10"/>
      <c r="Q250" s="10">
        <v>35.749153846153845</v>
      </c>
      <c r="R250" s="57" t="s">
        <v>86</v>
      </c>
      <c r="S250" s="44" t="s">
        <v>69</v>
      </c>
      <c r="T250" s="57">
        <v>3</v>
      </c>
      <c r="U250" s="20">
        <v>46.700085714285713</v>
      </c>
      <c r="V250" s="10">
        <v>16</v>
      </c>
      <c r="W250" s="10">
        <v>0.95306250000000003</v>
      </c>
      <c r="X250" s="17">
        <v>5.6749118935891858E-2</v>
      </c>
      <c r="Y250" s="17">
        <v>1.4187279733972965E-2</v>
      </c>
      <c r="Z250" s="17">
        <v>1.016375</v>
      </c>
      <c r="AA250" s="17">
        <v>9.1163497812081204E-2</v>
      </c>
      <c r="AB250" s="18">
        <v>2.2790874453020301E-2</v>
      </c>
      <c r="AC250" s="18">
        <v>0.70227881800000014</v>
      </c>
      <c r="AD250" s="18">
        <v>0.22090423007799809</v>
      </c>
      <c r="AE250" s="12">
        <v>0.20435198989310241</v>
      </c>
      <c r="AF250" s="13">
        <v>0.62990000000000002</v>
      </c>
      <c r="AG250" s="9">
        <f t="shared" si="3"/>
        <v>1.6400000000000001E-2</v>
      </c>
      <c r="AH250" s="9">
        <v>4.1000000000000003E-3</v>
      </c>
      <c r="AI250" s="10"/>
      <c r="AJ250" s="10"/>
      <c r="AM250" s="9">
        <v>14.981199999999999</v>
      </c>
      <c r="AN250" s="9">
        <v>2.238</v>
      </c>
      <c r="AO250" s="9">
        <v>2.2380000000000001E-2</v>
      </c>
      <c r="AP250" s="9">
        <v>12.045350008481982</v>
      </c>
      <c r="AQ250" s="9">
        <v>0.18711957135487359</v>
      </c>
      <c r="AR250" s="9">
        <v>1.8711957135487359E-3</v>
      </c>
      <c r="AS250" s="9">
        <v>12.193757193078644</v>
      </c>
      <c r="AT250" s="9">
        <v>8.3197997280557129E-2</v>
      </c>
      <c r="AU250" s="9">
        <v>12.193141996481538</v>
      </c>
      <c r="AV250" s="9">
        <v>6.0019614826854389E-2</v>
      </c>
      <c r="AW250" s="46">
        <v>13.222445708054762</v>
      </c>
      <c r="AX250" s="46">
        <v>0.9769595040308412</v>
      </c>
      <c r="AY250" s="46">
        <v>13.229669979370932</v>
      </c>
      <c r="AZ250" s="46">
        <v>0.70483873194306335</v>
      </c>
    </row>
    <row r="251" spans="1:52" x14ac:dyDescent="0.2">
      <c r="A251" s="73" t="s">
        <v>451</v>
      </c>
      <c r="B251" s="80" t="s">
        <v>137</v>
      </c>
      <c r="C251" s="43" t="s">
        <v>461</v>
      </c>
      <c r="D251" s="83">
        <v>37.86</v>
      </c>
      <c r="E251" s="83">
        <v>-30.3</v>
      </c>
      <c r="F251" s="57" t="s">
        <v>33</v>
      </c>
      <c r="G251" s="57" t="s">
        <v>51</v>
      </c>
      <c r="H251" s="57">
        <v>2036</v>
      </c>
      <c r="I251" s="57" t="s">
        <v>23</v>
      </c>
      <c r="J251" s="57" t="s">
        <v>202</v>
      </c>
      <c r="K251" s="57" t="s">
        <v>208</v>
      </c>
      <c r="L251" s="10"/>
      <c r="M251" s="45" t="s">
        <v>601</v>
      </c>
      <c r="N251" s="57" t="s">
        <v>390</v>
      </c>
      <c r="O251" s="10"/>
      <c r="P251" s="10"/>
      <c r="Q251" s="10">
        <v>35.749153846153845</v>
      </c>
      <c r="R251" s="57" t="s">
        <v>86</v>
      </c>
      <c r="S251" s="57" t="s">
        <v>69</v>
      </c>
      <c r="T251" s="57">
        <v>3</v>
      </c>
      <c r="U251" s="20">
        <v>46.700085714285713</v>
      </c>
      <c r="V251" s="10">
        <v>12</v>
      </c>
      <c r="W251" s="10">
        <v>1.0282500000000001</v>
      </c>
      <c r="X251" s="17">
        <v>0.10414598582584141</v>
      </c>
      <c r="Y251" s="17">
        <v>3.0064356475784246E-2</v>
      </c>
      <c r="Z251" s="17">
        <v>1.0465000000000002</v>
      </c>
      <c r="AA251" s="17">
        <v>8.5445889310135942E-2</v>
      </c>
      <c r="AB251" s="18">
        <v>2.4666103597176976E-2</v>
      </c>
      <c r="AC251" s="18">
        <v>0.70227881800000014</v>
      </c>
      <c r="AD251" s="18">
        <v>0.22090423007799809</v>
      </c>
      <c r="AE251" s="12">
        <v>0.20435198989310241</v>
      </c>
      <c r="AF251" s="13">
        <v>0.63549999999999995</v>
      </c>
      <c r="AG251" s="9">
        <f t="shared" si="3"/>
        <v>1.5934867429633671E-2</v>
      </c>
      <c r="AH251" s="9">
        <v>4.5999999999999999E-3</v>
      </c>
      <c r="AI251" s="10"/>
      <c r="AJ251" s="10"/>
      <c r="AM251" s="9">
        <v>14.981199999999999</v>
      </c>
      <c r="AN251" s="9">
        <v>2.238</v>
      </c>
      <c r="AO251" s="9">
        <v>2.2380000000000001E-2</v>
      </c>
      <c r="AP251" s="9">
        <v>12.045350008481982</v>
      </c>
      <c r="AQ251" s="9">
        <v>0.18711957135487359</v>
      </c>
      <c r="AR251" s="9">
        <v>1.8711957135487359E-3</v>
      </c>
      <c r="AS251" s="9">
        <v>12.193757193078644</v>
      </c>
      <c r="AT251" s="9">
        <v>8.3197997280557129E-2</v>
      </c>
      <c r="AU251" s="9">
        <v>12.193141996481538</v>
      </c>
      <c r="AV251" s="9">
        <v>6.0019614826854389E-2</v>
      </c>
      <c r="AW251" s="46">
        <v>13.222445708054762</v>
      </c>
      <c r="AX251" s="46">
        <v>0.9769595040308412</v>
      </c>
      <c r="AY251" s="46">
        <v>13.229669979370932</v>
      </c>
      <c r="AZ251" s="46">
        <v>0.70483873194306335</v>
      </c>
    </row>
    <row r="252" spans="1:52" x14ac:dyDescent="0.2">
      <c r="A252" s="73" t="s">
        <v>471</v>
      </c>
      <c r="B252" s="80" t="s">
        <v>472</v>
      </c>
      <c r="C252" s="43" t="s">
        <v>473</v>
      </c>
      <c r="D252" s="83">
        <v>24.37</v>
      </c>
      <c r="E252" s="84">
        <v>-83.24</v>
      </c>
      <c r="F252" s="57" t="s">
        <v>33</v>
      </c>
      <c r="G252" s="57" t="s">
        <v>474</v>
      </c>
      <c r="H252" s="57">
        <v>348</v>
      </c>
      <c r="I252" s="54" t="s">
        <v>656</v>
      </c>
      <c r="J252" s="54" t="s">
        <v>656</v>
      </c>
      <c r="K252" s="57"/>
      <c r="L252" s="10"/>
      <c r="M252" s="45" t="s">
        <v>601</v>
      </c>
      <c r="N252" s="57">
        <v>348</v>
      </c>
      <c r="O252" s="10"/>
      <c r="P252" s="10"/>
      <c r="Q252" s="10">
        <v>35.640500000000003</v>
      </c>
      <c r="R252" s="57" t="s">
        <v>73</v>
      </c>
      <c r="S252" s="54" t="s">
        <v>656</v>
      </c>
      <c r="T252" s="57">
        <v>6</v>
      </c>
      <c r="U252" s="20">
        <v>71.096384</v>
      </c>
      <c r="V252" s="10">
        <v>106</v>
      </c>
      <c r="W252" s="10">
        <v>0.49622641509433968</v>
      </c>
      <c r="X252" s="17">
        <v>0.72526442183614093</v>
      </c>
      <c r="Y252" s="17">
        <v>7.0443907940015871E-2</v>
      </c>
      <c r="Z252" s="17">
        <v>1.8302830188679242</v>
      </c>
      <c r="AA252" s="17">
        <v>0.72028890704609705</v>
      </c>
      <c r="AB252" s="18">
        <v>6.996064322266396E-2</v>
      </c>
      <c r="AC252" s="18">
        <v>0.73753072879999992</v>
      </c>
      <c r="AD252" s="18">
        <v>0.2</v>
      </c>
      <c r="AE252" s="12">
        <v>0.2</v>
      </c>
      <c r="AF252" s="13">
        <v>0.65573584905660365</v>
      </c>
      <c r="AG252" s="9">
        <f t="shared" si="3"/>
        <v>3.6975745431628806E-2</v>
      </c>
      <c r="AH252" s="9">
        <v>3.5914018787862254E-3</v>
      </c>
      <c r="AI252" s="10"/>
      <c r="AJ252" s="10"/>
      <c r="AM252" s="9">
        <v>10.909371536585889</v>
      </c>
      <c r="AN252" s="9">
        <v>2.1300944789627563</v>
      </c>
      <c r="AO252" s="9">
        <v>0.75310212532129528</v>
      </c>
      <c r="AP252" s="9">
        <v>12.393151429062906</v>
      </c>
      <c r="AQ252" s="9">
        <v>0.18586666085470971</v>
      </c>
      <c r="AR252" s="9">
        <v>6.5713788143432719E-2</v>
      </c>
      <c r="AS252" s="9">
        <v>12.499355892566664</v>
      </c>
      <c r="AT252" s="9">
        <v>6.5754614882341522E-3</v>
      </c>
      <c r="AU252" s="9">
        <v>12.499355892566664</v>
      </c>
      <c r="AV252" s="9">
        <v>6.5754614882341522E-3</v>
      </c>
      <c r="AW252" s="46">
        <v>9.6999999999999993</v>
      </c>
      <c r="AX252" s="46">
        <v>7.4398604933438583E-2</v>
      </c>
      <c r="AY252" s="46">
        <v>9.6999999999999993</v>
      </c>
      <c r="AZ252" s="46">
        <v>7.4398604933438583E-2</v>
      </c>
    </row>
    <row r="253" spans="1:52" x14ac:dyDescent="0.2">
      <c r="A253" s="73" t="s">
        <v>471</v>
      </c>
      <c r="B253" s="80" t="s">
        <v>475</v>
      </c>
      <c r="C253" s="43" t="s">
        <v>476</v>
      </c>
      <c r="D253" s="83">
        <v>24.42</v>
      </c>
      <c r="E253" s="84">
        <v>-83.21</v>
      </c>
      <c r="F253" s="57" t="s">
        <v>33</v>
      </c>
      <c r="G253" s="57" t="s">
        <v>474</v>
      </c>
      <c r="H253" s="57">
        <v>173</v>
      </c>
      <c r="I253" s="54" t="s">
        <v>656</v>
      </c>
      <c r="J253" s="54" t="s">
        <v>656</v>
      </c>
      <c r="K253" s="57"/>
      <c r="L253" s="10"/>
      <c r="M253" s="45" t="s">
        <v>601</v>
      </c>
      <c r="N253" s="57">
        <v>173</v>
      </c>
      <c r="O253" s="10"/>
      <c r="P253" s="10"/>
      <c r="Q253" s="10">
        <v>36.468000000000004</v>
      </c>
      <c r="R253" s="57" t="s">
        <v>73</v>
      </c>
      <c r="S253" s="54" t="s">
        <v>656</v>
      </c>
      <c r="T253" s="57">
        <v>6</v>
      </c>
      <c r="U253" s="20">
        <v>117.58654901960784</v>
      </c>
      <c r="V253" s="10">
        <v>47</v>
      </c>
      <c r="W253" s="10">
        <v>9.6808510638297873E-2</v>
      </c>
      <c r="X253" s="17">
        <v>0.59249328149916336</v>
      </c>
      <c r="Y253" s="17">
        <v>8.6424027468435111E-2</v>
      </c>
      <c r="Z253" s="17">
        <v>0.44978723404255322</v>
      </c>
      <c r="AA253" s="17">
        <v>0.65397609769411813</v>
      </c>
      <c r="AB253" s="18">
        <v>9.5392217929978804E-2</v>
      </c>
      <c r="AC253" s="18">
        <v>1.0037273153999999</v>
      </c>
      <c r="AD253" s="18">
        <v>0.2</v>
      </c>
      <c r="AE253" s="12">
        <v>0.2</v>
      </c>
      <c r="AF253" s="13">
        <v>0.63995744680851063</v>
      </c>
      <c r="AG253" s="9">
        <f t="shared" si="3"/>
        <v>3.3911622636807574E-2</v>
      </c>
      <c r="AH253" s="9">
        <v>4.9465185475977454E-3</v>
      </c>
      <c r="AI253" s="10"/>
      <c r="AJ253" s="10"/>
      <c r="AM253" s="9">
        <v>15.846342999221605</v>
      </c>
      <c r="AN253" s="9">
        <v>3.311567185371322</v>
      </c>
      <c r="AO253" s="9">
        <v>1.4809778677095846</v>
      </c>
      <c r="AP253" s="9">
        <v>11.973339740235895</v>
      </c>
      <c r="AQ253" s="9">
        <v>0.27440152751811381</v>
      </c>
      <c r="AR253" s="9">
        <v>0.12271609373205632</v>
      </c>
      <c r="AS253" s="9">
        <v>12.238370786470448</v>
      </c>
      <c r="AT253" s="9">
        <v>6.3705979581707263E-3</v>
      </c>
      <c r="AU253" s="9">
        <v>12.238370786470448</v>
      </c>
      <c r="AV253" s="9">
        <v>6.3705979581707263E-3</v>
      </c>
      <c r="AW253" s="46">
        <v>12.7</v>
      </c>
      <c r="AX253" s="46">
        <v>7.4398604933438583E-2</v>
      </c>
      <c r="AY253" s="46">
        <v>12.7</v>
      </c>
      <c r="AZ253" s="46">
        <v>7.4398604933438583E-2</v>
      </c>
    </row>
    <row r="254" spans="1:52" x14ac:dyDescent="0.2">
      <c r="A254" s="73" t="s">
        <v>471</v>
      </c>
      <c r="B254" s="80" t="s">
        <v>477</v>
      </c>
      <c r="C254" s="43" t="s">
        <v>478</v>
      </c>
      <c r="D254" s="84">
        <v>24.42</v>
      </c>
      <c r="E254" s="84">
        <v>-83.22</v>
      </c>
      <c r="F254" s="57" t="s">
        <v>33</v>
      </c>
      <c r="G254" s="57" t="s">
        <v>474</v>
      </c>
      <c r="H254" s="57">
        <v>198</v>
      </c>
      <c r="I254" s="54" t="s">
        <v>656</v>
      </c>
      <c r="J254" s="54" t="s">
        <v>656</v>
      </c>
      <c r="K254" s="57"/>
      <c r="L254" s="10"/>
      <c r="M254" s="45" t="s">
        <v>601</v>
      </c>
      <c r="N254" s="57">
        <v>198</v>
      </c>
      <c r="O254" s="10"/>
      <c r="P254" s="10"/>
      <c r="Q254" s="10">
        <v>36.372</v>
      </c>
      <c r="R254" s="57" t="s">
        <v>73</v>
      </c>
      <c r="S254" s="54" t="s">
        <v>656</v>
      </c>
      <c r="T254" s="57">
        <v>6</v>
      </c>
      <c r="U254" s="20">
        <v>108.21105882352941</v>
      </c>
      <c r="V254" s="10">
        <v>47</v>
      </c>
      <c r="W254" s="10">
        <v>0.32638297872340422</v>
      </c>
      <c r="X254" s="17">
        <v>0.56181547927006781</v>
      </c>
      <c r="Y254" s="17">
        <v>8.1949210107113993E-2</v>
      </c>
      <c r="Z254" s="17">
        <v>1.2146808510638296</v>
      </c>
      <c r="AA254" s="17">
        <v>0.10493996345384693</v>
      </c>
      <c r="AB254" s="18">
        <v>1.5307066876984748E-2</v>
      </c>
      <c r="AC254" s="18">
        <v>0.99150831039999998</v>
      </c>
      <c r="AD254" s="18">
        <v>0.2</v>
      </c>
      <c r="AE254" s="12">
        <v>0.2</v>
      </c>
      <c r="AF254" s="13">
        <v>0.65212765957446805</v>
      </c>
      <c r="AG254" s="9">
        <f t="shared" si="3"/>
        <v>3.0882397562137866E-2</v>
      </c>
      <c r="AH254" s="9">
        <v>4.5046606578358394E-3</v>
      </c>
      <c r="AI254" s="10"/>
      <c r="AJ254" s="10"/>
      <c r="AM254" s="9">
        <v>13.325287932681931</v>
      </c>
      <c r="AN254" s="9">
        <v>0.6308513658144278</v>
      </c>
      <c r="AO254" s="9">
        <v>0.36422220587160298</v>
      </c>
      <c r="AP254" s="9">
        <v>12.185003851513551</v>
      </c>
      <c r="AQ254" s="9">
        <v>5.3665545657730296E-2</v>
      </c>
      <c r="AR254" s="9">
        <v>3.0983817231698737E-2</v>
      </c>
      <c r="AS254" s="9">
        <v>12.28990975365644</v>
      </c>
      <c r="AT254" s="9">
        <v>6.410882667343726E-3</v>
      </c>
      <c r="AU254" s="9">
        <v>12.28990975365644</v>
      </c>
      <c r="AV254" s="9">
        <v>6.410882667343726E-3</v>
      </c>
      <c r="AW254" s="46">
        <v>12.1</v>
      </c>
      <c r="AX254" s="46">
        <v>7.4398604933438583E-2</v>
      </c>
      <c r="AY254" s="46">
        <v>12.1</v>
      </c>
      <c r="AZ254" s="46">
        <v>7.4398604933438583E-2</v>
      </c>
    </row>
    <row r="255" spans="1:52" x14ac:dyDescent="0.2">
      <c r="A255" s="73" t="s">
        <v>471</v>
      </c>
      <c r="B255" s="42" t="s">
        <v>479</v>
      </c>
      <c r="C255" s="43" t="s">
        <v>480</v>
      </c>
      <c r="D255" s="84">
        <v>24.38</v>
      </c>
      <c r="E255" s="84">
        <v>-83.23</v>
      </c>
      <c r="F255" s="57" t="s">
        <v>33</v>
      </c>
      <c r="G255" s="57" t="s">
        <v>474</v>
      </c>
      <c r="H255" s="57">
        <v>302</v>
      </c>
      <c r="I255" s="54" t="s">
        <v>656</v>
      </c>
      <c r="J255" s="54" t="s">
        <v>656</v>
      </c>
      <c r="K255" s="57"/>
      <c r="L255" s="10"/>
      <c r="M255" s="45" t="s">
        <v>601</v>
      </c>
      <c r="N255" s="57">
        <v>302</v>
      </c>
      <c r="O255" s="10"/>
      <c r="P255" s="10"/>
      <c r="Q255" s="10">
        <v>35.746499999999997</v>
      </c>
      <c r="R255" s="57" t="s">
        <v>73</v>
      </c>
      <c r="S255" s="54" t="s">
        <v>656</v>
      </c>
      <c r="T255" s="57">
        <v>6</v>
      </c>
      <c r="U255" s="20">
        <v>77.053016</v>
      </c>
      <c r="V255" s="10">
        <v>88</v>
      </c>
      <c r="W255" s="10">
        <v>0.11613636363636366</v>
      </c>
      <c r="X255" s="17">
        <v>0.45492561427617589</v>
      </c>
      <c r="Y255" s="17">
        <v>4.8495233426098405E-2</v>
      </c>
      <c r="Z255" s="17">
        <v>1.6740909090909097</v>
      </c>
      <c r="AA255" s="17">
        <v>0.45039608714852464</v>
      </c>
      <c r="AB255" s="18">
        <v>4.8012384211914699E-2</v>
      </c>
      <c r="AC255" s="18">
        <v>0.82853744619999992</v>
      </c>
      <c r="AD255" s="18">
        <v>0.2</v>
      </c>
      <c r="AE255" s="12">
        <v>0.2</v>
      </c>
      <c r="AF255" s="13">
        <v>0.65823863636363633</v>
      </c>
      <c r="AG255" s="9">
        <f t="shared" si="3"/>
        <v>3.3625043457881358E-2</v>
      </c>
      <c r="AH255" s="9">
        <v>3.5844416763544189E-3</v>
      </c>
      <c r="AI255" s="10"/>
      <c r="AJ255" s="10"/>
      <c r="AM255" s="9">
        <v>10.367702636144399</v>
      </c>
      <c r="AN255" s="9">
        <v>2.1625084451230143</v>
      </c>
      <c r="AO255" s="9">
        <v>1.0812542225615072</v>
      </c>
      <c r="AP255" s="9">
        <v>12.440551625398882</v>
      </c>
      <c r="AQ255" s="9">
        <v>0.18977861136551274</v>
      </c>
      <c r="AR255" s="9">
        <v>9.4889305682756372E-2</v>
      </c>
      <c r="AS255" s="9">
        <v>12.472883561359994</v>
      </c>
      <c r="AT255" s="9">
        <v>6.5545833407197798E-3</v>
      </c>
      <c r="AU255" s="9">
        <v>12.472883561359994</v>
      </c>
      <c r="AV255" s="9">
        <v>6.5545833407197798E-3</v>
      </c>
      <c r="AW255" s="46">
        <v>10</v>
      </c>
      <c r="AX255" s="46">
        <v>7.4398604933438583E-2</v>
      </c>
      <c r="AY255" s="46">
        <v>10</v>
      </c>
      <c r="AZ255" s="46">
        <v>7.4398604933438583E-2</v>
      </c>
    </row>
    <row r="256" spans="1:52" x14ac:dyDescent="0.2">
      <c r="A256" s="73" t="s">
        <v>471</v>
      </c>
      <c r="B256" s="80" t="s">
        <v>481</v>
      </c>
      <c r="C256" s="43" t="s">
        <v>482</v>
      </c>
      <c r="D256" s="84">
        <v>24.56</v>
      </c>
      <c r="E256" s="84">
        <v>-79.239999999999995</v>
      </c>
      <c r="F256" s="57" t="s">
        <v>33</v>
      </c>
      <c r="G256" s="57" t="s">
        <v>474</v>
      </c>
      <c r="H256" s="57">
        <v>353</v>
      </c>
      <c r="I256" s="54" t="s">
        <v>656</v>
      </c>
      <c r="J256" s="54" t="s">
        <v>656</v>
      </c>
      <c r="M256" s="45" t="s">
        <v>601</v>
      </c>
      <c r="N256" s="57">
        <v>353</v>
      </c>
      <c r="Q256" s="10">
        <v>36.201500000000003</v>
      </c>
      <c r="R256" s="57" t="s">
        <v>73</v>
      </c>
      <c r="S256" s="54" t="s">
        <v>656</v>
      </c>
      <c r="T256" s="57">
        <v>6</v>
      </c>
      <c r="U256" s="20">
        <v>69.66343333333333</v>
      </c>
      <c r="V256" s="13">
        <v>38</v>
      </c>
      <c r="W256" s="13">
        <v>1.0842105263157895</v>
      </c>
      <c r="X256" s="13">
        <v>0.58228177250271607</v>
      </c>
      <c r="Y256" s="13">
        <v>9.445857663392998E-2</v>
      </c>
      <c r="Z256" s="13">
        <v>6.4210526315789412E-2</v>
      </c>
      <c r="AA256" s="13">
        <v>1.1903409268139795</v>
      </c>
      <c r="AB256" s="13">
        <v>0.19309879677787278</v>
      </c>
      <c r="AC256" s="13">
        <v>0.87455249619999997</v>
      </c>
      <c r="AD256" s="13">
        <v>0.2</v>
      </c>
      <c r="AE256" s="13">
        <v>0.2</v>
      </c>
      <c r="AF256" s="13">
        <v>0.62449999999999994</v>
      </c>
      <c r="AG256" s="9">
        <f t="shared" si="3"/>
        <v>3.5539661894390166E-2</v>
      </c>
      <c r="AH256" s="13">
        <v>5.7652944590147817E-3</v>
      </c>
      <c r="AM256" s="9">
        <v>18.348921533868292</v>
      </c>
      <c r="AN256" s="9">
        <v>4.1286388203615347</v>
      </c>
      <c r="AO256" s="9">
        <v>2.0643194101807674</v>
      </c>
      <c r="AP256" s="9">
        <v>11.768635048096741</v>
      </c>
      <c r="AQ256" s="9">
        <v>0.33336962803544518</v>
      </c>
      <c r="AR256" s="9">
        <v>0.16668481401772259</v>
      </c>
      <c r="AS256" s="9">
        <v>11.813083586632917</v>
      </c>
      <c r="AT256" s="9">
        <v>7.2894911258972453E-3</v>
      </c>
      <c r="AU256" s="9">
        <v>11.813083586632917</v>
      </c>
      <c r="AV256" s="9">
        <v>7.2894911258972453E-3</v>
      </c>
      <c r="AW256" s="46">
        <v>17.8</v>
      </c>
      <c r="AX256" s="46">
        <v>8.9768155263020413E-2</v>
      </c>
      <c r="AY256" s="46">
        <v>17.8</v>
      </c>
      <c r="AZ256" s="46">
        <v>8.9768155263020413E-2</v>
      </c>
    </row>
    <row r="257" spans="1:52" x14ac:dyDescent="0.2">
      <c r="A257" s="73" t="s">
        <v>471</v>
      </c>
      <c r="B257" s="80" t="s">
        <v>483</v>
      </c>
      <c r="C257" s="43" t="s">
        <v>484</v>
      </c>
      <c r="D257" s="84">
        <v>24.57</v>
      </c>
      <c r="E257" s="84">
        <v>-79.23</v>
      </c>
      <c r="F257" s="57" t="s">
        <v>33</v>
      </c>
      <c r="G257" s="57" t="s">
        <v>474</v>
      </c>
      <c r="H257" s="57">
        <v>259</v>
      </c>
      <c r="I257" s="54" t="s">
        <v>656</v>
      </c>
      <c r="J257" s="54" t="s">
        <v>656</v>
      </c>
      <c r="K257" s="57"/>
      <c r="L257" s="10"/>
      <c r="M257" s="45" t="s">
        <v>601</v>
      </c>
      <c r="N257" s="57">
        <v>259</v>
      </c>
      <c r="O257" s="14"/>
      <c r="P257" s="14"/>
      <c r="Q257" s="14">
        <v>36.509500000000003</v>
      </c>
      <c r="R257" s="57" t="s">
        <v>73</v>
      </c>
      <c r="S257" s="54" t="s">
        <v>656</v>
      </c>
      <c r="T257" s="57">
        <v>6</v>
      </c>
      <c r="U257" s="20">
        <v>113.75719607843138</v>
      </c>
      <c r="V257" s="10">
        <v>59</v>
      </c>
      <c r="W257" s="10">
        <v>0.82983050847457618</v>
      </c>
      <c r="X257" s="17">
        <v>0.65015778330426599</v>
      </c>
      <c r="Y257" s="17">
        <v>8.4643333774088864E-2</v>
      </c>
      <c r="Z257" s="17">
        <v>-0.61576271186440679</v>
      </c>
      <c r="AA257" s="17">
        <v>1.3155806419532685</v>
      </c>
      <c r="AB257" s="18">
        <v>0.17127401108334919</v>
      </c>
      <c r="AC257" s="18">
        <v>0.99471779059999998</v>
      </c>
      <c r="AD257" s="18">
        <v>0.2</v>
      </c>
      <c r="AE257" s="12">
        <v>0.2</v>
      </c>
      <c r="AF257" s="13">
        <v>0.61337499999999989</v>
      </c>
      <c r="AG257" s="9">
        <f t="shared" si="3"/>
        <v>2.9506199745353505E-2</v>
      </c>
      <c r="AH257" s="9">
        <v>3.8413800120302355E-3</v>
      </c>
      <c r="AI257" s="10"/>
      <c r="AJ257" s="10"/>
      <c r="AM257" s="9">
        <v>21.918314744583643</v>
      </c>
      <c r="AN257" s="9">
        <v>4.0108727644832971</v>
      </c>
      <c r="AO257" s="9">
        <v>1.7937168300974311</v>
      </c>
      <c r="AP257" s="9">
        <v>11.485630681081393</v>
      </c>
      <c r="AQ257" s="9">
        <v>0.31224906897604282</v>
      </c>
      <c r="AR257" s="9">
        <v>0.13964202882829044</v>
      </c>
      <c r="AS257" s="9">
        <v>11.756445596210359</v>
      </c>
      <c r="AT257" s="9">
        <v>7.2371296665308697E-3</v>
      </c>
      <c r="AU257" s="9">
        <v>11.756445596210359</v>
      </c>
      <c r="AV257" s="9">
        <v>7.2371296665308697E-3</v>
      </c>
      <c r="AW257" s="46">
        <v>18.5</v>
      </c>
      <c r="AX257" s="46">
        <v>8.9768155263020413E-2</v>
      </c>
      <c r="AY257" s="46">
        <v>18.5</v>
      </c>
      <c r="AZ257" s="46">
        <v>8.9768155263020413E-2</v>
      </c>
    </row>
    <row r="258" spans="1:52" ht="15" customHeight="1" x14ac:dyDescent="0.2">
      <c r="A258" s="73" t="s">
        <v>471</v>
      </c>
      <c r="B258" s="80" t="s">
        <v>485</v>
      </c>
      <c r="C258" s="43" t="s">
        <v>486</v>
      </c>
      <c r="D258" s="81">
        <v>63.83</v>
      </c>
      <c r="E258" s="81">
        <v>5.27</v>
      </c>
      <c r="F258" s="57" t="s">
        <v>33</v>
      </c>
      <c r="G258" s="57" t="s">
        <v>34</v>
      </c>
      <c r="H258" s="57">
        <v>830</v>
      </c>
      <c r="I258" s="54" t="s">
        <v>487</v>
      </c>
      <c r="J258" s="44" t="s">
        <v>488</v>
      </c>
      <c r="K258" s="57" t="s">
        <v>489</v>
      </c>
      <c r="M258" s="45" t="s">
        <v>601</v>
      </c>
      <c r="N258" s="57">
        <v>830</v>
      </c>
      <c r="Q258" s="13">
        <v>34.911000000000001</v>
      </c>
      <c r="R258" s="57" t="s">
        <v>71</v>
      </c>
      <c r="S258" s="44" t="s">
        <v>71</v>
      </c>
      <c r="T258" s="57">
        <v>1</v>
      </c>
      <c r="U258" s="13">
        <v>102</v>
      </c>
      <c r="V258" s="13">
        <v>20</v>
      </c>
      <c r="W258" s="13">
        <v>-2.3444999999999996</v>
      </c>
      <c r="X258" s="17">
        <v>0.2362753745771636</v>
      </c>
      <c r="Y258" s="13">
        <v>5.2832779896376345E-2</v>
      </c>
      <c r="Z258" s="13">
        <v>3.9260000000000006</v>
      </c>
      <c r="AA258" s="13">
        <v>0.13156547299428725</v>
      </c>
      <c r="AB258" s="13">
        <v>2.9418934110713908E-2</v>
      </c>
      <c r="AC258" s="18">
        <v>0.27938036399999999</v>
      </c>
      <c r="AD258" s="18">
        <v>0.2</v>
      </c>
      <c r="AE258" s="18">
        <v>0.2</v>
      </c>
      <c r="AF258" s="13">
        <v>0.6966</v>
      </c>
      <c r="AG258" s="9">
        <f t="shared" si="3"/>
        <v>3.5652415582146796E-2</v>
      </c>
      <c r="AH258" s="9">
        <v>7.9721224803752967E-3</v>
      </c>
      <c r="AM258" s="9">
        <v>0.54574688829670481</v>
      </c>
      <c r="AN258" s="9">
        <v>0.96528158660863095</v>
      </c>
      <c r="AO258" s="9">
        <v>0.81511536641798166</v>
      </c>
      <c r="AP258" s="9">
        <v>13.349466276399664</v>
      </c>
      <c r="AQ258" s="9">
        <v>9.4162909976972603E-2</v>
      </c>
      <c r="AR258" s="9">
        <v>7.9514243236033927E-2</v>
      </c>
      <c r="AS258" s="9">
        <v>13.475779854868305</v>
      </c>
      <c r="AT258" s="9">
        <v>5.0303149392119688E-3</v>
      </c>
      <c r="AU258" s="9">
        <v>13.475779854868305</v>
      </c>
      <c r="AV258" s="9">
        <v>5.0303149392119688E-3</v>
      </c>
      <c r="AW258" s="46">
        <v>-0.74</v>
      </c>
      <c r="AX258" s="46">
        <v>5.0843368893997265E-2</v>
      </c>
      <c r="AY258" s="46">
        <v>-0.74</v>
      </c>
      <c r="AZ258" s="46">
        <v>5.0843368893997265E-2</v>
      </c>
    </row>
    <row r="259" spans="1:52" x14ac:dyDescent="0.2">
      <c r="A259" s="73" t="s">
        <v>471</v>
      </c>
      <c r="B259" s="80" t="s">
        <v>490</v>
      </c>
      <c r="C259" s="43" t="s">
        <v>491</v>
      </c>
      <c r="D259" s="57">
        <v>-4.47</v>
      </c>
      <c r="E259" s="57">
        <v>-37.21</v>
      </c>
      <c r="F259" s="57" t="s">
        <v>33</v>
      </c>
      <c r="G259" s="57" t="s">
        <v>44</v>
      </c>
      <c r="H259" s="57">
        <v>1000</v>
      </c>
      <c r="I259" s="54" t="s">
        <v>492</v>
      </c>
      <c r="J259" s="44" t="s">
        <v>493</v>
      </c>
      <c r="K259" s="57"/>
      <c r="M259" s="45" t="s">
        <v>601</v>
      </c>
      <c r="N259" s="57">
        <v>1000</v>
      </c>
      <c r="Q259" s="13">
        <v>34.567999999999998</v>
      </c>
      <c r="R259" s="57" t="s">
        <v>70</v>
      </c>
      <c r="S259" s="44" t="s">
        <v>70</v>
      </c>
      <c r="T259" s="57">
        <v>2</v>
      </c>
      <c r="U259" s="13">
        <v>34.877555555555553</v>
      </c>
      <c r="V259" s="13">
        <v>21</v>
      </c>
      <c r="W259" s="13">
        <v>0.99190476190476184</v>
      </c>
      <c r="X259" s="13">
        <v>0.13013911969961475</v>
      </c>
      <c r="Y259" s="13">
        <v>2.8398684138019208E-2</v>
      </c>
      <c r="Z259" s="13">
        <v>3.0576190476190481</v>
      </c>
      <c r="AA259" s="13">
        <v>0.36322038436608234</v>
      </c>
      <c r="AB259" s="13">
        <v>7.9261185967072725E-2</v>
      </c>
      <c r="AC259" s="13">
        <v>2.2766765000000001E-2</v>
      </c>
      <c r="AD259" s="13">
        <v>0.2</v>
      </c>
      <c r="AE259" s="13">
        <v>0.2</v>
      </c>
      <c r="AF259" s="13">
        <v>0.67433333333333334</v>
      </c>
      <c r="AG259" s="9">
        <f t="shared" ref="AG259:AG264" si="4">AH259*SQRT(V259)</f>
        <v>2.37914550486794E-2</v>
      </c>
      <c r="AH259" s="9">
        <v>5.191721126367268E-3</v>
      </c>
      <c r="AM259" s="9">
        <v>1.1287724792731111</v>
      </c>
      <c r="AN259" s="9">
        <v>1.7097514382272914</v>
      </c>
      <c r="AO259" s="9">
        <v>0.88708652559369949</v>
      </c>
      <c r="AP259" s="9">
        <v>13.29277353074923</v>
      </c>
      <c r="AQ259" s="9">
        <v>0.16572437200874263</v>
      </c>
      <c r="AR259" s="9">
        <v>8.5984344907970037E-2</v>
      </c>
      <c r="AS259" s="9">
        <v>13.002821986852419</v>
      </c>
      <c r="AT259" s="9">
        <v>6.6874552934112598E-3</v>
      </c>
      <c r="AU259" s="9">
        <v>13.002821986852419</v>
      </c>
      <c r="AV259" s="9">
        <v>6.6874552934112598E-3</v>
      </c>
      <c r="AW259" s="46">
        <v>4.17</v>
      </c>
      <c r="AX259" s="46">
        <v>7.131394645885418E-2</v>
      </c>
      <c r="AY259" s="46">
        <v>4.17</v>
      </c>
      <c r="AZ259" s="46">
        <v>7.131394645885418E-2</v>
      </c>
    </row>
    <row r="260" spans="1:52" x14ac:dyDescent="0.2">
      <c r="A260" s="73" t="s">
        <v>471</v>
      </c>
      <c r="B260" s="80" t="s">
        <v>494</v>
      </c>
      <c r="C260" s="43" t="s">
        <v>495</v>
      </c>
      <c r="D260" s="81">
        <v>-4.33</v>
      </c>
      <c r="E260" s="81">
        <v>-37.159999999999997</v>
      </c>
      <c r="F260" s="57" t="s">
        <v>33</v>
      </c>
      <c r="G260" s="57" t="s">
        <v>44</v>
      </c>
      <c r="H260" s="57">
        <v>598</v>
      </c>
      <c r="I260" s="54" t="s">
        <v>656</v>
      </c>
      <c r="J260" s="54" t="s">
        <v>656</v>
      </c>
      <c r="K260" s="57"/>
      <c r="M260" s="45" t="s">
        <v>601</v>
      </c>
      <c r="N260" s="57">
        <v>598</v>
      </c>
      <c r="Q260" s="13">
        <v>34.484499999999997</v>
      </c>
      <c r="R260" s="57" t="s">
        <v>73</v>
      </c>
      <c r="S260" s="54" t="s">
        <v>656</v>
      </c>
      <c r="T260" s="57">
        <v>6</v>
      </c>
      <c r="U260" s="13">
        <v>32.845222222222226</v>
      </c>
      <c r="V260" s="13">
        <v>58</v>
      </c>
      <c r="W260" s="13">
        <v>0.90120689655172403</v>
      </c>
      <c r="X260" s="13">
        <v>0.36745725416137043</v>
      </c>
      <c r="Y260" s="13">
        <v>4.8249501272357991E-2</v>
      </c>
      <c r="Z260" s="13">
        <v>2.2922413793103451</v>
      </c>
      <c r="AA260" s="13">
        <v>0.60279769701025865</v>
      </c>
      <c r="AB260" s="13">
        <v>7.915121533047291E-2</v>
      </c>
      <c r="AC260" s="13">
        <v>7.476195773999994E-3</v>
      </c>
      <c r="AD260" s="13">
        <v>0.2</v>
      </c>
      <c r="AE260" s="13">
        <v>0.2</v>
      </c>
      <c r="AF260" s="13">
        <v>0.67003448275862088</v>
      </c>
      <c r="AG260" s="9">
        <f t="shared" si="4"/>
        <v>3.4224217093933355E-2</v>
      </c>
      <c r="AH260" s="9">
        <v>4.4938598640211292E-3</v>
      </c>
      <c r="AM260" s="9">
        <v>4.8017636253717333</v>
      </c>
      <c r="AN260" s="9">
        <v>0.82409209671214634</v>
      </c>
      <c r="AO260" s="9">
        <v>0.47578979387380083</v>
      </c>
      <c r="AP260" s="9">
        <v>12.943780272995552</v>
      </c>
      <c r="AQ260" s="9">
        <v>7.675336817744545E-2</v>
      </c>
      <c r="AR260" s="9">
        <v>4.4313577778458589E-2</v>
      </c>
      <c r="AS260" s="9">
        <v>12.827383018849451</v>
      </c>
      <c r="AT260" s="9">
        <v>6.5016944832568769E-3</v>
      </c>
      <c r="AU260" s="9">
        <v>12.827383018849451</v>
      </c>
      <c r="AV260" s="9">
        <v>6.5016944832568769E-3</v>
      </c>
      <c r="AW260" s="46">
        <v>6.06</v>
      </c>
      <c r="AX260" s="46">
        <v>7.0760267858321846E-2</v>
      </c>
      <c r="AY260" s="46">
        <v>6.06</v>
      </c>
      <c r="AZ260" s="46">
        <v>7.0760267858321846E-2</v>
      </c>
    </row>
    <row r="261" spans="1:52" x14ac:dyDescent="0.2">
      <c r="A261" s="73" t="s">
        <v>471</v>
      </c>
      <c r="B261" s="80" t="s">
        <v>607</v>
      </c>
      <c r="C261" s="19" t="s">
        <v>496</v>
      </c>
      <c r="D261" s="81">
        <v>39.72</v>
      </c>
      <c r="E261" s="81">
        <v>16.97</v>
      </c>
      <c r="F261" s="57" t="s">
        <v>497</v>
      </c>
      <c r="G261" s="57" t="s">
        <v>497</v>
      </c>
      <c r="H261" s="57">
        <v>246</v>
      </c>
      <c r="I261" s="54" t="s">
        <v>24</v>
      </c>
      <c r="J261" s="44" t="s">
        <v>16</v>
      </c>
      <c r="K261" s="57" t="s">
        <v>210</v>
      </c>
      <c r="M261" s="45" t="s">
        <v>601</v>
      </c>
      <c r="N261" s="57">
        <v>246</v>
      </c>
      <c r="Q261" s="13">
        <v>38.6995</v>
      </c>
      <c r="R261" s="57" t="s">
        <v>71</v>
      </c>
      <c r="S261" s="44" t="s">
        <v>71</v>
      </c>
      <c r="T261" s="57">
        <v>1</v>
      </c>
      <c r="U261" s="13">
        <v>185.59719205298012</v>
      </c>
      <c r="V261" s="13">
        <v>12</v>
      </c>
      <c r="W261" s="13">
        <v>0.46166666666666673</v>
      </c>
      <c r="X261" s="13">
        <v>0.31440660799594378</v>
      </c>
      <c r="Y261" s="13">
        <v>9.0761369880727652E-2</v>
      </c>
      <c r="Z261" s="13">
        <v>2.1225000000000001</v>
      </c>
      <c r="AA261" s="13">
        <v>6.8373971655886726E-2</v>
      </c>
      <c r="AB261" s="13">
        <v>1.9737865470545023E-2</v>
      </c>
      <c r="AC261" s="13">
        <v>1.640541104</v>
      </c>
      <c r="AD261" s="13">
        <v>0.2</v>
      </c>
      <c r="AE261" s="13">
        <v>0.2</v>
      </c>
      <c r="AF261" s="13">
        <v>0.6323333333333333</v>
      </c>
      <c r="AG261" s="9">
        <f t="shared" si="4"/>
        <v>2.6420836588961508E-2</v>
      </c>
      <c r="AH261" s="9">
        <v>7.6270385584260207E-3</v>
      </c>
      <c r="AM261" s="9">
        <v>14.391267522415999</v>
      </c>
      <c r="AN261" s="9">
        <v>0.9689752234894371</v>
      </c>
      <c r="AO261" s="9">
        <v>0.92132971469870473</v>
      </c>
      <c r="AP261" s="9">
        <v>12.094826263977362</v>
      </c>
      <c r="AQ261" s="9">
        <v>8.1515860893182926E-2</v>
      </c>
      <c r="AR261" s="9">
        <v>7.7507642135242097E-2</v>
      </c>
      <c r="AS261" s="9">
        <v>12.136260716735402</v>
      </c>
      <c r="AT261" s="9">
        <v>2.6633988666173265E-3</v>
      </c>
      <c r="AU261" s="9">
        <v>12.136260716735402</v>
      </c>
      <c r="AV261" s="9">
        <v>2.6633988666173265E-3</v>
      </c>
      <c r="AW261" s="46">
        <v>13.9</v>
      </c>
      <c r="AX261" s="46">
        <v>3.149770190781457E-2</v>
      </c>
      <c r="AY261" s="46">
        <v>13.9</v>
      </c>
      <c r="AZ261" s="46">
        <v>3.149770190781457E-2</v>
      </c>
    </row>
    <row r="262" spans="1:52" x14ac:dyDescent="0.2">
      <c r="A262" s="73" t="s">
        <v>471</v>
      </c>
      <c r="B262" s="80" t="s">
        <v>498</v>
      </c>
      <c r="C262" s="19" t="s">
        <v>499</v>
      </c>
      <c r="D262" s="81">
        <v>39.54</v>
      </c>
      <c r="E262" s="81">
        <v>17.25</v>
      </c>
      <c r="F262" s="57" t="s">
        <v>497</v>
      </c>
      <c r="G262" s="57" t="s">
        <v>497</v>
      </c>
      <c r="H262" s="57">
        <v>582</v>
      </c>
      <c r="I262" s="54" t="s">
        <v>656</v>
      </c>
      <c r="J262" s="54" t="s">
        <v>656</v>
      </c>
      <c r="K262" s="57"/>
      <c r="M262" s="45" t="s">
        <v>601</v>
      </c>
      <c r="N262" s="57">
        <v>582</v>
      </c>
      <c r="Q262" s="13">
        <v>38.765500000000003</v>
      </c>
      <c r="R262" s="57" t="s">
        <v>73</v>
      </c>
      <c r="S262" s="54" t="s">
        <v>656</v>
      </c>
      <c r="T262" s="57">
        <v>6</v>
      </c>
      <c r="U262" s="13">
        <v>176.6633157894737</v>
      </c>
      <c r="V262" s="13">
        <v>48</v>
      </c>
      <c r="W262" s="13">
        <v>0.79250000000000009</v>
      </c>
      <c r="X262" s="13">
        <v>0.62385384267573174</v>
      </c>
      <c r="Y262" s="13">
        <v>9.0045546000954046E-2</v>
      </c>
      <c r="Z262" s="13">
        <v>1.9025000000000001</v>
      </c>
      <c r="AA262" s="13">
        <v>0.29522800420706186</v>
      </c>
      <c r="AB262" s="13">
        <v>4.2612491925315785E-2</v>
      </c>
      <c r="AC262" s="13">
        <v>1.5994861560000002</v>
      </c>
      <c r="AD262" s="13">
        <v>0.2</v>
      </c>
      <c r="AE262" s="13">
        <v>0.2</v>
      </c>
      <c r="AF262" s="13">
        <v>0.64698214285714273</v>
      </c>
      <c r="AG262" s="9">
        <f t="shared" si="4"/>
        <v>2.4136295504238084E-2</v>
      </c>
      <c r="AH262" s="9">
        <v>3.4837741766530531E-3</v>
      </c>
      <c r="AM262" s="9">
        <v>15.072338535573817</v>
      </c>
      <c r="AN262" s="9">
        <v>1.1880331544057061</v>
      </c>
      <c r="AO262" s="9">
        <v>0.53130457855493252</v>
      </c>
      <c r="AP262" s="9">
        <v>12.037733513526502</v>
      </c>
      <c r="AQ262" s="9">
        <v>9.9237460847990788E-2</v>
      </c>
      <c r="AR262" s="9">
        <v>4.438034167411626E-2</v>
      </c>
      <c r="AS262" s="9">
        <v>12.136260716735402</v>
      </c>
      <c r="AT262" s="9">
        <v>2.6633988666173265E-3</v>
      </c>
      <c r="AU262" s="9">
        <v>12.136260716735402</v>
      </c>
      <c r="AV262" s="9">
        <v>2.6633988666173265E-3</v>
      </c>
      <c r="AW262" s="46">
        <v>13.9</v>
      </c>
      <c r="AX262" s="46">
        <v>3.149770190781457E-2</v>
      </c>
      <c r="AY262" s="46">
        <v>13.9</v>
      </c>
      <c r="AZ262" s="46">
        <v>3.149770190781457E-2</v>
      </c>
    </row>
    <row r="263" spans="1:52" x14ac:dyDescent="0.2">
      <c r="A263" s="73" t="s">
        <v>471</v>
      </c>
      <c r="B263" s="80" t="s">
        <v>500</v>
      </c>
      <c r="C263" s="43" t="s">
        <v>501</v>
      </c>
      <c r="D263" s="57">
        <v>-43.72</v>
      </c>
      <c r="E263" s="57">
        <v>-120.67</v>
      </c>
      <c r="F263" s="57" t="s">
        <v>36</v>
      </c>
      <c r="G263" s="57" t="s">
        <v>502</v>
      </c>
      <c r="H263" s="57">
        <v>3840</v>
      </c>
      <c r="I263" s="54" t="s">
        <v>650</v>
      </c>
      <c r="J263" s="44" t="s">
        <v>14</v>
      </c>
      <c r="K263" s="57" t="s">
        <v>194</v>
      </c>
      <c r="M263" s="45" t="s">
        <v>601</v>
      </c>
      <c r="N263" s="57">
        <v>3840</v>
      </c>
      <c r="Q263" s="13">
        <v>34.692999999999998</v>
      </c>
      <c r="R263" s="57" t="s">
        <v>70</v>
      </c>
      <c r="S263" s="44" t="s">
        <v>70</v>
      </c>
      <c r="T263" s="57">
        <v>2</v>
      </c>
      <c r="U263" s="13">
        <v>-14.753764705882352</v>
      </c>
      <c r="V263" s="13">
        <v>6</v>
      </c>
      <c r="W263" s="13">
        <v>0.38000000000000006</v>
      </c>
      <c r="X263" s="13">
        <v>9.5707888912043029E-2</v>
      </c>
      <c r="Y263" s="13">
        <v>3.907258203224688E-2</v>
      </c>
      <c r="Z263" s="13">
        <v>2.93</v>
      </c>
      <c r="AA263" s="13">
        <v>5.8991524815010486E-2</v>
      </c>
      <c r="AB263" s="13">
        <v>2.4083189157584586E-2</v>
      </c>
      <c r="AC263" s="13">
        <v>-7.5648230439999992E-2</v>
      </c>
      <c r="AD263" s="13">
        <v>0.2</v>
      </c>
      <c r="AE263" s="13">
        <v>0.2</v>
      </c>
      <c r="AF263" s="13">
        <v>0.66749999999999998</v>
      </c>
      <c r="AG263" s="9">
        <f t="shared" si="4"/>
        <v>2.6688949023893755E-2</v>
      </c>
      <c r="AH263" s="9">
        <v>1.0895717813281813E-2</v>
      </c>
      <c r="AM263" s="9">
        <v>1.2492591131632715</v>
      </c>
      <c r="AN263" s="9">
        <v>0.86075203847254034</v>
      </c>
      <c r="AO263" s="9">
        <v>0.83155181063855055</v>
      </c>
      <c r="AP263" s="9">
        <v>13.281102581509685</v>
      </c>
      <c r="AQ263" s="9">
        <v>8.3321916809424704E-2</v>
      </c>
      <c r="AR263" s="9">
        <v>8.049529677757733E-2</v>
      </c>
      <c r="AS263" s="9">
        <v>13.264590055211324</v>
      </c>
      <c r="AT263" s="9">
        <v>1.1595224856334475E-2</v>
      </c>
      <c r="AU263" s="9">
        <v>13.264590055211324</v>
      </c>
      <c r="AV263" s="9">
        <v>1.1595224856334475E-2</v>
      </c>
      <c r="AW263" s="46">
        <v>1.42</v>
      </c>
      <c r="AX263" s="46">
        <v>0.12000751156093817</v>
      </c>
      <c r="AY263" s="46">
        <v>1.42</v>
      </c>
      <c r="AZ263" s="46">
        <v>0.12000751156093817</v>
      </c>
    </row>
    <row r="264" spans="1:52" x14ac:dyDescent="0.2">
      <c r="A264" s="9" t="s">
        <v>471</v>
      </c>
      <c r="B264" s="15" t="s">
        <v>503</v>
      </c>
      <c r="C264" s="43" t="s">
        <v>504</v>
      </c>
      <c r="D264" s="57">
        <v>-45.58</v>
      </c>
      <c r="E264" s="57">
        <v>-157.9</v>
      </c>
      <c r="F264" s="57" t="s">
        <v>36</v>
      </c>
      <c r="G264" s="57" t="s">
        <v>505</v>
      </c>
      <c r="H264" s="57">
        <v>689</v>
      </c>
      <c r="I264" s="54" t="s">
        <v>656</v>
      </c>
      <c r="J264" s="54" t="s">
        <v>656</v>
      </c>
      <c r="K264" s="57"/>
      <c r="M264" s="45" t="s">
        <v>601</v>
      </c>
      <c r="N264" s="57">
        <v>689</v>
      </c>
      <c r="Q264" s="13">
        <v>34.367999999999995</v>
      </c>
      <c r="R264" s="57" t="s">
        <v>73</v>
      </c>
      <c r="S264" s="54" t="s">
        <v>656</v>
      </c>
      <c r="T264" s="57">
        <v>6</v>
      </c>
      <c r="U264" s="13">
        <v>52.952714285714286</v>
      </c>
      <c r="V264" s="13">
        <v>32</v>
      </c>
      <c r="W264" s="13">
        <v>0.50968750000000018</v>
      </c>
      <c r="X264" s="13">
        <v>0.28233455760737941</v>
      </c>
      <c r="Y264" s="13">
        <v>4.9910170061870478E-2</v>
      </c>
      <c r="Z264" s="13">
        <v>4.2699999999999996</v>
      </c>
      <c r="AA264" s="13">
        <v>0.80340806327111292</v>
      </c>
      <c r="AB264" s="13">
        <v>0.14202382239973868</v>
      </c>
      <c r="AC264" s="13">
        <v>-7.0876816810000007E-2</v>
      </c>
      <c r="AD264" s="13">
        <v>0.2</v>
      </c>
      <c r="AE264" s="13">
        <v>0.2</v>
      </c>
      <c r="AF264" s="13">
        <v>0.66331249999999997</v>
      </c>
      <c r="AG264" s="9">
        <f t="shared" si="4"/>
        <v>2.9166305681329854E-2</v>
      </c>
      <c r="AH264" s="9">
        <v>5.1559231323570166E-3</v>
      </c>
      <c r="AM264" s="9">
        <v>1.1108715396970905</v>
      </c>
      <c r="AN264" s="9">
        <v>6.1357215484489203</v>
      </c>
      <c r="AO264" s="9">
        <v>4.3386103143806549</v>
      </c>
      <c r="AP264" s="9">
        <v>13.29450881949098</v>
      </c>
      <c r="AQ264" s="9">
        <v>0.59484536588726045</v>
      </c>
      <c r="AR264" s="9">
        <v>0.4206191919762749</v>
      </c>
      <c r="AS264" s="9">
        <v>13.040413242141137</v>
      </c>
      <c r="AT264" s="9">
        <v>8.9729160420715052E-3</v>
      </c>
      <c r="AU264" s="9">
        <v>13.040413242141137</v>
      </c>
      <c r="AV264" s="9">
        <v>8.9729160420715052E-3</v>
      </c>
      <c r="AW264" s="46">
        <v>3.77</v>
      </c>
      <c r="AX264" s="46">
        <v>9.5272284099888652E-2</v>
      </c>
      <c r="AY264" s="46">
        <v>3.77</v>
      </c>
      <c r="AZ264" s="46">
        <v>9.5272284099888652E-2</v>
      </c>
    </row>
  </sheetData>
  <sortState xmlns:xlrd2="http://schemas.microsoft.com/office/spreadsheetml/2017/richdata2" ref="A141:AMO233">
    <sortCondition ref="S141:S233"/>
  </sortState>
  <conditionalFormatting sqref="U1 U234:U1048576">
    <cfRule type="cellIs" dxfId="13" priority="15" operator="lessThan">
      <formula>21</formula>
    </cfRule>
  </conditionalFormatting>
  <conditionalFormatting sqref="V21:V131">
    <cfRule type="cellIs" dxfId="12" priority="14" operator="lessThan">
      <formula>3</formula>
    </cfRule>
  </conditionalFormatting>
  <conditionalFormatting sqref="AG1:AG1048576">
    <cfRule type="cellIs" dxfId="11" priority="10" operator="greaterThan">
      <formula>0.05</formula>
    </cfRule>
  </conditionalFormatting>
  <conditionalFormatting sqref="AH21 AC22:AC233">
    <cfRule type="cellIs" dxfId="10" priority="13" operator="equal">
      <formula>0</formula>
    </cfRule>
  </conditionalFormatting>
  <conditionalFormatting sqref="AI2:AI20">
    <cfRule type="cellIs" dxfId="9" priority="12" operator="equal">
      <formula>0</formula>
    </cfRule>
  </conditionalFormatting>
  <conditionalFormatting sqref="AR1:AR1048576">
    <cfRule type="cellIs" dxfId="8" priority="9" operator="greaterThan">
      <formula>0.5</formula>
    </cfRule>
  </conditionalFormatting>
  <conditionalFormatting sqref="AW1:AW1048576">
    <cfRule type="cellIs" dxfId="7" priority="5" operator="lessThan">
      <formula>-1</formula>
    </cfRule>
  </conditionalFormatting>
  <conditionalFormatting sqref="AW2:AW251">
    <cfRule type="cellIs" dxfId="6" priority="8" operator="equal">
      <formula>0</formula>
    </cfRule>
  </conditionalFormatting>
  <conditionalFormatting sqref="AX2:AZ94">
    <cfRule type="cellIs" dxfId="5" priority="4" operator="equal">
      <formula>0</formula>
    </cfRule>
  </conditionalFormatting>
  <conditionalFormatting sqref="AX126:AZ264">
    <cfRule type="cellIs" dxfId="4" priority="2" operator="equal">
      <formula>0</formula>
    </cfRule>
  </conditionalFormatting>
  <conditionalFormatting sqref="AY35">
    <cfRule type="cellIs" dxfId="3" priority="3" operator="lessThan">
      <formula>-1</formula>
    </cfRule>
  </conditionalFormatting>
  <conditionalFormatting sqref="AY226">
    <cfRule type="cellIs" dxfId="2" priority="1" operator="lessThan">
      <formula>-1</formula>
    </cfRule>
  </conditionalFormatting>
  <conditionalFormatting sqref="AY95:AZ125">
    <cfRule type="cellIs" dxfId="1" priority="6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474A-1F4F-BB42-8544-833C25E8FE91}">
  <dimension ref="A1:AF366"/>
  <sheetViews>
    <sheetView workbookViewId="0">
      <selection activeCell="A289" sqref="A289"/>
    </sheetView>
  </sheetViews>
  <sheetFormatPr baseColWidth="10" defaultRowHeight="16" x14ac:dyDescent="0.2"/>
  <cols>
    <col min="1" max="1" width="61.5" style="19" customWidth="1"/>
  </cols>
  <sheetData>
    <row r="1" spans="1:12" ht="17" x14ac:dyDescent="0.2">
      <c r="A1" s="58" t="s">
        <v>1</v>
      </c>
      <c r="B1" s="1" t="s">
        <v>5</v>
      </c>
      <c r="C1" s="1"/>
      <c r="D1" s="3"/>
      <c r="E1" s="4"/>
      <c r="F1" s="5"/>
      <c r="G1" s="6"/>
      <c r="H1" s="41"/>
      <c r="I1" s="41"/>
      <c r="J1" s="41"/>
      <c r="K1" s="41"/>
      <c r="L1" s="41"/>
    </row>
    <row r="2" spans="1:12" x14ac:dyDescent="0.2">
      <c r="A2" s="42" t="s">
        <v>273</v>
      </c>
      <c r="B2" t="s">
        <v>243</v>
      </c>
    </row>
    <row r="3" spans="1:12" x14ac:dyDescent="0.2">
      <c r="A3" s="42" t="s">
        <v>275</v>
      </c>
      <c r="B3" t="s">
        <v>226</v>
      </c>
    </row>
    <row r="4" spans="1:12" x14ac:dyDescent="0.2">
      <c r="A4" s="42" t="s">
        <v>273</v>
      </c>
      <c r="B4" t="s">
        <v>243</v>
      </c>
    </row>
    <row r="5" spans="1:12" x14ac:dyDescent="0.2">
      <c r="A5" s="42" t="s">
        <v>251</v>
      </c>
      <c r="B5" t="s">
        <v>456</v>
      </c>
    </row>
    <row r="6" spans="1:12" x14ac:dyDescent="0.2">
      <c r="A6" s="42" t="s">
        <v>121</v>
      </c>
      <c r="B6" t="s">
        <v>234</v>
      </c>
    </row>
    <row r="7" spans="1:12" x14ac:dyDescent="0.2">
      <c r="A7" s="42" t="s">
        <v>245</v>
      </c>
      <c r="B7" t="s">
        <v>246</v>
      </c>
    </row>
    <row r="8" spans="1:12" x14ac:dyDescent="0.2">
      <c r="A8" s="42" t="s">
        <v>245</v>
      </c>
      <c r="B8" t="s">
        <v>246</v>
      </c>
    </row>
    <row r="9" spans="1:12" x14ac:dyDescent="0.2">
      <c r="A9" s="42" t="s">
        <v>254</v>
      </c>
      <c r="B9" t="s">
        <v>231</v>
      </c>
    </row>
    <row r="10" spans="1:12" x14ac:dyDescent="0.2">
      <c r="A10" s="42" t="s">
        <v>256</v>
      </c>
      <c r="B10" t="s">
        <v>231</v>
      </c>
    </row>
    <row r="11" spans="1:12" x14ac:dyDescent="0.2">
      <c r="A11" s="42" t="s">
        <v>249</v>
      </c>
      <c r="B11" t="s">
        <v>231</v>
      </c>
    </row>
    <row r="12" spans="1:12" x14ac:dyDescent="0.2">
      <c r="A12" s="42" t="s">
        <v>247</v>
      </c>
      <c r="B12" t="s">
        <v>231</v>
      </c>
    </row>
    <row r="13" spans="1:12" x14ac:dyDescent="0.2">
      <c r="A13" s="42" t="s">
        <v>239</v>
      </c>
      <c r="B13" t="s">
        <v>243</v>
      </c>
    </row>
    <row r="14" spans="1:12" x14ac:dyDescent="0.2">
      <c r="A14" s="42" t="s">
        <v>232</v>
      </c>
      <c r="B14" t="s">
        <v>234</v>
      </c>
    </row>
    <row r="15" spans="1:12" x14ac:dyDescent="0.2">
      <c r="A15" s="42" t="s">
        <v>235</v>
      </c>
      <c r="B15" t="s">
        <v>226</v>
      </c>
    </row>
    <row r="16" spans="1:12" x14ac:dyDescent="0.2">
      <c r="A16" s="42" t="s">
        <v>235</v>
      </c>
      <c r="B16" t="s">
        <v>226</v>
      </c>
    </row>
    <row r="17" spans="1:2" x14ac:dyDescent="0.2">
      <c r="A17" s="42" t="s">
        <v>232</v>
      </c>
      <c r="B17" t="s">
        <v>234</v>
      </c>
    </row>
    <row r="18" spans="1:2" x14ac:dyDescent="0.2">
      <c r="A18" s="42" t="s">
        <v>236</v>
      </c>
      <c r="B18" t="s">
        <v>405</v>
      </c>
    </row>
    <row r="19" spans="1:2" x14ac:dyDescent="0.2">
      <c r="A19" s="42" t="s">
        <v>229</v>
      </c>
      <c r="B19" t="s">
        <v>231</v>
      </c>
    </row>
    <row r="20" spans="1:2" x14ac:dyDescent="0.2">
      <c r="A20" s="42" t="s">
        <v>276</v>
      </c>
      <c r="B20" t="s">
        <v>379</v>
      </c>
    </row>
    <row r="21" spans="1:2" x14ac:dyDescent="0.2">
      <c r="A21" s="42" t="s">
        <v>304</v>
      </c>
      <c r="B21" t="s">
        <v>417</v>
      </c>
    </row>
    <row r="22" spans="1:2" x14ac:dyDescent="0.2">
      <c r="A22" s="42" t="s">
        <v>306</v>
      </c>
      <c r="B22" t="s">
        <v>456</v>
      </c>
    </row>
    <row r="23" spans="1:2" x14ac:dyDescent="0.2">
      <c r="A23" s="42" t="s">
        <v>301</v>
      </c>
      <c r="B23" t="s">
        <v>253</v>
      </c>
    </row>
    <row r="24" spans="1:2" x14ac:dyDescent="0.2">
      <c r="A24" s="42" t="s">
        <v>303</v>
      </c>
      <c r="B24" t="s">
        <v>253</v>
      </c>
    </row>
    <row r="25" spans="1:2" x14ac:dyDescent="0.2">
      <c r="A25" s="42" t="s">
        <v>309</v>
      </c>
      <c r="B25">
        <v>390</v>
      </c>
    </row>
    <row r="26" spans="1:2" x14ac:dyDescent="0.2">
      <c r="A26" s="42" t="s">
        <v>314</v>
      </c>
      <c r="B26">
        <v>390</v>
      </c>
    </row>
    <row r="27" spans="1:2" x14ac:dyDescent="0.2">
      <c r="A27" s="42" t="s">
        <v>315</v>
      </c>
      <c r="B27">
        <v>390</v>
      </c>
    </row>
    <row r="28" spans="1:2" x14ac:dyDescent="0.2">
      <c r="A28" s="42" t="s">
        <v>316</v>
      </c>
      <c r="B28">
        <v>390</v>
      </c>
    </row>
    <row r="29" spans="1:2" x14ac:dyDescent="0.2">
      <c r="A29" s="42" t="s">
        <v>317</v>
      </c>
      <c r="B29">
        <v>750</v>
      </c>
    </row>
    <row r="30" spans="1:2" x14ac:dyDescent="0.2">
      <c r="A30" s="42" t="s">
        <v>319</v>
      </c>
      <c r="B30">
        <v>750</v>
      </c>
    </row>
    <row r="31" spans="1:2" x14ac:dyDescent="0.2">
      <c r="A31" s="42" t="s">
        <v>320</v>
      </c>
      <c r="B31">
        <v>750</v>
      </c>
    </row>
    <row r="32" spans="1:2" x14ac:dyDescent="0.2">
      <c r="A32" s="42" t="s">
        <v>321</v>
      </c>
      <c r="B32">
        <v>648</v>
      </c>
    </row>
    <row r="33" spans="1:32" x14ac:dyDescent="0.2">
      <c r="A33" s="42" t="s">
        <v>311</v>
      </c>
      <c r="B33">
        <v>648</v>
      </c>
    </row>
    <row r="34" spans="1:32" x14ac:dyDescent="0.2">
      <c r="A34" s="42" t="s">
        <v>313</v>
      </c>
      <c r="B34">
        <v>648</v>
      </c>
    </row>
    <row r="35" spans="1:32" x14ac:dyDescent="0.2">
      <c r="A35" s="42" t="s">
        <v>321</v>
      </c>
      <c r="B35">
        <v>648</v>
      </c>
    </row>
    <row r="36" spans="1:32" x14ac:dyDescent="0.2">
      <c r="A36" s="42" t="s">
        <v>295</v>
      </c>
      <c r="B36" t="s">
        <v>253</v>
      </c>
    </row>
    <row r="37" spans="1:32" x14ac:dyDescent="0.2">
      <c r="A37" s="42" t="s">
        <v>295</v>
      </c>
      <c r="B37" t="s">
        <v>253</v>
      </c>
    </row>
    <row r="38" spans="1:32" x14ac:dyDescent="0.2">
      <c r="A38" s="42" t="s">
        <v>297</v>
      </c>
      <c r="B38" t="s">
        <v>226</v>
      </c>
    </row>
    <row r="39" spans="1:32" x14ac:dyDescent="0.2">
      <c r="A39" s="42" t="s">
        <v>297</v>
      </c>
      <c r="B39" t="s">
        <v>226</v>
      </c>
    </row>
    <row r="40" spans="1:32" x14ac:dyDescent="0.2">
      <c r="A40" s="42" t="s">
        <v>298</v>
      </c>
      <c r="B40" t="s">
        <v>253</v>
      </c>
    </row>
    <row r="41" spans="1:32" x14ac:dyDescent="0.2">
      <c r="A41" s="42" t="s">
        <v>298</v>
      </c>
      <c r="B41" t="s">
        <v>253</v>
      </c>
    </row>
    <row r="42" spans="1:32" x14ac:dyDescent="0.2">
      <c r="A42" s="42" t="s">
        <v>300</v>
      </c>
      <c r="B42" t="s">
        <v>226</v>
      </c>
    </row>
    <row r="43" spans="1:32" s="9" customFormat="1" x14ac:dyDescent="0.2">
      <c r="A43" s="42" t="s">
        <v>300</v>
      </c>
      <c r="B43" t="s">
        <v>226</v>
      </c>
      <c r="C43" s="13"/>
      <c r="D43" s="13"/>
      <c r="E43" s="36"/>
      <c r="F43" s="13"/>
      <c r="G43" s="16"/>
      <c r="H43" s="11"/>
      <c r="I43"/>
      <c r="J43"/>
      <c r="K43" s="10"/>
      <c r="L43" s="10"/>
      <c r="M43" s="10"/>
      <c r="N43" s="10"/>
      <c r="O43" s="10"/>
      <c r="P43" s="36"/>
      <c r="Q43" s="36"/>
      <c r="R43" s="38"/>
      <c r="S43" s="20"/>
      <c r="T43" s="17"/>
      <c r="U43" s="10"/>
      <c r="V43" s="13"/>
      <c r="W43" s="13"/>
      <c r="X43" s="17"/>
      <c r="Y43" s="13"/>
      <c r="Z43" s="13"/>
      <c r="AA43" s="18"/>
      <c r="AB43" s="12"/>
      <c r="AC43" s="17"/>
      <c r="AD43" s="13"/>
      <c r="AE43" s="10"/>
      <c r="AF43" s="10"/>
    </row>
    <row r="44" spans="1:32" x14ac:dyDescent="0.2">
      <c r="A44" s="42" t="s">
        <v>261</v>
      </c>
      <c r="B44" t="s">
        <v>226</v>
      </c>
    </row>
    <row r="45" spans="1:32" x14ac:dyDescent="0.2">
      <c r="A45" s="59" t="s">
        <v>334</v>
      </c>
      <c r="B45" t="s">
        <v>338</v>
      </c>
    </row>
    <row r="46" spans="1:32" x14ac:dyDescent="0.2">
      <c r="A46" s="59" t="s">
        <v>343</v>
      </c>
      <c r="B46" t="s">
        <v>281</v>
      </c>
    </row>
    <row r="47" spans="1:32" x14ac:dyDescent="0.2">
      <c r="A47" s="59" t="s">
        <v>353</v>
      </c>
      <c r="B47" t="s">
        <v>405</v>
      </c>
    </row>
    <row r="48" spans="1:32" x14ac:dyDescent="0.2">
      <c r="A48" s="59" t="s">
        <v>356</v>
      </c>
      <c r="B48" t="s">
        <v>379</v>
      </c>
    </row>
    <row r="49" spans="1:2" x14ac:dyDescent="0.2">
      <c r="A49" s="59" t="s">
        <v>324</v>
      </c>
      <c r="B49" t="s">
        <v>226</v>
      </c>
    </row>
    <row r="50" spans="1:2" x14ac:dyDescent="0.2">
      <c r="A50" s="59" t="s">
        <v>339</v>
      </c>
      <c r="B50" t="s">
        <v>338</v>
      </c>
    </row>
    <row r="51" spans="1:2" x14ac:dyDescent="0.2">
      <c r="A51" s="59" t="s">
        <v>357</v>
      </c>
      <c r="B51" t="s">
        <v>379</v>
      </c>
    </row>
    <row r="52" spans="1:2" x14ac:dyDescent="0.2">
      <c r="A52" s="59" t="s">
        <v>326</v>
      </c>
      <c r="B52" t="s">
        <v>226</v>
      </c>
    </row>
    <row r="53" spans="1:2" x14ac:dyDescent="0.2">
      <c r="A53" s="59" t="s">
        <v>340</v>
      </c>
      <c r="B53" t="s">
        <v>338</v>
      </c>
    </row>
    <row r="54" spans="1:2" x14ac:dyDescent="0.2">
      <c r="A54" s="59" t="s">
        <v>344</v>
      </c>
      <c r="B54" t="s">
        <v>281</v>
      </c>
    </row>
    <row r="55" spans="1:2" x14ac:dyDescent="0.2">
      <c r="A55" s="59" t="s">
        <v>358</v>
      </c>
      <c r="B55" t="s">
        <v>379</v>
      </c>
    </row>
    <row r="56" spans="1:2" x14ac:dyDescent="0.2">
      <c r="A56" s="42" t="s">
        <v>267</v>
      </c>
      <c r="B56" t="s">
        <v>226</v>
      </c>
    </row>
    <row r="57" spans="1:2" x14ac:dyDescent="0.2">
      <c r="A57" s="59" t="s">
        <v>354</v>
      </c>
      <c r="B57" t="s">
        <v>405</v>
      </c>
    </row>
    <row r="58" spans="1:2" x14ac:dyDescent="0.2">
      <c r="A58" s="59" t="s">
        <v>359</v>
      </c>
      <c r="B58" t="s">
        <v>379</v>
      </c>
    </row>
    <row r="59" spans="1:2" x14ac:dyDescent="0.2">
      <c r="A59" s="59" t="s">
        <v>328</v>
      </c>
      <c r="B59" t="s">
        <v>226</v>
      </c>
    </row>
    <row r="60" spans="1:2" x14ac:dyDescent="0.2">
      <c r="A60" s="59" t="s">
        <v>345</v>
      </c>
      <c r="B60" t="s">
        <v>281</v>
      </c>
    </row>
    <row r="61" spans="1:2" x14ac:dyDescent="0.2">
      <c r="A61" s="59" t="s">
        <v>360</v>
      </c>
      <c r="B61" t="s">
        <v>379</v>
      </c>
    </row>
    <row r="62" spans="1:2" x14ac:dyDescent="0.2">
      <c r="A62" s="59" t="s">
        <v>346</v>
      </c>
      <c r="B62" t="s">
        <v>281</v>
      </c>
    </row>
    <row r="63" spans="1:2" x14ac:dyDescent="0.2">
      <c r="A63" s="59" t="s">
        <v>361</v>
      </c>
      <c r="B63" t="s">
        <v>379</v>
      </c>
    </row>
    <row r="64" spans="1:2" x14ac:dyDescent="0.2">
      <c r="A64" s="59" t="s">
        <v>330</v>
      </c>
      <c r="B64" t="s">
        <v>226</v>
      </c>
    </row>
    <row r="65" spans="1:2" x14ac:dyDescent="0.2">
      <c r="A65" s="59" t="s">
        <v>348</v>
      </c>
      <c r="B65" t="s">
        <v>281</v>
      </c>
    </row>
    <row r="66" spans="1:2" x14ac:dyDescent="0.2">
      <c r="A66" s="59" t="s">
        <v>355</v>
      </c>
      <c r="B66" t="s">
        <v>405</v>
      </c>
    </row>
    <row r="67" spans="1:2" x14ac:dyDescent="0.2">
      <c r="A67" s="59" t="s">
        <v>362</v>
      </c>
      <c r="B67" t="s">
        <v>379</v>
      </c>
    </row>
    <row r="68" spans="1:2" x14ac:dyDescent="0.2">
      <c r="A68" s="59" t="s">
        <v>332</v>
      </c>
      <c r="B68" t="s">
        <v>226</v>
      </c>
    </row>
    <row r="69" spans="1:2" x14ac:dyDescent="0.2">
      <c r="A69" s="59" t="s">
        <v>349</v>
      </c>
      <c r="B69" t="s">
        <v>281</v>
      </c>
    </row>
    <row r="70" spans="1:2" x14ac:dyDescent="0.2">
      <c r="A70" s="59" t="s">
        <v>363</v>
      </c>
      <c r="B70" t="s">
        <v>379</v>
      </c>
    </row>
    <row r="71" spans="1:2" x14ac:dyDescent="0.2">
      <c r="A71" s="42" t="s">
        <v>258</v>
      </c>
      <c r="B71" t="s">
        <v>379</v>
      </c>
    </row>
    <row r="72" spans="1:2" x14ac:dyDescent="0.2">
      <c r="A72" s="42" t="s">
        <v>265</v>
      </c>
      <c r="B72" t="s">
        <v>379</v>
      </c>
    </row>
    <row r="73" spans="1:2" x14ac:dyDescent="0.2">
      <c r="A73" s="59" t="s">
        <v>341</v>
      </c>
      <c r="B73" t="s">
        <v>338</v>
      </c>
    </row>
    <row r="74" spans="1:2" x14ac:dyDescent="0.2">
      <c r="A74" s="59" t="s">
        <v>350</v>
      </c>
      <c r="B74" t="s">
        <v>281</v>
      </c>
    </row>
    <row r="75" spans="1:2" x14ac:dyDescent="0.2">
      <c r="A75" s="59" t="s">
        <v>364</v>
      </c>
      <c r="B75" t="s">
        <v>379</v>
      </c>
    </row>
    <row r="76" spans="1:2" x14ac:dyDescent="0.2">
      <c r="A76" s="42" t="s">
        <v>269</v>
      </c>
      <c r="B76" t="s">
        <v>379</v>
      </c>
    </row>
    <row r="77" spans="1:2" x14ac:dyDescent="0.2">
      <c r="A77" s="42" t="s">
        <v>263</v>
      </c>
      <c r="B77" t="s">
        <v>379</v>
      </c>
    </row>
    <row r="78" spans="1:2" x14ac:dyDescent="0.2">
      <c r="A78" s="59" t="s">
        <v>351</v>
      </c>
      <c r="B78" t="s">
        <v>281</v>
      </c>
    </row>
    <row r="79" spans="1:2" x14ac:dyDescent="0.2">
      <c r="A79" s="42" t="s">
        <v>271</v>
      </c>
      <c r="B79" t="s">
        <v>379</v>
      </c>
    </row>
    <row r="80" spans="1:2" x14ac:dyDescent="0.2">
      <c r="A80" s="59" t="s">
        <v>352</v>
      </c>
      <c r="B80" t="s">
        <v>281</v>
      </c>
    </row>
    <row r="81" spans="1:2" x14ac:dyDescent="0.2">
      <c r="A81" s="42" t="s">
        <v>307</v>
      </c>
      <c r="B81" t="s">
        <v>246</v>
      </c>
    </row>
    <row r="82" spans="1:2" x14ac:dyDescent="0.2">
      <c r="A82" s="42" t="s">
        <v>284</v>
      </c>
      <c r="B82" t="s">
        <v>411</v>
      </c>
    </row>
    <row r="83" spans="1:2" x14ac:dyDescent="0.2">
      <c r="A83" s="42" t="s">
        <v>286</v>
      </c>
      <c r="B83" t="s">
        <v>417</v>
      </c>
    </row>
    <row r="84" spans="1:2" x14ac:dyDescent="0.2">
      <c r="A84" s="42" t="s">
        <v>288</v>
      </c>
      <c r="B84" t="s">
        <v>411</v>
      </c>
    </row>
    <row r="85" spans="1:2" x14ac:dyDescent="0.2">
      <c r="A85" s="42" t="s">
        <v>289</v>
      </c>
      <c r="B85" t="s">
        <v>253</v>
      </c>
    </row>
    <row r="86" spans="1:2" x14ac:dyDescent="0.2">
      <c r="A86" s="42" t="s">
        <v>292</v>
      </c>
      <c r="B86" t="s">
        <v>226</v>
      </c>
    </row>
    <row r="87" spans="1:2" x14ac:dyDescent="0.2">
      <c r="A87" s="42" t="s">
        <v>292</v>
      </c>
      <c r="B87" t="s">
        <v>226</v>
      </c>
    </row>
    <row r="88" spans="1:2" x14ac:dyDescent="0.2">
      <c r="A88" s="42" t="s">
        <v>293</v>
      </c>
      <c r="B88" t="s">
        <v>253</v>
      </c>
    </row>
    <row r="89" spans="1:2" x14ac:dyDescent="0.2">
      <c r="A89" s="42" t="s">
        <v>227</v>
      </c>
      <c r="B89" t="s">
        <v>253</v>
      </c>
    </row>
    <row r="90" spans="1:2" x14ac:dyDescent="0.2">
      <c r="A90" s="42" t="s">
        <v>224</v>
      </c>
      <c r="B90" t="s">
        <v>226</v>
      </c>
    </row>
    <row r="91" spans="1:2" x14ac:dyDescent="0.2">
      <c r="A91" s="42" t="s">
        <v>278</v>
      </c>
      <c r="B91" t="s">
        <v>243</v>
      </c>
    </row>
    <row r="92" spans="1:2" x14ac:dyDescent="0.2">
      <c r="A92" s="42" t="s">
        <v>280</v>
      </c>
      <c r="B92" t="s">
        <v>281</v>
      </c>
    </row>
    <row r="93" spans="1:2" x14ac:dyDescent="0.2">
      <c r="A93" s="42" t="s">
        <v>282</v>
      </c>
      <c r="B93" t="s">
        <v>405</v>
      </c>
    </row>
    <row r="94" spans="1:2" x14ac:dyDescent="0.2">
      <c r="A94" s="42" t="s">
        <v>283</v>
      </c>
      <c r="B94" t="s">
        <v>379</v>
      </c>
    </row>
    <row r="95" spans="1:2" x14ac:dyDescent="0.2">
      <c r="A95" s="52" t="s">
        <v>178</v>
      </c>
      <c r="B95" t="s">
        <v>281</v>
      </c>
    </row>
    <row r="96" spans="1:2" x14ac:dyDescent="0.2">
      <c r="A96" s="52" t="s">
        <v>167</v>
      </c>
      <c r="B96" t="s">
        <v>226</v>
      </c>
    </row>
    <row r="97" spans="1:2" x14ac:dyDescent="0.2">
      <c r="A97" s="52" t="s">
        <v>179</v>
      </c>
      <c r="B97" t="s">
        <v>281</v>
      </c>
    </row>
    <row r="98" spans="1:2" x14ac:dyDescent="0.2">
      <c r="A98" s="52" t="s">
        <v>180</v>
      </c>
      <c r="B98" t="s">
        <v>281</v>
      </c>
    </row>
    <row r="99" spans="1:2" x14ac:dyDescent="0.2">
      <c r="A99" s="52" t="s">
        <v>181</v>
      </c>
      <c r="B99" t="s">
        <v>281</v>
      </c>
    </row>
    <row r="100" spans="1:2" x14ac:dyDescent="0.2">
      <c r="A100" s="52" t="s">
        <v>182</v>
      </c>
      <c r="B100" t="s">
        <v>281</v>
      </c>
    </row>
    <row r="101" spans="1:2" x14ac:dyDescent="0.2">
      <c r="A101" s="52" t="s">
        <v>161</v>
      </c>
      <c r="B101" t="s">
        <v>253</v>
      </c>
    </row>
    <row r="102" spans="1:2" x14ac:dyDescent="0.2">
      <c r="A102" s="52" t="s">
        <v>168</v>
      </c>
      <c r="B102" t="s">
        <v>226</v>
      </c>
    </row>
    <row r="103" spans="1:2" x14ac:dyDescent="0.2">
      <c r="A103" s="52" t="s">
        <v>158</v>
      </c>
      <c r="B103">
        <v>0</v>
      </c>
    </row>
    <row r="104" spans="1:2" x14ac:dyDescent="0.2">
      <c r="A104" s="52" t="s">
        <v>147</v>
      </c>
      <c r="B104">
        <v>3600</v>
      </c>
    </row>
    <row r="105" spans="1:2" x14ac:dyDescent="0.2">
      <c r="A105" s="52" t="s">
        <v>148</v>
      </c>
      <c r="B105">
        <v>3600</v>
      </c>
    </row>
    <row r="106" spans="1:2" x14ac:dyDescent="0.2">
      <c r="A106" s="52" t="s">
        <v>151</v>
      </c>
      <c r="B106">
        <v>3600</v>
      </c>
    </row>
    <row r="107" spans="1:2" x14ac:dyDescent="0.2">
      <c r="A107" s="52" t="s">
        <v>174</v>
      </c>
      <c r="B107" t="s">
        <v>375</v>
      </c>
    </row>
    <row r="108" spans="1:2" x14ac:dyDescent="0.2">
      <c r="A108" s="52" t="s">
        <v>162</v>
      </c>
      <c r="B108" t="s">
        <v>253</v>
      </c>
    </row>
    <row r="109" spans="1:2" x14ac:dyDescent="0.2">
      <c r="A109" s="52" t="s">
        <v>153</v>
      </c>
      <c r="B109">
        <v>151</v>
      </c>
    </row>
    <row r="110" spans="1:2" x14ac:dyDescent="0.2">
      <c r="A110" s="52" t="s">
        <v>163</v>
      </c>
      <c r="B110" t="s">
        <v>253</v>
      </c>
    </row>
    <row r="111" spans="1:2" x14ac:dyDescent="0.2">
      <c r="A111" s="52" t="s">
        <v>154</v>
      </c>
      <c r="B111">
        <v>299</v>
      </c>
    </row>
    <row r="112" spans="1:2" x14ac:dyDescent="0.2">
      <c r="A112" s="52" t="s">
        <v>164</v>
      </c>
      <c r="B112" t="s">
        <v>253</v>
      </c>
    </row>
    <row r="113" spans="1:2" x14ac:dyDescent="0.2">
      <c r="A113" s="52" t="s">
        <v>173</v>
      </c>
      <c r="B113" t="s">
        <v>379</v>
      </c>
    </row>
    <row r="114" spans="1:2" x14ac:dyDescent="0.2">
      <c r="A114" s="52" t="s">
        <v>155</v>
      </c>
      <c r="B114">
        <v>492</v>
      </c>
    </row>
    <row r="115" spans="1:2" x14ac:dyDescent="0.2">
      <c r="A115" s="52" t="s">
        <v>169</v>
      </c>
      <c r="B115" t="s">
        <v>253</v>
      </c>
    </row>
    <row r="116" spans="1:2" x14ac:dyDescent="0.2">
      <c r="A116" s="52" t="s">
        <v>170</v>
      </c>
      <c r="B116" t="s">
        <v>253</v>
      </c>
    </row>
    <row r="117" spans="1:2" x14ac:dyDescent="0.2">
      <c r="A117" s="52" t="s">
        <v>177</v>
      </c>
      <c r="B117" t="s">
        <v>243</v>
      </c>
    </row>
    <row r="118" spans="1:2" x14ac:dyDescent="0.2">
      <c r="A118" s="52" t="s">
        <v>171</v>
      </c>
      <c r="B118" t="s">
        <v>253</v>
      </c>
    </row>
    <row r="119" spans="1:2" x14ac:dyDescent="0.2">
      <c r="A119" s="52" t="s">
        <v>156</v>
      </c>
      <c r="B119">
        <v>0</v>
      </c>
    </row>
    <row r="120" spans="1:2" x14ac:dyDescent="0.2">
      <c r="A120" s="52" t="s">
        <v>165</v>
      </c>
      <c r="B120" t="s">
        <v>253</v>
      </c>
    </row>
    <row r="121" spans="1:2" x14ac:dyDescent="0.2">
      <c r="A121" s="52" t="s">
        <v>150</v>
      </c>
      <c r="B121">
        <v>3283</v>
      </c>
    </row>
    <row r="122" spans="1:2" x14ac:dyDescent="0.2">
      <c r="A122" s="52" t="s">
        <v>159</v>
      </c>
      <c r="B122" t="s">
        <v>231</v>
      </c>
    </row>
    <row r="123" spans="1:2" x14ac:dyDescent="0.2">
      <c r="A123" s="52" t="s">
        <v>157</v>
      </c>
      <c r="B123">
        <v>0</v>
      </c>
    </row>
    <row r="124" spans="1:2" x14ac:dyDescent="0.2">
      <c r="A124" s="52" t="s">
        <v>146</v>
      </c>
      <c r="B124">
        <v>4025</v>
      </c>
    </row>
    <row r="125" spans="1:2" x14ac:dyDescent="0.2">
      <c r="A125" s="52" t="s">
        <v>152</v>
      </c>
      <c r="B125">
        <v>2710</v>
      </c>
    </row>
    <row r="126" spans="1:2" x14ac:dyDescent="0.2">
      <c r="A126" s="52" t="s">
        <v>149</v>
      </c>
      <c r="B126">
        <v>2710</v>
      </c>
    </row>
    <row r="127" spans="1:2" x14ac:dyDescent="0.2">
      <c r="A127" s="52" t="s">
        <v>160</v>
      </c>
      <c r="B127" t="s">
        <v>231</v>
      </c>
    </row>
    <row r="128" spans="1:2" x14ac:dyDescent="0.2">
      <c r="A128" s="52" t="s">
        <v>176</v>
      </c>
      <c r="B128" t="s">
        <v>390</v>
      </c>
    </row>
    <row r="129" spans="1:2" x14ac:dyDescent="0.2">
      <c r="A129" s="52" t="s">
        <v>175</v>
      </c>
      <c r="B129" t="s">
        <v>375</v>
      </c>
    </row>
    <row r="130" spans="1:2" x14ac:dyDescent="0.2">
      <c r="A130" s="52" t="s">
        <v>166</v>
      </c>
      <c r="B130" t="s">
        <v>253</v>
      </c>
    </row>
    <row r="131" spans="1:2" x14ac:dyDescent="0.2">
      <c r="A131" s="52" t="s">
        <v>172</v>
      </c>
      <c r="B131" t="s">
        <v>226</v>
      </c>
    </row>
    <row r="132" spans="1:2" x14ac:dyDescent="0.2">
      <c r="A132" s="59" t="s">
        <v>393</v>
      </c>
      <c r="B132" t="s">
        <v>231</v>
      </c>
    </row>
    <row r="133" spans="1:2" x14ac:dyDescent="0.2">
      <c r="A133" s="59" t="s">
        <v>395</v>
      </c>
      <c r="B133" t="s">
        <v>231</v>
      </c>
    </row>
    <row r="134" spans="1:2" x14ac:dyDescent="0.2">
      <c r="A134" s="59" t="s">
        <v>89</v>
      </c>
      <c r="B134" t="s">
        <v>231</v>
      </c>
    </row>
    <row r="135" spans="1:2" x14ac:dyDescent="0.2">
      <c r="A135" s="59" t="s">
        <v>90</v>
      </c>
      <c r="B135" t="s">
        <v>226</v>
      </c>
    </row>
    <row r="136" spans="1:2" x14ac:dyDescent="0.2">
      <c r="A136" s="59" t="s">
        <v>91</v>
      </c>
      <c r="B136" t="s">
        <v>253</v>
      </c>
    </row>
    <row r="137" spans="1:2" x14ac:dyDescent="0.2">
      <c r="A137" s="59" t="s">
        <v>92</v>
      </c>
      <c r="B137" t="s">
        <v>253</v>
      </c>
    </row>
    <row r="138" spans="1:2" x14ac:dyDescent="0.2">
      <c r="A138" s="59" t="s">
        <v>93</v>
      </c>
      <c r="B138" t="s">
        <v>456</v>
      </c>
    </row>
    <row r="139" spans="1:2" x14ac:dyDescent="0.2">
      <c r="A139" s="59" t="s">
        <v>94</v>
      </c>
      <c r="B139" t="s">
        <v>456</v>
      </c>
    </row>
    <row r="140" spans="1:2" x14ac:dyDescent="0.2">
      <c r="A140" s="59" t="s">
        <v>95</v>
      </c>
      <c r="B140" t="s">
        <v>246</v>
      </c>
    </row>
    <row r="141" spans="1:2" x14ac:dyDescent="0.2">
      <c r="A141" s="59" t="s">
        <v>96</v>
      </c>
      <c r="B141" t="s">
        <v>246</v>
      </c>
    </row>
    <row r="142" spans="1:2" x14ac:dyDescent="0.2">
      <c r="A142" s="59" t="s">
        <v>97</v>
      </c>
      <c r="B142" t="s">
        <v>238</v>
      </c>
    </row>
    <row r="143" spans="1:2" x14ac:dyDescent="0.2">
      <c r="A143" s="59" t="s">
        <v>98</v>
      </c>
      <c r="B143" t="s">
        <v>234</v>
      </c>
    </row>
    <row r="144" spans="1:2" x14ac:dyDescent="0.2">
      <c r="A144" s="59" t="s">
        <v>99</v>
      </c>
      <c r="B144" t="s">
        <v>234</v>
      </c>
    </row>
    <row r="145" spans="1:2" x14ac:dyDescent="0.2">
      <c r="A145" s="59" t="s">
        <v>100</v>
      </c>
      <c r="B145" t="s">
        <v>234</v>
      </c>
    </row>
    <row r="146" spans="1:2" x14ac:dyDescent="0.2">
      <c r="A146" s="59" t="s">
        <v>101</v>
      </c>
      <c r="B146" t="s">
        <v>234</v>
      </c>
    </row>
    <row r="147" spans="1:2" x14ac:dyDescent="0.2">
      <c r="A147" s="59" t="s">
        <v>408</v>
      </c>
      <c r="B147" t="s">
        <v>375</v>
      </c>
    </row>
    <row r="148" spans="1:2" x14ac:dyDescent="0.2">
      <c r="A148" s="59" t="s">
        <v>409</v>
      </c>
      <c r="B148" t="s">
        <v>375</v>
      </c>
    </row>
    <row r="149" spans="1:2" x14ac:dyDescent="0.2">
      <c r="A149" s="59" t="s">
        <v>102</v>
      </c>
      <c r="B149" t="s">
        <v>243</v>
      </c>
    </row>
    <row r="150" spans="1:2" x14ac:dyDescent="0.2">
      <c r="A150" s="59" t="s">
        <v>103</v>
      </c>
      <c r="B150" t="s">
        <v>243</v>
      </c>
    </row>
    <row r="151" spans="1:2" x14ac:dyDescent="0.2">
      <c r="A151" s="59" t="s">
        <v>105</v>
      </c>
      <c r="B151" t="s">
        <v>231</v>
      </c>
    </row>
    <row r="152" spans="1:2" x14ac:dyDescent="0.2">
      <c r="A152" s="59" t="s">
        <v>412</v>
      </c>
      <c r="B152" t="s">
        <v>231</v>
      </c>
    </row>
    <row r="153" spans="1:2" x14ac:dyDescent="0.2">
      <c r="A153" s="59" t="s">
        <v>106</v>
      </c>
      <c r="B153" t="s">
        <v>231</v>
      </c>
    </row>
    <row r="154" spans="1:2" x14ac:dyDescent="0.2">
      <c r="A154" s="59" t="s">
        <v>107</v>
      </c>
      <c r="B154" t="s">
        <v>231</v>
      </c>
    </row>
    <row r="155" spans="1:2" x14ac:dyDescent="0.2">
      <c r="A155" s="59" t="s">
        <v>108</v>
      </c>
      <c r="B155" t="s">
        <v>417</v>
      </c>
    </row>
    <row r="156" spans="1:2" x14ac:dyDescent="0.2">
      <c r="A156" s="59" t="s">
        <v>109</v>
      </c>
      <c r="B156" t="s">
        <v>419</v>
      </c>
    </row>
    <row r="157" spans="1:2" x14ac:dyDescent="0.2">
      <c r="A157" s="59" t="s">
        <v>110</v>
      </c>
      <c r="B157" t="s">
        <v>421</v>
      </c>
    </row>
    <row r="158" spans="1:2" x14ac:dyDescent="0.2">
      <c r="A158" s="59" t="s">
        <v>111</v>
      </c>
      <c r="B158" t="s">
        <v>425</v>
      </c>
    </row>
    <row r="159" spans="1:2" x14ac:dyDescent="0.2">
      <c r="A159" s="59" t="s">
        <v>423</v>
      </c>
      <c r="B159" t="s">
        <v>253</v>
      </c>
    </row>
    <row r="160" spans="1:2" x14ac:dyDescent="0.2">
      <c r="A160" s="59" t="s">
        <v>424</v>
      </c>
      <c r="B160" t="s">
        <v>425</v>
      </c>
    </row>
    <row r="161" spans="1:2" x14ac:dyDescent="0.2">
      <c r="A161" s="59" t="s">
        <v>426</v>
      </c>
      <c r="B161" t="s">
        <v>422</v>
      </c>
    </row>
    <row r="162" spans="1:2" x14ac:dyDescent="0.2">
      <c r="A162" s="59" t="s">
        <v>112</v>
      </c>
      <c r="B162" t="s">
        <v>291</v>
      </c>
    </row>
    <row r="163" spans="1:2" x14ac:dyDescent="0.2">
      <c r="A163" s="59" t="s">
        <v>427</v>
      </c>
      <c r="B163" t="s">
        <v>422</v>
      </c>
    </row>
    <row r="164" spans="1:2" x14ac:dyDescent="0.2">
      <c r="A164" s="59" t="s">
        <v>428</v>
      </c>
      <c r="B164" t="s">
        <v>456</v>
      </c>
    </row>
    <row r="165" spans="1:2" x14ac:dyDescent="0.2">
      <c r="A165" s="59" t="s">
        <v>430</v>
      </c>
      <c r="B165" t="s">
        <v>456</v>
      </c>
    </row>
    <row r="166" spans="1:2" x14ac:dyDescent="0.2">
      <c r="A166" s="59" t="s">
        <v>432</v>
      </c>
      <c r="B166" t="s">
        <v>456</v>
      </c>
    </row>
    <row r="167" spans="1:2" x14ac:dyDescent="0.2">
      <c r="A167" s="59" t="s">
        <v>113</v>
      </c>
      <c r="B167" t="s">
        <v>379</v>
      </c>
    </row>
    <row r="168" spans="1:2" x14ac:dyDescent="0.2">
      <c r="A168" s="59" t="s">
        <v>114</v>
      </c>
      <c r="B168" t="s">
        <v>260</v>
      </c>
    </row>
    <row r="169" spans="1:2" x14ac:dyDescent="0.2">
      <c r="A169" s="59" t="s">
        <v>434</v>
      </c>
      <c r="B169" t="s">
        <v>379</v>
      </c>
    </row>
    <row r="170" spans="1:2" x14ac:dyDescent="0.2">
      <c r="A170" s="59" t="s">
        <v>115</v>
      </c>
      <c r="B170" t="s">
        <v>435</v>
      </c>
    </row>
    <row r="171" spans="1:2" x14ac:dyDescent="0.2">
      <c r="A171" s="59" t="s">
        <v>436</v>
      </c>
      <c r="B171" t="s">
        <v>226</v>
      </c>
    </row>
    <row r="172" spans="1:2" x14ac:dyDescent="0.2">
      <c r="A172" s="59" t="s">
        <v>437</v>
      </c>
      <c r="B172" t="s">
        <v>435</v>
      </c>
    </row>
    <row r="173" spans="1:2" x14ac:dyDescent="0.2">
      <c r="A173" s="59" t="s">
        <v>116</v>
      </c>
      <c r="B173" t="s">
        <v>226</v>
      </c>
    </row>
    <row r="174" spans="1:2" x14ac:dyDescent="0.2">
      <c r="A174" s="59" t="s">
        <v>117</v>
      </c>
      <c r="B174" t="s">
        <v>435</v>
      </c>
    </row>
    <row r="175" spans="1:2" x14ac:dyDescent="0.2">
      <c r="A175" s="59" t="s">
        <v>438</v>
      </c>
      <c r="B175" t="s">
        <v>226</v>
      </c>
    </row>
    <row r="176" spans="1:2" x14ac:dyDescent="0.2">
      <c r="A176" s="59" t="s">
        <v>439</v>
      </c>
      <c r="B176" t="s">
        <v>246</v>
      </c>
    </row>
    <row r="177" spans="1:2" x14ac:dyDescent="0.2">
      <c r="A177" s="59" t="s">
        <v>118</v>
      </c>
      <c r="B177" t="s">
        <v>246</v>
      </c>
    </row>
    <row r="178" spans="1:2" x14ac:dyDescent="0.2">
      <c r="A178" s="59" t="s">
        <v>119</v>
      </c>
      <c r="B178" t="s">
        <v>246</v>
      </c>
    </row>
    <row r="179" spans="1:2" x14ac:dyDescent="0.2">
      <c r="A179" s="59" t="s">
        <v>120</v>
      </c>
      <c r="B179" t="s">
        <v>246</v>
      </c>
    </row>
    <row r="180" spans="1:2" x14ac:dyDescent="0.2">
      <c r="A180" s="59" t="s">
        <v>440</v>
      </c>
      <c r="B180" t="s">
        <v>405</v>
      </c>
    </row>
    <row r="181" spans="1:2" x14ac:dyDescent="0.2">
      <c r="A181" s="59" t="s">
        <v>442</v>
      </c>
      <c r="B181" t="s">
        <v>238</v>
      </c>
    </row>
    <row r="182" spans="1:2" x14ac:dyDescent="0.2">
      <c r="A182" s="59" t="s">
        <v>121</v>
      </c>
      <c r="B182" t="s">
        <v>234</v>
      </c>
    </row>
    <row r="183" spans="1:2" x14ac:dyDescent="0.2">
      <c r="A183" s="59" t="s">
        <v>443</v>
      </c>
      <c r="B183" t="s">
        <v>234</v>
      </c>
    </row>
    <row r="184" spans="1:2" x14ac:dyDescent="0.2">
      <c r="A184" s="59" t="s">
        <v>122</v>
      </c>
      <c r="B184" t="s">
        <v>444</v>
      </c>
    </row>
    <row r="185" spans="1:2" x14ac:dyDescent="0.2">
      <c r="A185" s="59" t="s">
        <v>445</v>
      </c>
      <c r="B185" t="s">
        <v>234</v>
      </c>
    </row>
    <row r="186" spans="1:2" x14ac:dyDescent="0.2">
      <c r="A186" s="59" t="s">
        <v>446</v>
      </c>
      <c r="B186" t="s">
        <v>375</v>
      </c>
    </row>
    <row r="187" spans="1:2" x14ac:dyDescent="0.2">
      <c r="A187" s="59" t="s">
        <v>447</v>
      </c>
      <c r="B187" t="s">
        <v>243</v>
      </c>
    </row>
    <row r="188" spans="1:2" x14ac:dyDescent="0.2">
      <c r="A188" s="59" t="s">
        <v>448</v>
      </c>
      <c r="B188" t="s">
        <v>390</v>
      </c>
    </row>
    <row r="189" spans="1:2" x14ac:dyDescent="0.2">
      <c r="A189" s="59" t="s">
        <v>449</v>
      </c>
      <c r="B189" t="s">
        <v>390</v>
      </c>
    </row>
    <row r="190" spans="1:2" x14ac:dyDescent="0.2">
      <c r="A190" s="59" t="s">
        <v>123</v>
      </c>
      <c r="B190" t="s">
        <v>390</v>
      </c>
    </row>
    <row r="191" spans="1:2" x14ac:dyDescent="0.2">
      <c r="A191" s="59" t="s">
        <v>124</v>
      </c>
      <c r="B191" t="s">
        <v>390</v>
      </c>
    </row>
    <row r="192" spans="1:2" x14ac:dyDescent="0.2">
      <c r="A192" s="59" t="s">
        <v>125</v>
      </c>
      <c r="B192" t="s">
        <v>281</v>
      </c>
    </row>
    <row r="193" spans="1:2" x14ac:dyDescent="0.2">
      <c r="A193" s="59" t="s">
        <v>450</v>
      </c>
      <c r="B193" t="s">
        <v>281</v>
      </c>
    </row>
    <row r="194" spans="1:2" x14ac:dyDescent="0.2">
      <c r="A194" s="59" t="s">
        <v>508</v>
      </c>
      <c r="B194" t="e">
        <v>#N/A</v>
      </c>
    </row>
    <row r="195" spans="1:2" x14ac:dyDescent="0.2">
      <c r="A195" s="59" t="s">
        <v>509</v>
      </c>
      <c r="B195" t="e">
        <v>#N/A</v>
      </c>
    </row>
    <row r="196" spans="1:2" x14ac:dyDescent="0.2">
      <c r="A196" s="59" t="s">
        <v>127</v>
      </c>
      <c r="B196" t="s">
        <v>231</v>
      </c>
    </row>
    <row r="197" spans="1:2" x14ac:dyDescent="0.2">
      <c r="A197" s="59" t="s">
        <v>128</v>
      </c>
      <c r="B197" t="s">
        <v>417</v>
      </c>
    </row>
    <row r="198" spans="1:2" x14ac:dyDescent="0.2">
      <c r="A198" s="59" t="s">
        <v>129</v>
      </c>
      <c r="B198" t="s">
        <v>231</v>
      </c>
    </row>
    <row r="199" spans="1:2" x14ac:dyDescent="0.2">
      <c r="A199" s="59" t="s">
        <v>130</v>
      </c>
      <c r="B199" t="s">
        <v>231</v>
      </c>
    </row>
    <row r="200" spans="1:2" x14ac:dyDescent="0.2">
      <c r="A200" s="59" t="s">
        <v>131</v>
      </c>
      <c r="B200" t="s">
        <v>253</v>
      </c>
    </row>
    <row r="201" spans="1:2" x14ac:dyDescent="0.2">
      <c r="A201" s="59" t="s">
        <v>132</v>
      </c>
      <c r="B201" t="s">
        <v>253</v>
      </c>
    </row>
    <row r="202" spans="1:2" x14ac:dyDescent="0.2">
      <c r="A202" s="59" t="s">
        <v>133</v>
      </c>
      <c r="B202" t="s">
        <v>253</v>
      </c>
    </row>
    <row r="203" spans="1:2" x14ac:dyDescent="0.2">
      <c r="A203" s="59" t="s">
        <v>138</v>
      </c>
      <c r="B203" t="s">
        <v>456</v>
      </c>
    </row>
    <row r="204" spans="1:2" x14ac:dyDescent="0.2">
      <c r="A204" s="59" t="s">
        <v>139</v>
      </c>
      <c r="B204" t="s">
        <v>456</v>
      </c>
    </row>
    <row r="205" spans="1:2" x14ac:dyDescent="0.2">
      <c r="A205" s="59" t="s">
        <v>140</v>
      </c>
      <c r="B205" t="s">
        <v>456</v>
      </c>
    </row>
    <row r="206" spans="1:2" x14ac:dyDescent="0.2">
      <c r="A206" s="59" t="s">
        <v>141</v>
      </c>
      <c r="B206" t="s">
        <v>456</v>
      </c>
    </row>
    <row r="207" spans="1:2" x14ac:dyDescent="0.2">
      <c r="A207" s="59" t="s">
        <v>464</v>
      </c>
      <c r="B207" t="s">
        <v>246</v>
      </c>
    </row>
    <row r="208" spans="1:2" x14ac:dyDescent="0.2">
      <c r="A208" s="59" t="s">
        <v>465</v>
      </c>
      <c r="B208" t="s">
        <v>246</v>
      </c>
    </row>
    <row r="209" spans="1:2" x14ac:dyDescent="0.2">
      <c r="A209" s="59" t="s">
        <v>466</v>
      </c>
      <c r="B209" t="s">
        <v>246</v>
      </c>
    </row>
    <row r="210" spans="1:2" x14ac:dyDescent="0.2">
      <c r="A210" s="59" t="s">
        <v>467</v>
      </c>
      <c r="B210" t="s">
        <v>246</v>
      </c>
    </row>
    <row r="211" spans="1:2" x14ac:dyDescent="0.2">
      <c r="A211" s="59" t="s">
        <v>468</v>
      </c>
      <c r="B211" t="s">
        <v>246</v>
      </c>
    </row>
    <row r="212" spans="1:2" x14ac:dyDescent="0.2">
      <c r="A212" s="59" t="s">
        <v>469</v>
      </c>
      <c r="B212" t="s">
        <v>246</v>
      </c>
    </row>
    <row r="213" spans="1:2" x14ac:dyDescent="0.2">
      <c r="A213" s="59" t="s">
        <v>142</v>
      </c>
      <c r="B213" t="s">
        <v>234</v>
      </c>
    </row>
    <row r="214" spans="1:2" x14ac:dyDescent="0.2">
      <c r="A214" s="59" t="s">
        <v>143</v>
      </c>
      <c r="B214" t="s">
        <v>234</v>
      </c>
    </row>
    <row r="215" spans="1:2" x14ac:dyDescent="0.2">
      <c r="A215" s="59" t="s">
        <v>144</v>
      </c>
      <c r="B215" t="s">
        <v>234</v>
      </c>
    </row>
    <row r="216" spans="1:2" x14ac:dyDescent="0.2">
      <c r="A216" s="59" t="s">
        <v>134</v>
      </c>
      <c r="B216" t="s">
        <v>243</v>
      </c>
    </row>
    <row r="217" spans="1:2" x14ac:dyDescent="0.2">
      <c r="A217" s="59" t="s">
        <v>135</v>
      </c>
      <c r="B217" t="s">
        <v>243</v>
      </c>
    </row>
    <row r="218" spans="1:2" x14ac:dyDescent="0.2">
      <c r="A218" s="59" t="s">
        <v>136</v>
      </c>
      <c r="B218" t="s">
        <v>243</v>
      </c>
    </row>
    <row r="219" spans="1:2" x14ac:dyDescent="0.2">
      <c r="A219" s="59" t="s">
        <v>137</v>
      </c>
      <c r="B219" t="s">
        <v>390</v>
      </c>
    </row>
    <row r="220" spans="1:2" x14ac:dyDescent="0.2">
      <c r="A220" s="59" t="s">
        <v>137</v>
      </c>
      <c r="B220" t="s">
        <v>390</v>
      </c>
    </row>
    <row r="221" spans="1:2" x14ac:dyDescent="0.2">
      <c r="A221" s="59" t="s">
        <v>472</v>
      </c>
      <c r="B221">
        <v>348</v>
      </c>
    </row>
    <row r="222" spans="1:2" x14ac:dyDescent="0.2">
      <c r="A222" s="59" t="s">
        <v>475</v>
      </c>
      <c r="B222">
        <v>173</v>
      </c>
    </row>
    <row r="223" spans="1:2" x14ac:dyDescent="0.2">
      <c r="A223" s="59" t="s">
        <v>477</v>
      </c>
      <c r="B223">
        <v>198</v>
      </c>
    </row>
    <row r="224" spans="1:2" x14ac:dyDescent="0.2">
      <c r="A224" s="59" t="s">
        <v>479</v>
      </c>
      <c r="B224">
        <v>302</v>
      </c>
    </row>
    <row r="225" spans="1:3" x14ac:dyDescent="0.2">
      <c r="A225" s="59" t="s">
        <v>481</v>
      </c>
      <c r="B225">
        <v>353</v>
      </c>
    </row>
    <row r="226" spans="1:3" x14ac:dyDescent="0.2">
      <c r="A226" s="59" t="s">
        <v>483</v>
      </c>
      <c r="B226">
        <v>259</v>
      </c>
    </row>
    <row r="227" spans="1:3" x14ac:dyDescent="0.2">
      <c r="A227" s="59" t="s">
        <v>510</v>
      </c>
      <c r="B227">
        <v>830</v>
      </c>
    </row>
    <row r="228" spans="1:3" x14ac:dyDescent="0.2">
      <c r="A228" s="59" t="s">
        <v>511</v>
      </c>
      <c r="B228">
        <v>1000</v>
      </c>
    </row>
    <row r="229" spans="1:3" x14ac:dyDescent="0.2">
      <c r="A229" s="59" t="s">
        <v>494</v>
      </c>
      <c r="B229">
        <v>598</v>
      </c>
    </row>
    <row r="230" spans="1:3" x14ac:dyDescent="0.2">
      <c r="A230" s="59" t="s">
        <v>512</v>
      </c>
      <c r="B230">
        <v>246</v>
      </c>
    </row>
    <row r="231" spans="1:3" x14ac:dyDescent="0.2">
      <c r="A231" s="59" t="s">
        <v>498</v>
      </c>
      <c r="B231">
        <v>582</v>
      </c>
    </row>
    <row r="232" spans="1:3" x14ac:dyDescent="0.2">
      <c r="A232" s="59" t="s">
        <v>500</v>
      </c>
      <c r="B232">
        <v>3840</v>
      </c>
    </row>
    <row r="233" spans="1:3" x14ac:dyDescent="0.2">
      <c r="A233" s="59" t="s">
        <v>503</v>
      </c>
      <c r="B233">
        <v>689</v>
      </c>
    </row>
    <row r="236" spans="1:3" x14ac:dyDescent="0.2">
      <c r="A236" s="85" t="s">
        <v>605</v>
      </c>
      <c r="B236">
        <v>0.63500000000000001</v>
      </c>
      <c r="C236">
        <v>5.0000000000000001E-3</v>
      </c>
    </row>
    <row r="237" spans="1:3" x14ac:dyDescent="0.2">
      <c r="A237" s="86" t="s">
        <v>412</v>
      </c>
      <c r="B237">
        <v>0.628</v>
      </c>
      <c r="C237">
        <v>5.0000000000000001E-3</v>
      </c>
    </row>
    <row r="238" spans="1:3" x14ac:dyDescent="0.2">
      <c r="A238" s="86" t="s">
        <v>106</v>
      </c>
      <c r="B238">
        <v>0.63700000000000001</v>
      </c>
      <c r="C238">
        <v>6.0000000000000001E-3</v>
      </c>
    </row>
    <row r="239" spans="1:3" x14ac:dyDescent="0.2">
      <c r="A239" s="86" t="s">
        <v>107</v>
      </c>
      <c r="B239">
        <v>0.628</v>
      </c>
      <c r="C239">
        <v>5.0000000000000001E-3</v>
      </c>
    </row>
    <row r="240" spans="1:3" x14ac:dyDescent="0.2">
      <c r="A240" s="86" t="s">
        <v>108</v>
      </c>
      <c r="B240">
        <v>0.65</v>
      </c>
      <c r="C240">
        <v>4.0000000000000001E-3</v>
      </c>
    </row>
    <row r="241" spans="1:3" x14ac:dyDescent="0.2">
      <c r="A241" s="86" t="s">
        <v>109</v>
      </c>
      <c r="B241">
        <v>0.59599999999999997</v>
      </c>
      <c r="C241">
        <v>8.0000000000000002E-3</v>
      </c>
    </row>
    <row r="242" spans="1:3" x14ac:dyDescent="0.2">
      <c r="A242" s="86" t="s">
        <v>110</v>
      </c>
      <c r="B242">
        <v>0.60899999999999999</v>
      </c>
      <c r="C242">
        <v>6.0000000000000001E-3</v>
      </c>
    </row>
    <row r="243" spans="1:3" x14ac:dyDescent="0.2">
      <c r="A243" s="86" t="s">
        <v>111</v>
      </c>
      <c r="B243">
        <v>0.63500000000000001</v>
      </c>
      <c r="C243">
        <v>7.0000000000000001E-3</v>
      </c>
    </row>
    <row r="244" spans="1:3" x14ac:dyDescent="0.2">
      <c r="A244" s="86" t="s">
        <v>423</v>
      </c>
      <c r="B244">
        <v>0.60099999999999998</v>
      </c>
      <c r="C244">
        <v>7.0000000000000001E-3</v>
      </c>
    </row>
    <row r="245" spans="1:3" x14ac:dyDescent="0.2">
      <c r="A245" s="86" t="s">
        <v>424</v>
      </c>
      <c r="B245">
        <v>0.60499999999999998</v>
      </c>
      <c r="C245">
        <v>5.0000000000000001E-3</v>
      </c>
    </row>
    <row r="246" spans="1:3" x14ac:dyDescent="0.2">
      <c r="A246" s="86" t="s">
        <v>426</v>
      </c>
      <c r="B246">
        <v>0.57699999999999996</v>
      </c>
      <c r="C246">
        <v>6.0000000000000001E-3</v>
      </c>
    </row>
    <row r="247" spans="1:3" x14ac:dyDescent="0.2">
      <c r="A247" s="86" t="s">
        <v>112</v>
      </c>
      <c r="B247">
        <v>0.60799999999999998</v>
      </c>
      <c r="C247">
        <v>7.0000000000000001E-3</v>
      </c>
    </row>
    <row r="248" spans="1:3" x14ac:dyDescent="0.2">
      <c r="A248" s="86" t="s">
        <v>427</v>
      </c>
      <c r="B248">
        <v>0.60699999999999998</v>
      </c>
      <c r="C248">
        <v>8.0000000000000002E-3</v>
      </c>
    </row>
    <row r="249" spans="1:3" x14ac:dyDescent="0.2">
      <c r="A249" s="86" t="s">
        <v>428</v>
      </c>
      <c r="B249">
        <v>0.66900000000000004</v>
      </c>
      <c r="C249">
        <v>5.0000000000000001E-3</v>
      </c>
    </row>
    <row r="250" spans="1:3" x14ac:dyDescent="0.2">
      <c r="A250" s="86" t="s">
        <v>430</v>
      </c>
      <c r="B250">
        <v>0.67100000000000004</v>
      </c>
      <c r="C250">
        <v>8.0000000000000002E-3</v>
      </c>
    </row>
    <row r="251" spans="1:3" x14ac:dyDescent="0.2">
      <c r="A251" s="86" t="s">
        <v>432</v>
      </c>
      <c r="B251">
        <v>0.67600000000000005</v>
      </c>
      <c r="C251">
        <v>5.0000000000000001E-3</v>
      </c>
    </row>
    <row r="252" spans="1:3" x14ac:dyDescent="0.2">
      <c r="A252" s="86" t="s">
        <v>113</v>
      </c>
      <c r="B252">
        <v>0.59</v>
      </c>
      <c r="C252">
        <v>5.0000000000000001E-3</v>
      </c>
    </row>
    <row r="253" spans="1:3" x14ac:dyDescent="0.2">
      <c r="A253" s="86" t="s">
        <v>114</v>
      </c>
      <c r="B253">
        <v>0.60099999999999998</v>
      </c>
      <c r="C253">
        <v>5.0000000000000001E-3</v>
      </c>
    </row>
    <row r="254" spans="1:3" x14ac:dyDescent="0.2">
      <c r="A254" s="86" t="s">
        <v>434</v>
      </c>
      <c r="B254">
        <v>0.60499999999999998</v>
      </c>
      <c r="C254">
        <v>5.0000000000000001E-3</v>
      </c>
    </row>
    <row r="255" spans="1:3" x14ac:dyDescent="0.2">
      <c r="A255" s="86" t="s">
        <v>115</v>
      </c>
      <c r="B255">
        <v>0.60099999999999998</v>
      </c>
      <c r="C255">
        <v>5.0000000000000001E-3</v>
      </c>
    </row>
    <row r="256" spans="1:3" x14ac:dyDescent="0.2">
      <c r="A256" s="86" t="s">
        <v>436</v>
      </c>
      <c r="B256">
        <v>0.59899999999999998</v>
      </c>
      <c r="C256">
        <v>6.0000000000000001E-3</v>
      </c>
    </row>
    <row r="257" spans="1:3" x14ac:dyDescent="0.2">
      <c r="A257" s="86" t="s">
        <v>437</v>
      </c>
      <c r="B257">
        <v>0.59199999999999997</v>
      </c>
      <c r="C257">
        <v>5.0000000000000001E-3</v>
      </c>
    </row>
    <row r="258" spans="1:3" x14ac:dyDescent="0.2">
      <c r="A258" s="86" t="s">
        <v>116</v>
      </c>
      <c r="B258">
        <v>0.59099999999999997</v>
      </c>
      <c r="C258">
        <v>8.0000000000000002E-3</v>
      </c>
    </row>
    <row r="259" spans="1:3" x14ac:dyDescent="0.2">
      <c r="A259" s="86" t="s">
        <v>117</v>
      </c>
      <c r="B259">
        <v>0.60299999999999998</v>
      </c>
      <c r="C259">
        <v>6.0000000000000001E-3</v>
      </c>
    </row>
    <row r="260" spans="1:3" x14ac:dyDescent="0.2">
      <c r="A260" s="86" t="s">
        <v>438</v>
      </c>
      <c r="B260">
        <v>0.59299999999999997</v>
      </c>
      <c r="C260">
        <v>5.0000000000000001E-3</v>
      </c>
    </row>
    <row r="261" spans="1:3" x14ac:dyDescent="0.2">
      <c r="A261" s="86" t="s">
        <v>439</v>
      </c>
      <c r="B261">
        <v>0.63100000000000001</v>
      </c>
      <c r="C261">
        <v>8.0000000000000002E-3</v>
      </c>
    </row>
    <row r="262" spans="1:3" x14ac:dyDescent="0.2">
      <c r="A262" s="86" t="s">
        <v>118</v>
      </c>
      <c r="B262">
        <v>0.64200000000000002</v>
      </c>
      <c r="C262">
        <v>6.0000000000000001E-3</v>
      </c>
    </row>
    <row r="263" spans="1:3" x14ac:dyDescent="0.2">
      <c r="A263" s="86" t="s">
        <v>119</v>
      </c>
      <c r="B263">
        <v>0.64500000000000002</v>
      </c>
      <c r="C263">
        <v>6.0000000000000001E-3</v>
      </c>
    </row>
    <row r="264" spans="1:3" x14ac:dyDescent="0.2">
      <c r="A264" s="86" t="s">
        <v>120</v>
      </c>
      <c r="B264">
        <v>0.65200000000000002</v>
      </c>
      <c r="C264">
        <v>7.0000000000000001E-3</v>
      </c>
    </row>
    <row r="265" spans="1:3" x14ac:dyDescent="0.2">
      <c r="A265" s="86" t="s">
        <v>440</v>
      </c>
      <c r="B265">
        <v>0.60099999999999998</v>
      </c>
      <c r="C265">
        <v>7.0000000000000001E-3</v>
      </c>
    </row>
    <row r="266" spans="1:3" x14ac:dyDescent="0.2">
      <c r="A266" s="86" t="s">
        <v>442</v>
      </c>
      <c r="B266">
        <v>0.60399999999999998</v>
      </c>
      <c r="C266">
        <v>5.0000000000000001E-3</v>
      </c>
    </row>
    <row r="267" spans="1:3" x14ac:dyDescent="0.2">
      <c r="A267" s="86" t="s">
        <v>606</v>
      </c>
      <c r="B267">
        <v>0.626</v>
      </c>
      <c r="C267">
        <v>5.0000000000000001E-3</v>
      </c>
    </row>
    <row r="268" spans="1:3" x14ac:dyDescent="0.2">
      <c r="A268" s="86" t="s">
        <v>443</v>
      </c>
      <c r="B268">
        <v>0.627</v>
      </c>
      <c r="C268">
        <v>7.0000000000000001E-3</v>
      </c>
    </row>
    <row r="269" spans="1:3" x14ac:dyDescent="0.2">
      <c r="A269" s="86" t="s">
        <v>122</v>
      </c>
      <c r="B269">
        <v>0.59699999999999998</v>
      </c>
      <c r="C269">
        <v>7.0000000000000001E-3</v>
      </c>
    </row>
    <row r="270" spans="1:3" x14ac:dyDescent="0.2">
      <c r="A270" s="86" t="s">
        <v>445</v>
      </c>
      <c r="B270">
        <v>0.60399999999999998</v>
      </c>
      <c r="C270">
        <v>5.0000000000000001E-3</v>
      </c>
    </row>
    <row r="271" spans="1:3" x14ac:dyDescent="0.2">
      <c r="A271" s="86" t="s">
        <v>446</v>
      </c>
      <c r="B271">
        <v>0.64300000000000002</v>
      </c>
      <c r="C271">
        <v>6.0000000000000001E-3</v>
      </c>
    </row>
    <row r="272" spans="1:3" x14ac:dyDescent="0.2">
      <c r="A272" s="86" t="s">
        <v>447</v>
      </c>
      <c r="B272">
        <v>0.626</v>
      </c>
      <c r="C272">
        <v>6.0000000000000001E-3</v>
      </c>
    </row>
    <row r="273" spans="1:3" x14ac:dyDescent="0.2">
      <c r="A273" s="86" t="s">
        <v>448</v>
      </c>
      <c r="B273">
        <v>0.63500000000000001</v>
      </c>
      <c r="C273">
        <v>8.0000000000000002E-3</v>
      </c>
    </row>
    <row r="274" spans="1:3" x14ac:dyDescent="0.2">
      <c r="A274" s="86" t="s">
        <v>449</v>
      </c>
      <c r="B274">
        <v>0.63400000000000001</v>
      </c>
      <c r="C274">
        <v>6.0000000000000001E-3</v>
      </c>
    </row>
    <row r="275" spans="1:3" x14ac:dyDescent="0.2">
      <c r="A275" s="86" t="s">
        <v>123</v>
      </c>
      <c r="B275">
        <v>0.64700000000000002</v>
      </c>
      <c r="C275">
        <v>7.0000000000000001E-3</v>
      </c>
    </row>
    <row r="276" spans="1:3" x14ac:dyDescent="0.2">
      <c r="A276" s="86" t="s">
        <v>124</v>
      </c>
      <c r="B276">
        <v>0.65500000000000003</v>
      </c>
      <c r="C276">
        <v>7.0000000000000001E-3</v>
      </c>
    </row>
    <row r="277" spans="1:3" x14ac:dyDescent="0.2">
      <c r="A277" s="86" t="s">
        <v>125</v>
      </c>
      <c r="B277">
        <v>0.61099999999999999</v>
      </c>
      <c r="C277">
        <v>5.0000000000000001E-3</v>
      </c>
    </row>
    <row r="278" spans="1:3" x14ac:dyDescent="0.2">
      <c r="A278" s="86" t="s">
        <v>450</v>
      </c>
      <c r="B278">
        <v>0.625</v>
      </c>
      <c r="C278">
        <v>5.0000000000000001E-3</v>
      </c>
    </row>
    <row r="280" spans="1:3" x14ac:dyDescent="0.2">
      <c r="A280" s="59" t="s">
        <v>472</v>
      </c>
      <c r="B280" s="87">
        <v>0.65573584905660365</v>
      </c>
      <c r="C280" s="87">
        <v>3.5914018787862254E-3</v>
      </c>
    </row>
    <row r="281" spans="1:3" x14ac:dyDescent="0.2">
      <c r="A281" s="59" t="s">
        <v>475</v>
      </c>
      <c r="B281" s="87">
        <v>0.63995744680851063</v>
      </c>
      <c r="C281" s="87">
        <v>4.9465185475977454E-3</v>
      </c>
    </row>
    <row r="282" spans="1:3" x14ac:dyDescent="0.2">
      <c r="A282" s="59" t="s">
        <v>477</v>
      </c>
      <c r="B282" s="87">
        <v>0.65212765957446805</v>
      </c>
      <c r="C282" s="87">
        <v>4.5046606578358394E-3</v>
      </c>
    </row>
    <row r="283" spans="1:3" x14ac:dyDescent="0.2">
      <c r="A283" s="59" t="s">
        <v>479</v>
      </c>
      <c r="B283" s="87">
        <v>0.65823863636363633</v>
      </c>
      <c r="C283" s="87">
        <v>3.5844416763544189E-3</v>
      </c>
    </row>
    <row r="284" spans="1:3" x14ac:dyDescent="0.2">
      <c r="A284" s="59" t="s">
        <v>481</v>
      </c>
      <c r="B284" s="87">
        <v>0.62449999999999994</v>
      </c>
      <c r="C284" s="87">
        <v>5.7652944590147817E-3</v>
      </c>
    </row>
    <row r="285" spans="1:3" x14ac:dyDescent="0.2">
      <c r="A285" s="59" t="s">
        <v>483</v>
      </c>
      <c r="B285" s="87">
        <v>0.61337499999999989</v>
      </c>
      <c r="C285" s="87">
        <v>3.8413800120302355E-3</v>
      </c>
    </row>
    <row r="286" spans="1:3" x14ac:dyDescent="0.2">
      <c r="A286" s="59" t="s">
        <v>485</v>
      </c>
      <c r="B286" s="87">
        <v>0.6966</v>
      </c>
      <c r="C286" s="87">
        <v>7.9721224803752967E-3</v>
      </c>
    </row>
    <row r="287" spans="1:3" x14ac:dyDescent="0.2">
      <c r="A287" s="59" t="s">
        <v>490</v>
      </c>
      <c r="B287" s="87">
        <v>0.67433333333333334</v>
      </c>
      <c r="C287" s="87">
        <v>5.191721126367268E-3</v>
      </c>
    </row>
    <row r="288" spans="1:3" x14ac:dyDescent="0.2">
      <c r="A288" s="59" t="s">
        <v>494</v>
      </c>
      <c r="B288" s="87">
        <v>0.67003448275862088</v>
      </c>
      <c r="C288" s="87">
        <v>4.4938598640211292E-3</v>
      </c>
    </row>
    <row r="289" spans="1:3" x14ac:dyDescent="0.2">
      <c r="A289" s="59" t="s">
        <v>556</v>
      </c>
      <c r="B289" s="87">
        <v>0.6323333333333333</v>
      </c>
      <c r="C289" s="87">
        <v>7.6270385584260207E-3</v>
      </c>
    </row>
    <row r="290" spans="1:3" x14ac:dyDescent="0.2">
      <c r="A290" s="59" t="s">
        <v>498</v>
      </c>
      <c r="B290" s="87">
        <v>0.64698214285714273</v>
      </c>
      <c r="C290" s="87">
        <v>3.4837741766530531E-3</v>
      </c>
    </row>
    <row r="291" spans="1:3" x14ac:dyDescent="0.2">
      <c r="A291" s="59" t="s">
        <v>500</v>
      </c>
      <c r="B291" s="87">
        <v>0.66749999999999998</v>
      </c>
      <c r="C291" s="87">
        <v>1.0895717813281813E-2</v>
      </c>
    </row>
    <row r="292" spans="1:3" x14ac:dyDescent="0.2">
      <c r="A292" s="59" t="s">
        <v>503</v>
      </c>
      <c r="B292" s="87">
        <v>0.66331249999999997</v>
      </c>
      <c r="C292" s="87">
        <v>5.1559231323570166E-3</v>
      </c>
    </row>
    <row r="336" spans="1:1" x14ac:dyDescent="0.2">
      <c r="A336" s="42" t="s">
        <v>513</v>
      </c>
    </row>
    <row r="337" spans="1:1" x14ac:dyDescent="0.2">
      <c r="A337" s="42" t="s">
        <v>514</v>
      </c>
    </row>
    <row r="338" spans="1:1" x14ac:dyDescent="0.2">
      <c r="A338" s="42" t="s">
        <v>515</v>
      </c>
    </row>
    <row r="339" spans="1:1" x14ac:dyDescent="0.2">
      <c r="A339" s="42" t="s">
        <v>516</v>
      </c>
    </row>
    <row r="340" spans="1:1" x14ac:dyDescent="0.2">
      <c r="A340" s="42" t="s">
        <v>517</v>
      </c>
    </row>
    <row r="341" spans="1:1" x14ac:dyDescent="0.2">
      <c r="A341" s="42" t="s">
        <v>518</v>
      </c>
    </row>
    <row r="342" spans="1:1" x14ac:dyDescent="0.2">
      <c r="A342" s="60" t="s">
        <v>519</v>
      </c>
    </row>
    <row r="343" spans="1:1" x14ac:dyDescent="0.2">
      <c r="A343" s="42" t="s">
        <v>520</v>
      </c>
    </row>
    <row r="344" spans="1:1" x14ac:dyDescent="0.2">
      <c r="A344" s="42" t="s">
        <v>521</v>
      </c>
    </row>
    <row r="345" spans="1:1" x14ac:dyDescent="0.2">
      <c r="A345" s="42" t="s">
        <v>522</v>
      </c>
    </row>
    <row r="346" spans="1:1" x14ac:dyDescent="0.2">
      <c r="A346" s="42" t="s">
        <v>523</v>
      </c>
    </row>
    <row r="347" spans="1:1" x14ac:dyDescent="0.2">
      <c r="A347" s="42" t="s">
        <v>524</v>
      </c>
    </row>
    <row r="348" spans="1:1" x14ac:dyDescent="0.2">
      <c r="A348" s="42" t="s">
        <v>525</v>
      </c>
    </row>
    <row r="349" spans="1:1" x14ac:dyDescent="0.2">
      <c r="A349" s="42" t="s">
        <v>526</v>
      </c>
    </row>
    <row r="350" spans="1:1" x14ac:dyDescent="0.2">
      <c r="A350" s="42" t="s">
        <v>527</v>
      </c>
    </row>
    <row r="351" spans="1:1" x14ac:dyDescent="0.2">
      <c r="A351" s="60" t="s">
        <v>528</v>
      </c>
    </row>
    <row r="352" spans="1:1" x14ac:dyDescent="0.2">
      <c r="A352" s="60" t="s">
        <v>529</v>
      </c>
    </row>
    <row r="353" spans="1:1" x14ac:dyDescent="0.2">
      <c r="A353" s="42" t="s">
        <v>530</v>
      </c>
    </row>
    <row r="354" spans="1:1" x14ac:dyDescent="0.2">
      <c r="A354" s="42" t="s">
        <v>531</v>
      </c>
    </row>
    <row r="355" spans="1:1" x14ac:dyDescent="0.2">
      <c r="A355" s="42" t="s">
        <v>532</v>
      </c>
    </row>
    <row r="356" spans="1:1" x14ac:dyDescent="0.2">
      <c r="A356" s="42" t="s">
        <v>533</v>
      </c>
    </row>
    <row r="357" spans="1:1" x14ac:dyDescent="0.2">
      <c r="A357" s="42" t="s">
        <v>534</v>
      </c>
    </row>
    <row r="358" spans="1:1" x14ac:dyDescent="0.2">
      <c r="A358" s="42" t="s">
        <v>535</v>
      </c>
    </row>
    <row r="359" spans="1:1" x14ac:dyDescent="0.2">
      <c r="A359" s="42" t="s">
        <v>536</v>
      </c>
    </row>
    <row r="360" spans="1:1" x14ac:dyDescent="0.2">
      <c r="A360" s="42" t="s">
        <v>537</v>
      </c>
    </row>
    <row r="361" spans="1:1" x14ac:dyDescent="0.2">
      <c r="A361" s="42" t="s">
        <v>538</v>
      </c>
    </row>
    <row r="362" spans="1:1" x14ac:dyDescent="0.2">
      <c r="A362" s="42" t="s">
        <v>539</v>
      </c>
    </row>
    <row r="363" spans="1:1" x14ac:dyDescent="0.2">
      <c r="A363" s="42" t="s">
        <v>540</v>
      </c>
    </row>
    <row r="364" spans="1:1" x14ac:dyDescent="0.2">
      <c r="A364" s="48" t="s">
        <v>541</v>
      </c>
    </row>
    <row r="365" spans="1:1" x14ac:dyDescent="0.2">
      <c r="A365" s="48" t="s">
        <v>542</v>
      </c>
    </row>
    <row r="366" spans="1:1" x14ac:dyDescent="0.2">
      <c r="A366" s="48" t="s">
        <v>543</v>
      </c>
    </row>
  </sheetData>
  <conditionalFormatting sqref="S43">
    <cfRule type="cellIs" dxfId="0" priority="1" operator="lessThan">
      <formula>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 Tandy</dc:creator>
  <cp:keywords/>
  <dc:description/>
  <cp:lastModifiedBy>Hannah Tandy</cp:lastModifiedBy>
  <dcterms:created xsi:type="dcterms:W3CDTF">2022-01-17T19:47:39Z</dcterms:created>
  <dcterms:modified xsi:type="dcterms:W3CDTF">2024-01-29T18:43:08Z</dcterms:modified>
  <cp:category/>
</cp:coreProperties>
</file>