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kir\Desktop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AX31" i="1" l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W31" i="1"/>
  <c r="AU31" i="1"/>
  <c r="AW30" i="1"/>
  <c r="AU30" i="1"/>
  <c r="AW29" i="1"/>
  <c r="AU29" i="1"/>
  <c r="AW28" i="1"/>
  <c r="AU28" i="1"/>
  <c r="AW27" i="1"/>
  <c r="AU27" i="1"/>
  <c r="AW26" i="1"/>
  <c r="AU26" i="1"/>
  <c r="AW25" i="1"/>
  <c r="AU25" i="1"/>
  <c r="AW24" i="1"/>
  <c r="AU24" i="1"/>
  <c r="AW23" i="1"/>
  <c r="AU23" i="1"/>
  <c r="AW22" i="1"/>
  <c r="AU22" i="1"/>
  <c r="AW21" i="1"/>
  <c r="AU21" i="1"/>
  <c r="AW20" i="1"/>
  <c r="AU20" i="1"/>
  <c r="AW19" i="1"/>
  <c r="AU19" i="1"/>
  <c r="AW18" i="1"/>
  <c r="AU18" i="1"/>
  <c r="AW17" i="1"/>
  <c r="AU17" i="1"/>
  <c r="AW16" i="1"/>
  <c r="AU16" i="1"/>
  <c r="AW15" i="1"/>
  <c r="AU15" i="1"/>
  <c r="AW14" i="1"/>
  <c r="AU14" i="1"/>
  <c r="AW13" i="1"/>
  <c r="AU13" i="1"/>
  <c r="AW12" i="1"/>
  <c r="AU12" i="1"/>
  <c r="AW11" i="1"/>
  <c r="AU11" i="1"/>
  <c r="AW10" i="1"/>
  <c r="AU10" i="1"/>
  <c r="AW9" i="1"/>
  <c r="AU9" i="1"/>
  <c r="AW8" i="1"/>
  <c r="AU8" i="1"/>
  <c r="AW7" i="1"/>
  <c r="AU7" i="1"/>
  <c r="AW6" i="1"/>
  <c r="AU6" i="1"/>
  <c r="AW5" i="1"/>
  <c r="AU5" i="1"/>
  <c r="AW4" i="1"/>
  <c r="AU4" i="1"/>
  <c r="AW3" i="1"/>
  <c r="AU3" i="1"/>
  <c r="AW2" i="1"/>
  <c r="AU2" i="1"/>
</calcChain>
</file>

<file path=xl/sharedStrings.xml><?xml version="1.0" encoding="utf-8"?>
<sst xmlns="http://schemas.openxmlformats.org/spreadsheetml/2006/main" count="353" uniqueCount="217">
  <si>
    <t>008CALS.d</t>
  </si>
  <si>
    <t>012CALS.d</t>
  </si>
  <si>
    <t>034SMPL.d</t>
  </si>
  <si>
    <t xml:space="preserve">85  Rb  [ He ] </t>
  </si>
  <si>
    <t>NISA  AMU  S3</t>
  </si>
  <si>
    <t xml:space="preserve">71  Ga  [ He ] </t>
  </si>
  <si>
    <t>NISA AMU T1</t>
  </si>
  <si>
    <t>031SMPL.d</t>
  </si>
  <si>
    <t>007CALB.d</t>
  </si>
  <si>
    <t>NISA  AMU  S7</t>
  </si>
  <si>
    <t xml:space="preserve">56  Fe  [ He ] </t>
  </si>
  <si>
    <t xml:space="preserve">55  Mn  [ He ] </t>
  </si>
  <si>
    <t>026SMPL.d</t>
  </si>
  <si>
    <t>NISA  AMU  S5</t>
  </si>
  <si>
    <t>NISA AMU T11</t>
  </si>
  <si>
    <t>044SMPL.d</t>
  </si>
  <si>
    <t>037SMPL.d</t>
  </si>
  <si>
    <t>NISA AMU T21</t>
  </si>
  <si>
    <t>NISA AMU T6</t>
  </si>
  <si>
    <t>Sample</t>
  </si>
  <si>
    <t>Level</t>
  </si>
  <si>
    <t>20 ppb</t>
  </si>
  <si>
    <t>039SMPL.d</t>
  </si>
  <si>
    <t>&lt;0.000</t>
  </si>
  <si>
    <t xml:space="preserve">137  Ba  [ He ] </t>
  </si>
  <si>
    <t>010CALS.d</t>
  </si>
  <si>
    <t>NISA AMU T18</t>
  </si>
  <si>
    <t>N/A</t>
  </si>
  <si>
    <t>NISA AMU T20</t>
  </si>
  <si>
    <t>046SMPL.d</t>
  </si>
  <si>
    <t>024SMPL.d</t>
  </si>
  <si>
    <t>CalBlk</t>
  </si>
  <si>
    <t>NISA AMU T16</t>
  </si>
  <si>
    <t>100 ppb</t>
  </si>
  <si>
    <t>NISA AMU T2</t>
  </si>
  <si>
    <t>Data File</t>
  </si>
  <si>
    <t>032SMPL.d</t>
  </si>
  <si>
    <t>NISA  AMU  S4</t>
  </si>
  <si>
    <t>036SMPL.d</t>
  </si>
  <si>
    <t xml:space="preserve">60  Ni  [ He ] </t>
  </si>
  <si>
    <t>Conc. RSD</t>
  </si>
  <si>
    <t xml:space="preserve">39  K  [ He ] </t>
  </si>
  <si>
    <t>NISA  AMU  S1</t>
  </si>
  <si>
    <t>011CALS.d</t>
  </si>
  <si>
    <t>050SMPL.d</t>
  </si>
  <si>
    <t>Type</t>
  </si>
  <si>
    <t>Acq. Date-Time</t>
  </si>
  <si>
    <t>NISA AMU T12</t>
  </si>
  <si>
    <t>040SMPL.d</t>
  </si>
  <si>
    <t>009CALS.d</t>
  </si>
  <si>
    <t xml:space="preserve">90  Zr  [ He ] </t>
  </si>
  <si>
    <t>049SMPL.d</t>
  </si>
  <si>
    <t>NISA AMU T10</t>
  </si>
  <si>
    <t xml:space="preserve">75  As  [ He ] </t>
  </si>
  <si>
    <t xml:space="preserve">59  Co  [ He ] </t>
  </si>
  <si>
    <t>200 ppb</t>
  </si>
  <si>
    <t>042SMPL.d</t>
  </si>
  <si>
    <t>CalStd</t>
  </si>
  <si>
    <t>041SMPL.d</t>
  </si>
  <si>
    <t>NISA AMU T13</t>
  </si>
  <si>
    <t xml:space="preserve">66  Zn  [ He ] </t>
  </si>
  <si>
    <t xml:space="preserve">63  Cu  [ He ] </t>
  </si>
  <si>
    <t>047SMPL.d</t>
  </si>
  <si>
    <t>NISA  AMU  S2</t>
  </si>
  <si>
    <t>NISA AMU T14</t>
  </si>
  <si>
    <t>027SMPL.d</t>
  </si>
  <si>
    <t>NISA  AMU  S6</t>
  </si>
  <si>
    <t xml:space="preserve">23  Na  [ No Gas ] </t>
  </si>
  <si>
    <t>NISA AMU T15</t>
  </si>
  <si>
    <t>NISA AMU T3</t>
  </si>
  <si>
    <t>BLANK</t>
  </si>
  <si>
    <t>NISA AMU T7</t>
  </si>
  <si>
    <t xml:space="preserve">52  Cr  [ He ] </t>
  </si>
  <si>
    <t>021SMPL.d</t>
  </si>
  <si>
    <t xml:space="preserve">88  Sr  [ He ] </t>
  </si>
  <si>
    <t xml:space="preserve">39  K  [ No Gas ] </t>
  </si>
  <si>
    <t>052SMPL.d</t>
  </si>
  <si>
    <t xml:space="preserve">51  V  [ He ] </t>
  </si>
  <si>
    <t>Sample Name</t>
  </si>
  <si>
    <t>051SMPL.d</t>
  </si>
  <si>
    <t>NISA AMU T5</t>
  </si>
  <si>
    <t>023SMPL.d</t>
  </si>
  <si>
    <t>030SMPL.d</t>
  </si>
  <si>
    <t>048SMPL.d</t>
  </si>
  <si>
    <t xml:space="preserve">23  Na  [ He ] </t>
  </si>
  <si>
    <t>NISA AMU T22</t>
  </si>
  <si>
    <t>Conc. [ ppb ]</t>
  </si>
  <si>
    <t>045SMPL.d</t>
  </si>
  <si>
    <t>025SMPL.d</t>
  </si>
  <si>
    <t>033SMPL.d</t>
  </si>
  <si>
    <t>043SMPL.d</t>
  </si>
  <si>
    <t>NISA AMU T17</t>
  </si>
  <si>
    <t xml:space="preserve">208  Pb  [ He ] </t>
  </si>
  <si>
    <t>NISA AMU T9</t>
  </si>
  <si>
    <t>035SMPL.d</t>
  </si>
  <si>
    <t xml:space="preserve">95  Mo  [ He ] </t>
  </si>
  <si>
    <t>NISA AMU T4</t>
  </si>
  <si>
    <t>022SMPL.d</t>
  </si>
  <si>
    <t>038SMPL.d</t>
  </si>
  <si>
    <t>NISA AMU T19</t>
  </si>
  <si>
    <t>50 ppb</t>
  </si>
  <si>
    <t>NISA AMU T8</t>
  </si>
  <si>
    <t>NISA AMU T23</t>
  </si>
  <si>
    <t>10 ppb</t>
  </si>
  <si>
    <t>Na ppb</t>
  </si>
  <si>
    <t>Na mg/l</t>
  </si>
  <si>
    <t>K mg/l</t>
  </si>
  <si>
    <t>V mg/l</t>
  </si>
  <si>
    <t>Cr mg/l</t>
  </si>
  <si>
    <t>Mn mg/l</t>
  </si>
  <si>
    <t>Fe mg/l</t>
  </si>
  <si>
    <t>Co mg/l</t>
  </si>
  <si>
    <t>Ni mg/l</t>
  </si>
  <si>
    <t>Cu mg/l</t>
  </si>
  <si>
    <t>Zn mg/l</t>
  </si>
  <si>
    <t>Ga mg/l</t>
  </si>
  <si>
    <t>As mg/l</t>
  </si>
  <si>
    <t xml:space="preserve">Rb mg/l </t>
  </si>
  <si>
    <t xml:space="preserve">Sr mg/l </t>
  </si>
  <si>
    <t xml:space="preserve">Zr mg/l </t>
  </si>
  <si>
    <t xml:space="preserve">Ba mg/l </t>
  </si>
  <si>
    <t>Pb mg/l</t>
  </si>
  <si>
    <t>Si</t>
  </si>
  <si>
    <t>Ii</t>
  </si>
  <si>
    <t>AS</t>
  </si>
  <si>
    <t>Fe</t>
  </si>
  <si>
    <r>
      <t>k ppb=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</rPr>
      <t>g/l</t>
    </r>
  </si>
  <si>
    <t>Ni</t>
  </si>
  <si>
    <t>Mo</t>
  </si>
  <si>
    <t>Cr</t>
  </si>
  <si>
    <t>Cu</t>
  </si>
  <si>
    <t xml:space="preserve">Zn </t>
  </si>
  <si>
    <t>Mn</t>
  </si>
  <si>
    <t>Ba</t>
  </si>
  <si>
    <r>
      <t xml:space="preserve">(Heavy meltals in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</rPr>
      <t xml:space="preserve">g/L) location wise            </t>
    </r>
    <r>
      <rPr>
        <b/>
        <sz val="11"/>
        <color theme="1"/>
        <rFont val="Times New Roman"/>
        <family val="1"/>
      </rPr>
      <t>Mi</t>
    </r>
  </si>
  <si>
    <t>HPI calculation location wise (30 locations)</t>
  </si>
  <si>
    <r>
      <rPr>
        <b/>
        <sz val="11"/>
        <color rgb="FF0070C0"/>
        <rFont val="Calibri"/>
        <family val="2"/>
        <scheme val="minor"/>
      </rPr>
      <t>Mo mg/l</t>
    </r>
    <r>
      <rPr>
        <sz val="11"/>
        <color theme="1"/>
        <rFont val="Calibri"/>
        <family val="2"/>
        <scheme val="minor"/>
      </rPr>
      <t xml:space="preserve"> </t>
    </r>
  </si>
  <si>
    <t>sample ID (Mi values)</t>
  </si>
  <si>
    <t>AT= ED*365</t>
  </si>
  <si>
    <t>Reference dose</t>
  </si>
  <si>
    <t>Rfd mg/kg/day</t>
  </si>
  <si>
    <t>Cancer slope factor</t>
  </si>
  <si>
    <t xml:space="preserve">CSFmg/kg /day </t>
  </si>
  <si>
    <t xml:space="preserve"> Daily aingestion</t>
  </si>
  <si>
    <t xml:space="preserve">Eposure frequency </t>
  </si>
  <si>
    <t>Exposure duration</t>
  </si>
  <si>
    <t xml:space="preserve">Body weight </t>
  </si>
  <si>
    <r>
      <rPr>
        <b/>
        <sz val="11"/>
        <color theme="1"/>
        <rFont val="Calibri"/>
        <family val="2"/>
        <scheme val="minor"/>
      </rPr>
      <t>Average time</t>
    </r>
    <r>
      <rPr>
        <sz val="11"/>
        <color theme="1"/>
        <rFont val="Calibri"/>
        <family val="2"/>
        <scheme val="minor"/>
      </rPr>
      <t xml:space="preserve">  </t>
    </r>
  </si>
  <si>
    <r>
      <t>8.5</t>
    </r>
    <r>
      <rPr>
        <vertAlign val="superscript"/>
        <sz val="11"/>
        <color theme="1"/>
        <rFont val="Symbol"/>
        <family val="1"/>
        <charset val="2"/>
      </rPr>
      <t>e</t>
    </r>
  </si>
  <si>
    <t>*</t>
  </si>
  <si>
    <t xml:space="preserve"> Pb</t>
  </si>
  <si>
    <t>Number of elements(n) =11</t>
  </si>
  <si>
    <t>Sr</t>
  </si>
  <si>
    <t>IR for adults= 2.5L</t>
  </si>
  <si>
    <t>IR forchildren=0.78L</t>
  </si>
  <si>
    <t>EF=365 days/year</t>
  </si>
  <si>
    <t>ED for adults= 70 years</t>
  </si>
  <si>
    <t xml:space="preserve">ED for children=6 years </t>
  </si>
  <si>
    <t>BW for adults= 70kg</t>
  </si>
  <si>
    <t>BW for children=15kg</t>
  </si>
  <si>
    <t xml:space="preserve">                             *</t>
  </si>
  <si>
    <t>pH</t>
  </si>
  <si>
    <t xml:space="preserve">T15                                      Kheejogipora spring  </t>
  </si>
  <si>
    <t xml:space="preserve">T22                                   Khanpora check spring </t>
  </si>
  <si>
    <t xml:space="preserve">T23                                     Pahloo clay spring </t>
  </si>
  <si>
    <t xml:space="preserve">Streams </t>
  </si>
  <si>
    <t xml:space="preserve">Parameters </t>
  </si>
  <si>
    <t>Springs</t>
  </si>
  <si>
    <t xml:space="preserve">BIS </t>
  </si>
  <si>
    <t>WHO</t>
  </si>
  <si>
    <t>Min</t>
  </si>
  <si>
    <t>Max</t>
  </si>
  <si>
    <t xml:space="preserve">Min </t>
  </si>
  <si>
    <t>TDS</t>
  </si>
  <si>
    <t xml:space="preserve">S1      Streams                                    Aherbal </t>
  </si>
  <si>
    <r>
      <t xml:space="preserve">S2 </t>
    </r>
    <r>
      <rPr>
        <b/>
        <sz val="11"/>
        <rFont val="Times New Roman"/>
        <family val="1"/>
      </rPr>
      <t xml:space="preserve">                                                    </t>
    </r>
    <r>
      <rPr>
        <sz val="11"/>
        <rFont val="Times New Roman"/>
        <family val="1"/>
      </rPr>
      <t xml:space="preserve"> Arigatnoo </t>
    </r>
  </si>
  <si>
    <t xml:space="preserve">S3                                                     Mutalhama </t>
  </si>
  <si>
    <t xml:space="preserve">S4                                                      Redwani </t>
  </si>
  <si>
    <t xml:space="preserve">S5                                                      Kharbrahi </t>
  </si>
  <si>
    <t xml:space="preserve">S6                                                     Chowgam </t>
  </si>
  <si>
    <t>S7                                                       Nillow</t>
  </si>
  <si>
    <r>
      <t xml:space="preserve">T1  </t>
    </r>
    <r>
      <rPr>
        <b/>
        <sz val="11"/>
        <rFont val="Times New Roman"/>
        <family val="1"/>
      </rPr>
      <t xml:space="preserve">Springs                               Aherbal spring </t>
    </r>
  </si>
  <si>
    <t xml:space="preserve">T2                                              Rewattan spring </t>
  </si>
  <si>
    <t xml:space="preserve">T3                                              DK Marg spring </t>
  </si>
  <si>
    <t xml:space="preserve">T4                                              Chimmer spring </t>
  </si>
  <si>
    <t xml:space="preserve">T5                                              Mirhama spring </t>
  </si>
  <si>
    <t xml:space="preserve">T6                                             Arigatnoo spring </t>
  </si>
  <si>
    <t xml:space="preserve">T7                                                Akhal spring </t>
  </si>
  <si>
    <t xml:space="preserve">T8                                                Sopat spring </t>
  </si>
  <si>
    <t>T9                                               Hablish spring</t>
  </si>
  <si>
    <t xml:space="preserve">T10                                           Nanibugh spring </t>
  </si>
  <si>
    <t xml:space="preserve">T11                                            Ashmuji spring </t>
  </si>
  <si>
    <t xml:space="preserve">T12                                          Mutalhama spring </t>
  </si>
  <si>
    <t xml:space="preserve">T13                                             Redwani spring </t>
  </si>
  <si>
    <t xml:space="preserve">T14                                           Kathpora spring </t>
  </si>
  <si>
    <t xml:space="preserve">T16                                             Nillow spring </t>
  </si>
  <si>
    <t xml:space="preserve">T17                                           Babapora spring </t>
  </si>
  <si>
    <t xml:space="preserve">T18                                           Chowgam spring </t>
  </si>
  <si>
    <t xml:space="preserve">T19                                           Kharbrahi spring </t>
  </si>
  <si>
    <t xml:space="preserve">T20                                        Nagab Frisil spring </t>
  </si>
  <si>
    <t xml:space="preserve">T21                                           Chansar spring </t>
  </si>
  <si>
    <r>
      <t xml:space="preserve"> V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</si>
  <si>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Cr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</si>
  <si>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Mn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</si>
  <si>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Fe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</si>
  <si>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Co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</si>
  <si>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Ni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</si>
  <si>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Cu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</si>
  <si>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Zn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</si>
  <si>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Ga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</si>
  <si>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Rb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</si>
  <si>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Sr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 xml:space="preserve">g/l </t>
    </r>
  </si>
  <si>
    <r>
      <t xml:space="preserve">Zr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 xml:space="preserve">gl </t>
    </r>
  </si>
  <si>
    <r>
      <t xml:space="preserve">Ba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 xml:space="preserve">g/l </t>
    </r>
  </si>
  <si>
    <r>
      <t xml:space="preserve">Pb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</si>
  <si>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As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</si>
  <si>
    <r>
      <t xml:space="preserve">Mo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Times New Roman"/>
        <family val="1"/>
      </rPr>
      <t>g/l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</si>
</sst>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b/>
      <sz val="11"/>
      <color theme="1"/>
      <name val="Times New Roman"/>
      <family val="1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vertAlign val="superscript"/>
      <sz val="11"/>
      <color theme="1"/>
      <name val="Symbol"/>
      <family val="1"/>
      <charset val="2"/>
    </font>
    <font>
      <b/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/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Fill="1"/>
    <xf numFmtId="164" fontId="5" fillId="0" borderId="0" xfId="0" applyNumberFormat="1" applyFont="1" applyFill="1"/>
    <xf numFmtId="164" fontId="5" fillId="0" borderId="0" xfId="0" applyNumberFormat="1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9</xdr:row>
      <xdr:rowOff>171450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88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28575</xdr:colOff>
      <xdr:row>9</xdr:row>
      <xdr:rowOff>171450</xdr:rowOff>
    </xdr:from>
    <xdr:ext cx="65" cy="172227"/>
    <xdr:sp macro="" textlink="">
      <xdr:nvSpPr>
        <xdr:cNvPr id="3" name="TextBox 2"/>
        <xdr:cNvSpPr txBox="1"/>
      </xdr:nvSpPr>
      <xdr:spPr>
        <a:xfrm>
          <a:off x="5943600" y="188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M38"/>
  <sheetViews>
    <sheetView topLeftCell="AO25" zoomScaleNormal="100" workbookViewId="0">
      <selection activeCell="AX20" sqref="AX20"/>
    </sheetView>
  </sheetViews>
  <sheetFormatPr defaultColWidth="9.140625" defaultRowHeight="15" x14ac:dyDescent="0.25"/>
  <cols>
    <col min="1" max="45" width="14.28515625" customWidth="1"/>
  </cols>
  <sheetData>
    <row r="1" spans="1:65" ht="15" customHeight="1" x14ac:dyDescent="0.25">
      <c r="A1" s="18"/>
      <c r="B1" s="18"/>
      <c r="C1" s="18"/>
      <c r="D1" s="18"/>
      <c r="E1" s="19"/>
      <c r="F1" s="20" t="s">
        <v>67</v>
      </c>
      <c r="G1" s="19"/>
      <c r="H1" s="20" t="s">
        <v>84</v>
      </c>
      <c r="I1" s="19"/>
      <c r="J1" s="20" t="s">
        <v>75</v>
      </c>
      <c r="K1" s="19"/>
      <c r="L1" s="20" t="s">
        <v>41</v>
      </c>
      <c r="M1" s="19"/>
      <c r="N1" s="20" t="s">
        <v>77</v>
      </c>
      <c r="O1" s="19"/>
      <c r="P1" s="20" t="s">
        <v>72</v>
      </c>
      <c r="Q1" s="19"/>
      <c r="R1" s="20" t="s">
        <v>11</v>
      </c>
      <c r="S1" s="19"/>
      <c r="T1" s="20" t="s">
        <v>10</v>
      </c>
      <c r="U1" s="19"/>
      <c r="V1" s="20" t="s">
        <v>54</v>
      </c>
      <c r="W1" s="19"/>
      <c r="X1" s="20" t="s">
        <v>39</v>
      </c>
      <c r="Y1" s="19"/>
      <c r="Z1" s="20" t="s">
        <v>61</v>
      </c>
      <c r="AA1" s="19"/>
      <c r="AB1" s="20" t="s">
        <v>60</v>
      </c>
      <c r="AC1" s="19"/>
      <c r="AD1" s="20" t="s">
        <v>5</v>
      </c>
      <c r="AE1" s="19"/>
      <c r="AF1" s="20" t="s">
        <v>53</v>
      </c>
      <c r="AG1" s="19"/>
      <c r="AH1" s="20" t="s">
        <v>3</v>
      </c>
      <c r="AI1" s="19"/>
      <c r="AJ1" s="20" t="s">
        <v>74</v>
      </c>
      <c r="AK1" s="19"/>
      <c r="AL1" s="20" t="s">
        <v>50</v>
      </c>
      <c r="AM1" s="19"/>
      <c r="AN1" s="20" t="s">
        <v>95</v>
      </c>
      <c r="AO1" s="19"/>
      <c r="AP1" s="20" t="s">
        <v>24</v>
      </c>
      <c r="AQ1" s="19"/>
      <c r="AR1" s="20" t="s">
        <v>92</v>
      </c>
      <c r="AS1" s="19"/>
      <c r="AT1" s="5" t="s">
        <v>104</v>
      </c>
      <c r="AU1" s="6" t="s">
        <v>105</v>
      </c>
      <c r="AV1" s="5" t="s">
        <v>126</v>
      </c>
      <c r="AW1" s="6" t="s">
        <v>106</v>
      </c>
      <c r="AX1" s="6" t="s">
        <v>107</v>
      </c>
      <c r="AY1" s="6" t="s">
        <v>108</v>
      </c>
      <c r="AZ1" s="6" t="s">
        <v>109</v>
      </c>
      <c r="BA1" s="6" t="s">
        <v>110</v>
      </c>
      <c r="BB1" s="6" t="s">
        <v>111</v>
      </c>
      <c r="BC1" s="6" t="s">
        <v>112</v>
      </c>
      <c r="BD1" s="6" t="s">
        <v>113</v>
      </c>
      <c r="BE1" s="6" t="s">
        <v>114</v>
      </c>
      <c r="BF1" s="6" t="s">
        <v>115</v>
      </c>
      <c r="BG1" s="6" t="s">
        <v>116</v>
      </c>
      <c r="BH1" s="6" t="s">
        <v>117</v>
      </c>
      <c r="BI1" s="6" t="s">
        <v>118</v>
      </c>
      <c r="BJ1" s="6" t="s">
        <v>119</v>
      </c>
      <c r="BK1" t="s">
        <v>136</v>
      </c>
      <c r="BL1" s="6" t="s">
        <v>120</v>
      </c>
      <c r="BM1" s="6" t="s">
        <v>121</v>
      </c>
    </row>
    <row r="2" spans="1:65" ht="15" customHeight="1" x14ac:dyDescent="0.25">
      <c r="A2" s="2" t="s">
        <v>35</v>
      </c>
      <c r="B2" s="2" t="s">
        <v>46</v>
      </c>
      <c r="C2" s="2" t="s">
        <v>45</v>
      </c>
      <c r="D2" s="2" t="s">
        <v>20</v>
      </c>
      <c r="E2" s="2" t="s">
        <v>78</v>
      </c>
      <c r="F2" s="2" t="s">
        <v>86</v>
      </c>
      <c r="G2" s="2" t="s">
        <v>40</v>
      </c>
      <c r="H2" s="2" t="s">
        <v>86</v>
      </c>
      <c r="I2" s="2" t="s">
        <v>40</v>
      </c>
      <c r="J2" s="2" t="s">
        <v>86</v>
      </c>
      <c r="K2" s="2" t="s">
        <v>40</v>
      </c>
      <c r="L2" s="2" t="s">
        <v>86</v>
      </c>
      <c r="M2" s="2" t="s">
        <v>40</v>
      </c>
      <c r="N2" s="2" t="s">
        <v>86</v>
      </c>
      <c r="O2" s="2" t="s">
        <v>40</v>
      </c>
      <c r="P2" s="2" t="s">
        <v>86</v>
      </c>
      <c r="Q2" s="2" t="s">
        <v>40</v>
      </c>
      <c r="R2" s="2" t="s">
        <v>86</v>
      </c>
      <c r="S2" s="2" t="s">
        <v>40</v>
      </c>
      <c r="T2" s="2" t="s">
        <v>86</v>
      </c>
      <c r="U2" s="2" t="s">
        <v>40</v>
      </c>
      <c r="V2" s="2" t="s">
        <v>86</v>
      </c>
      <c r="W2" s="2" t="s">
        <v>40</v>
      </c>
      <c r="X2" s="2" t="s">
        <v>86</v>
      </c>
      <c r="Y2" s="2" t="s">
        <v>40</v>
      </c>
      <c r="Z2" s="2" t="s">
        <v>86</v>
      </c>
      <c r="AA2" s="2" t="s">
        <v>40</v>
      </c>
      <c r="AB2" s="2" t="s">
        <v>86</v>
      </c>
      <c r="AC2" s="2" t="s">
        <v>40</v>
      </c>
      <c r="AD2" s="2" t="s">
        <v>86</v>
      </c>
      <c r="AE2" s="2" t="s">
        <v>40</v>
      </c>
      <c r="AF2" s="2" t="s">
        <v>86</v>
      </c>
      <c r="AG2" s="2" t="s">
        <v>40</v>
      </c>
      <c r="AH2" s="2" t="s">
        <v>86</v>
      </c>
      <c r="AI2" s="2" t="s">
        <v>40</v>
      </c>
      <c r="AJ2" s="2" t="s">
        <v>86</v>
      </c>
      <c r="AK2" s="2" t="s">
        <v>40</v>
      </c>
      <c r="AL2" s="2" t="s">
        <v>86</v>
      </c>
      <c r="AM2" s="2" t="s">
        <v>40</v>
      </c>
      <c r="AN2" s="2" t="s">
        <v>86</v>
      </c>
      <c r="AO2" s="2" t="s">
        <v>40</v>
      </c>
      <c r="AP2" s="2" t="s">
        <v>86</v>
      </c>
      <c r="AQ2" s="2" t="s">
        <v>40</v>
      </c>
      <c r="AR2" s="2" t="s">
        <v>86</v>
      </c>
      <c r="AS2" s="2" t="s">
        <v>40</v>
      </c>
      <c r="AT2" s="9">
        <v>2534.835</v>
      </c>
      <c r="AU2" s="9">
        <f>(AT2/1000)</f>
        <v>2.5348350000000002</v>
      </c>
      <c r="AV2" s="9">
        <v>791.85599999999999</v>
      </c>
      <c r="AW2" s="9">
        <f>(AV2/1000)</f>
        <v>0.791856</v>
      </c>
      <c r="AX2" s="8">
        <f>(AW2/1000)</f>
        <v>7.9185599999999996E-4</v>
      </c>
      <c r="AY2" s="8">
        <v>1.3439999999999999E-2</v>
      </c>
      <c r="AZ2" s="8">
        <v>9.4320000000000011E-3</v>
      </c>
      <c r="BA2" s="8">
        <v>0.20450100000000002</v>
      </c>
      <c r="BB2" s="8">
        <v>6.8000000000000005E-4</v>
      </c>
      <c r="BC2" s="8">
        <v>5.3630000000000006E-3</v>
      </c>
      <c r="BD2" s="8">
        <v>4.8010000000000006E-3</v>
      </c>
      <c r="BE2" s="8">
        <v>0.32445100000000004</v>
      </c>
      <c r="BF2" s="8">
        <v>2.9E-5</v>
      </c>
      <c r="BG2" s="8">
        <v>4.3599999999999997E-4</v>
      </c>
      <c r="BH2" s="8">
        <v>9.9700000000000006E-4</v>
      </c>
      <c r="BI2" s="8">
        <v>4.1064999999999997E-2</v>
      </c>
      <c r="BJ2" s="8">
        <v>1.4E-5</v>
      </c>
      <c r="BK2" s="8">
        <v>3.7100000000000002E-4</v>
      </c>
      <c r="BL2" s="8">
        <v>2.8093E-2</v>
      </c>
      <c r="BM2" s="8">
        <v>4.8048E-2</v>
      </c>
    </row>
    <row r="3" spans="1:65" x14ac:dyDescent="0.25">
      <c r="A3" s="1" t="s">
        <v>8</v>
      </c>
      <c r="B3" s="3">
        <v>44790.472986111112</v>
      </c>
      <c r="C3" s="1" t="s">
        <v>31</v>
      </c>
      <c r="D3" s="1">
        <v>1</v>
      </c>
      <c r="E3" s="1" t="s">
        <v>70</v>
      </c>
      <c r="F3" s="1">
        <v>0</v>
      </c>
      <c r="G3" s="1" t="s">
        <v>27</v>
      </c>
      <c r="H3" s="1">
        <v>0</v>
      </c>
      <c r="I3" s="1" t="s">
        <v>27</v>
      </c>
      <c r="J3" s="1">
        <v>0</v>
      </c>
      <c r="K3" s="1" t="s">
        <v>27</v>
      </c>
      <c r="L3" s="1">
        <v>0</v>
      </c>
      <c r="M3" s="1" t="s">
        <v>27</v>
      </c>
      <c r="N3" s="1">
        <v>0</v>
      </c>
      <c r="O3" s="1" t="s">
        <v>27</v>
      </c>
      <c r="P3" s="1">
        <v>0</v>
      </c>
      <c r="Q3" s="1" t="s">
        <v>27</v>
      </c>
      <c r="R3" s="1">
        <v>0</v>
      </c>
      <c r="S3" s="1" t="s">
        <v>27</v>
      </c>
      <c r="T3" s="1">
        <v>0</v>
      </c>
      <c r="U3" s="1" t="s">
        <v>27</v>
      </c>
      <c r="V3" s="1">
        <v>0</v>
      </c>
      <c r="W3" s="1" t="s">
        <v>27</v>
      </c>
      <c r="X3" s="1">
        <v>0</v>
      </c>
      <c r="Y3" s="1" t="s">
        <v>27</v>
      </c>
      <c r="Z3" s="1">
        <v>0</v>
      </c>
      <c r="AA3" s="1" t="s">
        <v>27</v>
      </c>
      <c r="AB3" s="1">
        <v>0</v>
      </c>
      <c r="AC3" s="1" t="s">
        <v>27</v>
      </c>
      <c r="AD3" s="1">
        <v>0</v>
      </c>
      <c r="AE3" s="1" t="s">
        <v>27</v>
      </c>
      <c r="AF3" s="1">
        <v>0</v>
      </c>
      <c r="AG3" s="1" t="s">
        <v>27</v>
      </c>
      <c r="AH3" s="1">
        <v>0</v>
      </c>
      <c r="AI3" s="1" t="s">
        <v>27</v>
      </c>
      <c r="AJ3" s="1">
        <v>0</v>
      </c>
      <c r="AK3" s="1" t="s">
        <v>27</v>
      </c>
      <c r="AL3" s="1">
        <v>0</v>
      </c>
      <c r="AM3" s="1" t="s">
        <v>27</v>
      </c>
      <c r="AN3" s="1">
        <v>0</v>
      </c>
      <c r="AO3" s="1" t="s">
        <v>27</v>
      </c>
      <c r="AP3" s="1">
        <v>0</v>
      </c>
      <c r="AQ3" s="1" t="s">
        <v>27</v>
      </c>
      <c r="AR3" s="1">
        <v>0</v>
      </c>
      <c r="AS3" s="1" t="s">
        <v>27</v>
      </c>
      <c r="AT3" s="9">
        <v>4558.8090000000002</v>
      </c>
      <c r="AU3" s="9">
        <f t="shared" ref="AU3:AU31" si="0">(AT3/1000)</f>
        <v>4.5588090000000001</v>
      </c>
      <c r="AV3" s="9">
        <v>1423.172</v>
      </c>
      <c r="AW3" s="9">
        <f t="shared" ref="AW3:AX31" si="1">(AV3/1000)</f>
        <v>1.4231720000000001</v>
      </c>
      <c r="AX3" s="8">
        <f t="shared" si="1"/>
        <v>1.4231720000000001E-3</v>
      </c>
      <c r="AY3" s="8">
        <v>1.9748999999999999E-2</v>
      </c>
      <c r="AZ3" s="8">
        <v>2.2037999999999999E-2</v>
      </c>
      <c r="BA3" s="8">
        <v>0.297213</v>
      </c>
      <c r="BB3" s="8">
        <v>1.2250000000000002E-3</v>
      </c>
      <c r="BC3" s="8">
        <v>9.7319999999999993E-3</v>
      </c>
      <c r="BD3" s="8">
        <v>1.6884E-2</v>
      </c>
      <c r="BE3" s="8">
        <v>3.3265359999999999</v>
      </c>
      <c r="BF3" s="8">
        <v>1.7100000000000001E-4</v>
      </c>
      <c r="BG3" s="8">
        <v>6.4099999999999997E-4</v>
      </c>
      <c r="BH3" s="8">
        <v>1.4519999999999999E-3</v>
      </c>
      <c r="BI3" s="8">
        <v>0.15276200000000001</v>
      </c>
      <c r="BJ3" s="8">
        <v>1.02E-4</v>
      </c>
      <c r="BK3" s="8">
        <v>5.0799999999999999E-4</v>
      </c>
      <c r="BL3" s="8">
        <v>0.245812</v>
      </c>
      <c r="BM3" s="8">
        <v>7.8272000000000008E-2</v>
      </c>
    </row>
    <row r="4" spans="1:65" x14ac:dyDescent="0.25">
      <c r="A4" s="1" t="s">
        <v>0</v>
      </c>
      <c r="B4" s="3">
        <v>44790.475416666668</v>
      </c>
      <c r="C4" s="1" t="s">
        <v>57</v>
      </c>
      <c r="D4" s="1">
        <v>2</v>
      </c>
      <c r="E4" s="1" t="s">
        <v>103</v>
      </c>
      <c r="F4" s="1">
        <v>12.201000000000001</v>
      </c>
      <c r="G4" s="1">
        <v>5.9</v>
      </c>
      <c r="H4" s="1">
        <v>10.766</v>
      </c>
      <c r="I4" s="1">
        <v>7.9</v>
      </c>
      <c r="J4" s="1">
        <v>11.651</v>
      </c>
      <c r="K4" s="1">
        <v>3.2</v>
      </c>
      <c r="L4" s="1">
        <v>10.212999999999999</v>
      </c>
      <c r="M4" s="1">
        <v>18.600000000000001</v>
      </c>
      <c r="N4" s="1">
        <v>9.48</v>
      </c>
      <c r="O4" s="1">
        <v>1.8</v>
      </c>
      <c r="P4" s="1">
        <v>9.7490000000000006</v>
      </c>
      <c r="Q4" s="1">
        <v>2.8</v>
      </c>
      <c r="R4" s="1">
        <v>9.8360000000000003</v>
      </c>
      <c r="S4" s="1">
        <v>1.2</v>
      </c>
      <c r="T4" s="1">
        <v>9.7550000000000008</v>
      </c>
      <c r="U4" s="1">
        <v>4.0999999999999996</v>
      </c>
      <c r="V4" s="1">
        <v>9.4380000000000006</v>
      </c>
      <c r="W4" s="1">
        <v>2.4</v>
      </c>
      <c r="X4" s="1">
        <v>9.5039999999999996</v>
      </c>
      <c r="Y4" s="1">
        <v>4.8</v>
      </c>
      <c r="Z4" s="1">
        <v>10.537000000000001</v>
      </c>
      <c r="AA4" s="1">
        <v>1.7</v>
      </c>
      <c r="AB4" s="1">
        <v>10.085000000000001</v>
      </c>
      <c r="AC4" s="1">
        <v>9.5</v>
      </c>
      <c r="AD4" s="1">
        <v>9.9339999999999993</v>
      </c>
      <c r="AE4" s="1">
        <v>6.1</v>
      </c>
      <c r="AF4" s="1">
        <v>9.7959999999999994</v>
      </c>
      <c r="AG4" s="1">
        <v>8.5</v>
      </c>
      <c r="AH4" s="1">
        <v>9.4890000000000008</v>
      </c>
      <c r="AI4" s="1">
        <v>3.3</v>
      </c>
      <c r="AJ4" s="1">
        <v>9.8010000000000002</v>
      </c>
      <c r="AK4" s="1">
        <v>3.2</v>
      </c>
      <c r="AL4" s="1">
        <v>9.8019999999999996</v>
      </c>
      <c r="AM4" s="1">
        <v>2.1</v>
      </c>
      <c r="AN4" s="1">
        <v>9.2010000000000005</v>
      </c>
      <c r="AO4" s="1">
        <v>1.7</v>
      </c>
      <c r="AP4" s="1">
        <v>9.625</v>
      </c>
      <c r="AQ4" s="1">
        <v>4.2</v>
      </c>
      <c r="AR4" s="1">
        <v>8.8949999999999996</v>
      </c>
      <c r="AS4" s="1">
        <v>3</v>
      </c>
      <c r="AT4" s="9">
        <v>2017.5640000000001</v>
      </c>
      <c r="AU4" s="9">
        <f t="shared" si="0"/>
        <v>2.0175640000000001</v>
      </c>
      <c r="AV4" s="9">
        <v>577.48299999999995</v>
      </c>
      <c r="AW4" s="9">
        <f t="shared" si="1"/>
        <v>0.57748299999999997</v>
      </c>
      <c r="AX4" s="8">
        <f t="shared" si="1"/>
        <v>5.7748299999999995E-4</v>
      </c>
      <c r="AY4" s="8">
        <v>2.4617999999999998E-2</v>
      </c>
      <c r="AZ4" s="8">
        <v>6.9720000000000008E-3</v>
      </c>
      <c r="BA4" s="8">
        <v>0.19185099999999999</v>
      </c>
      <c r="BB4" s="8">
        <v>1.2780000000000001E-3</v>
      </c>
      <c r="BC4" s="8">
        <v>5.3559999999999997E-3</v>
      </c>
      <c r="BD4" s="8">
        <v>9.8510000000000004E-3</v>
      </c>
      <c r="BE4" s="8">
        <v>0.14443999999999999</v>
      </c>
      <c r="BF4" s="8">
        <v>3.8000000000000002E-5</v>
      </c>
      <c r="BG4" s="8">
        <v>5.3899999999999998E-4</v>
      </c>
      <c r="BH4" s="8">
        <v>5.8699999999999996E-4</v>
      </c>
      <c r="BI4" s="8">
        <v>3.2920000000000005E-2</v>
      </c>
      <c r="BJ4" s="8">
        <v>2.1000000000000002E-5</v>
      </c>
      <c r="BK4" s="8">
        <v>5.5200000000000008E-4</v>
      </c>
      <c r="BL4" s="8">
        <v>2.4105000000000001E-2</v>
      </c>
      <c r="BM4" s="8">
        <v>0.111508</v>
      </c>
    </row>
    <row r="5" spans="1:65" x14ac:dyDescent="0.25">
      <c r="A5" s="1" t="s">
        <v>49</v>
      </c>
      <c r="B5" s="3">
        <v>44790.477847222224</v>
      </c>
      <c r="C5" s="1" t="s">
        <v>57</v>
      </c>
      <c r="D5" s="1">
        <v>3</v>
      </c>
      <c r="E5" s="1" t="s">
        <v>21</v>
      </c>
      <c r="F5" s="1">
        <v>22.963999999999999</v>
      </c>
      <c r="G5" s="1">
        <v>2.5</v>
      </c>
      <c r="H5" s="1">
        <v>21.456</v>
      </c>
      <c r="I5" s="1">
        <v>9.6999999999999993</v>
      </c>
      <c r="J5" s="1">
        <v>21.236000000000001</v>
      </c>
      <c r="K5" s="1">
        <v>1.4</v>
      </c>
      <c r="L5" s="1">
        <v>20.710999999999999</v>
      </c>
      <c r="M5" s="1">
        <v>5.6</v>
      </c>
      <c r="N5" s="1">
        <v>19.466999999999999</v>
      </c>
      <c r="O5" s="1">
        <v>1.2</v>
      </c>
      <c r="P5" s="1">
        <v>19.486000000000001</v>
      </c>
      <c r="Q5" s="1">
        <v>0.6</v>
      </c>
      <c r="R5" s="1">
        <v>19.227</v>
      </c>
      <c r="S5" s="1">
        <v>2.8</v>
      </c>
      <c r="T5" s="1">
        <v>19.131</v>
      </c>
      <c r="U5" s="1">
        <v>4.7</v>
      </c>
      <c r="V5" s="1">
        <v>18.677</v>
      </c>
      <c r="W5" s="1">
        <v>2</v>
      </c>
      <c r="X5" s="1">
        <v>19.129000000000001</v>
      </c>
      <c r="Y5" s="1">
        <v>2.7</v>
      </c>
      <c r="Z5" s="1">
        <v>19.899999999999999</v>
      </c>
      <c r="AA5" s="1">
        <v>3.5</v>
      </c>
      <c r="AB5" s="1">
        <v>19.919</v>
      </c>
      <c r="AC5" s="1">
        <v>6.7</v>
      </c>
      <c r="AD5" s="1">
        <v>19.29</v>
      </c>
      <c r="AE5" s="1">
        <v>4</v>
      </c>
      <c r="AF5" s="1">
        <v>20.131</v>
      </c>
      <c r="AG5" s="1">
        <v>6.8</v>
      </c>
      <c r="AH5" s="1">
        <v>19.303000000000001</v>
      </c>
      <c r="AI5" s="1">
        <v>2.4</v>
      </c>
      <c r="AJ5" s="1">
        <v>19.536999999999999</v>
      </c>
      <c r="AK5" s="1">
        <v>3</v>
      </c>
      <c r="AL5" s="1">
        <v>19.518000000000001</v>
      </c>
      <c r="AM5" s="1">
        <v>2.5</v>
      </c>
      <c r="AN5" s="1">
        <v>19.09</v>
      </c>
      <c r="AO5" s="1">
        <v>2</v>
      </c>
      <c r="AP5" s="1">
        <v>19.97</v>
      </c>
      <c r="AQ5" s="1">
        <v>3.8</v>
      </c>
      <c r="AR5" s="1">
        <v>17.832999999999998</v>
      </c>
      <c r="AS5" s="1">
        <v>2</v>
      </c>
      <c r="AT5" s="9">
        <v>4628.1679999999997</v>
      </c>
      <c r="AU5" s="9">
        <f t="shared" si="0"/>
        <v>4.6281679999999996</v>
      </c>
      <c r="AV5" s="9">
        <v>1129.69</v>
      </c>
      <c r="AW5" s="9">
        <f t="shared" si="1"/>
        <v>1.1296900000000001</v>
      </c>
      <c r="AX5" s="8">
        <f t="shared" si="1"/>
        <v>1.12969E-3</v>
      </c>
      <c r="AY5" s="8">
        <v>1.3582E-2</v>
      </c>
      <c r="AZ5" s="8">
        <v>1.7513999999999998E-2</v>
      </c>
      <c r="BA5" s="8">
        <v>0.17067500000000002</v>
      </c>
      <c r="BB5" s="8">
        <v>9.5500000000000001E-4</v>
      </c>
      <c r="BC5" s="8">
        <v>2.5179999999999998E-3</v>
      </c>
      <c r="BD5" s="8">
        <v>5.084E-3</v>
      </c>
      <c r="BE5" s="8">
        <v>0.50007299999999999</v>
      </c>
      <c r="BF5" s="8">
        <v>3.8000000000000002E-5</v>
      </c>
      <c r="BG5" s="8">
        <v>2.8199999999999997E-4</v>
      </c>
      <c r="BH5" s="8">
        <v>1.003E-3</v>
      </c>
      <c r="BI5" s="8">
        <v>7.1555999999999995E-2</v>
      </c>
      <c r="BJ5" s="8" t="e">
        <v>#VALUE!</v>
      </c>
      <c r="BK5" s="8">
        <v>2.1499999999999999E-4</v>
      </c>
      <c r="BL5" s="8">
        <v>4.3668999999999999E-2</v>
      </c>
      <c r="BM5" s="8">
        <v>6.5769000000000008E-2</v>
      </c>
    </row>
    <row r="6" spans="1:65" x14ac:dyDescent="0.25">
      <c r="A6" s="1" t="s">
        <v>25</v>
      </c>
      <c r="B6" s="3">
        <v>44790.480243055557</v>
      </c>
      <c r="C6" s="1" t="s">
        <v>57</v>
      </c>
      <c r="D6" s="1">
        <v>4</v>
      </c>
      <c r="E6" s="1" t="s">
        <v>100</v>
      </c>
      <c r="F6" s="1">
        <v>50.676000000000002</v>
      </c>
      <c r="G6" s="1">
        <v>1.5</v>
      </c>
      <c r="H6" s="1">
        <v>51.048000000000002</v>
      </c>
      <c r="I6" s="1">
        <v>1.4</v>
      </c>
      <c r="J6" s="1">
        <v>49.624000000000002</v>
      </c>
      <c r="K6" s="1">
        <v>2.8</v>
      </c>
      <c r="L6" s="1">
        <v>53.783000000000001</v>
      </c>
      <c r="M6" s="1">
        <v>6.2</v>
      </c>
      <c r="N6" s="1">
        <v>47.317999999999998</v>
      </c>
      <c r="O6" s="1">
        <v>3.6</v>
      </c>
      <c r="P6" s="1">
        <v>48.012999999999998</v>
      </c>
      <c r="Q6" s="1">
        <v>1.6</v>
      </c>
      <c r="R6" s="1">
        <v>48.542000000000002</v>
      </c>
      <c r="S6" s="1">
        <v>1.4</v>
      </c>
      <c r="T6" s="1">
        <v>48.131999999999998</v>
      </c>
      <c r="U6" s="1">
        <v>2</v>
      </c>
      <c r="V6" s="1">
        <v>46.887</v>
      </c>
      <c r="W6" s="1">
        <v>1.5</v>
      </c>
      <c r="X6" s="1">
        <v>48.381</v>
      </c>
      <c r="Y6" s="1">
        <v>2.9</v>
      </c>
      <c r="Z6" s="1">
        <v>48.201000000000001</v>
      </c>
      <c r="AA6" s="1">
        <v>0.7</v>
      </c>
      <c r="AB6" s="1">
        <v>48.070999999999998</v>
      </c>
      <c r="AC6" s="1">
        <v>3.6</v>
      </c>
      <c r="AD6" s="1">
        <v>48.389000000000003</v>
      </c>
      <c r="AE6" s="1">
        <v>2.4</v>
      </c>
      <c r="AF6" s="1">
        <v>49.988999999999997</v>
      </c>
      <c r="AG6" s="1">
        <v>3.2</v>
      </c>
      <c r="AH6" s="1">
        <v>47.892000000000003</v>
      </c>
      <c r="AI6" s="1">
        <v>1.6</v>
      </c>
      <c r="AJ6" s="1">
        <v>48.112000000000002</v>
      </c>
      <c r="AK6" s="1">
        <v>0.9</v>
      </c>
      <c r="AL6" s="1">
        <v>47.61</v>
      </c>
      <c r="AM6" s="1">
        <v>1.9</v>
      </c>
      <c r="AN6" s="1">
        <v>46.945</v>
      </c>
      <c r="AO6" s="1">
        <v>0.6</v>
      </c>
      <c r="AP6" s="1">
        <v>48.142000000000003</v>
      </c>
      <c r="AQ6" s="1">
        <v>1.9</v>
      </c>
      <c r="AR6" s="1">
        <v>44.869</v>
      </c>
      <c r="AS6" s="1">
        <v>0.8</v>
      </c>
      <c r="AT6" s="9">
        <v>3420.15</v>
      </c>
      <c r="AU6" s="9">
        <f t="shared" si="0"/>
        <v>3.42015</v>
      </c>
      <c r="AV6" s="9">
        <v>870.21799999999996</v>
      </c>
      <c r="AW6" s="9">
        <f t="shared" si="1"/>
        <v>0.87021799999999994</v>
      </c>
      <c r="AX6" s="8">
        <f t="shared" si="1"/>
        <v>8.7021799999999997E-4</v>
      </c>
      <c r="AY6" s="8">
        <v>1.7524000000000001E-2</v>
      </c>
      <c r="AZ6" s="8">
        <v>8.6210000000000002E-3</v>
      </c>
      <c r="BA6" s="8">
        <v>0.14615199999999998</v>
      </c>
      <c r="BB6" s="8">
        <v>1.1299999999999999E-3</v>
      </c>
      <c r="BC6" s="8">
        <v>2.9060000000000002E-3</v>
      </c>
      <c r="BD6" s="8">
        <v>3.882E-3</v>
      </c>
      <c r="BE6" s="8">
        <v>9.3883999999999995E-2</v>
      </c>
      <c r="BF6" s="8">
        <v>4.8000000000000001E-5</v>
      </c>
      <c r="BG6" s="8">
        <v>3.59E-4</v>
      </c>
      <c r="BH6" s="8">
        <v>6.87E-4</v>
      </c>
      <c r="BI6" s="8">
        <v>3.3755E-2</v>
      </c>
      <c r="BJ6" s="8" t="e">
        <v>#VALUE!</v>
      </c>
      <c r="BK6" s="8">
        <v>2.4399999999999999E-4</v>
      </c>
      <c r="BL6" s="8">
        <v>1.7925E-2</v>
      </c>
      <c r="BM6" s="8">
        <v>9.1627E-2</v>
      </c>
    </row>
    <row r="7" spans="1:65" x14ac:dyDescent="0.25">
      <c r="A7" s="1" t="s">
        <v>43</v>
      </c>
      <c r="B7" s="3">
        <v>44790.482673611114</v>
      </c>
      <c r="C7" s="1" t="s">
        <v>57</v>
      </c>
      <c r="D7" s="1">
        <v>5</v>
      </c>
      <c r="E7" s="1" t="s">
        <v>33</v>
      </c>
      <c r="F7" s="1">
        <v>98.95</v>
      </c>
      <c r="G7" s="1">
        <v>1.5</v>
      </c>
      <c r="H7" s="1">
        <v>98.811999999999998</v>
      </c>
      <c r="I7" s="1">
        <v>1.4</v>
      </c>
      <c r="J7" s="1">
        <v>99.879000000000005</v>
      </c>
      <c r="K7" s="1">
        <v>2.2000000000000002</v>
      </c>
      <c r="L7" s="1">
        <v>98.366</v>
      </c>
      <c r="M7" s="1">
        <v>5.0999999999999996</v>
      </c>
      <c r="N7" s="1">
        <v>97.887</v>
      </c>
      <c r="O7" s="1">
        <v>1</v>
      </c>
      <c r="P7" s="1">
        <v>98.275000000000006</v>
      </c>
      <c r="Q7" s="1">
        <v>0.9</v>
      </c>
      <c r="R7" s="1">
        <v>97.423000000000002</v>
      </c>
      <c r="S7" s="1">
        <v>0.8</v>
      </c>
      <c r="T7" s="1">
        <v>98.805999999999997</v>
      </c>
      <c r="U7" s="1">
        <v>2.2000000000000002</v>
      </c>
      <c r="V7" s="1">
        <v>98.423000000000002</v>
      </c>
      <c r="W7" s="1">
        <v>0.7</v>
      </c>
      <c r="X7" s="1">
        <v>99.543999999999997</v>
      </c>
      <c r="Y7" s="1">
        <v>1.5</v>
      </c>
      <c r="Z7" s="1">
        <v>98.123000000000005</v>
      </c>
      <c r="AA7" s="1">
        <v>1</v>
      </c>
      <c r="AB7" s="1">
        <v>99.131</v>
      </c>
      <c r="AC7" s="1">
        <v>1.7</v>
      </c>
      <c r="AD7" s="1">
        <v>99.585999999999999</v>
      </c>
      <c r="AE7" s="1">
        <v>2.1</v>
      </c>
      <c r="AF7" s="1">
        <v>101.46299999999999</v>
      </c>
      <c r="AG7" s="1">
        <v>4.2</v>
      </c>
      <c r="AH7" s="1">
        <v>97.872</v>
      </c>
      <c r="AI7" s="1">
        <v>4.0999999999999996</v>
      </c>
      <c r="AJ7" s="1">
        <v>99.233999999999995</v>
      </c>
      <c r="AK7" s="1">
        <v>1.1000000000000001</v>
      </c>
      <c r="AL7" s="1">
        <v>97.018000000000001</v>
      </c>
      <c r="AM7" s="1">
        <v>0.1</v>
      </c>
      <c r="AN7" s="1">
        <v>97.19</v>
      </c>
      <c r="AO7" s="1">
        <v>0.7</v>
      </c>
      <c r="AP7" s="1">
        <v>99.024000000000001</v>
      </c>
      <c r="AQ7" s="1">
        <v>2.6</v>
      </c>
      <c r="AR7" s="1">
        <v>95.706000000000003</v>
      </c>
      <c r="AS7" s="1">
        <v>1.7</v>
      </c>
      <c r="AT7" s="9">
        <v>10012.782999999999</v>
      </c>
      <c r="AU7" s="9">
        <f t="shared" si="0"/>
        <v>10.012782999999999</v>
      </c>
      <c r="AV7" s="9">
        <v>3584.837</v>
      </c>
      <c r="AW7" s="9">
        <f t="shared" si="1"/>
        <v>3.5848369999999998</v>
      </c>
      <c r="AX7" s="8">
        <f t="shared" si="1"/>
        <v>3.584837E-3</v>
      </c>
      <c r="AY7" s="8">
        <v>1.4638E-2</v>
      </c>
      <c r="AZ7" s="8">
        <v>9.4579999999999994E-3</v>
      </c>
      <c r="BA7" s="8">
        <v>0.14538999999999999</v>
      </c>
      <c r="BB7" s="8">
        <v>9.9799999999999997E-4</v>
      </c>
      <c r="BC7" s="8">
        <v>3.5609999999999999E-3</v>
      </c>
      <c r="BD7" s="8">
        <v>6.1529999999999996E-3</v>
      </c>
      <c r="BE7" s="8">
        <v>7.1527000000000007E-2</v>
      </c>
      <c r="BF7" s="8">
        <v>3.8000000000000002E-5</v>
      </c>
      <c r="BG7" s="8">
        <v>4.8470000000000006E-3</v>
      </c>
      <c r="BH7" s="8">
        <v>1.2079999999999999E-3</v>
      </c>
      <c r="BI7" s="8">
        <v>0.123764</v>
      </c>
      <c r="BJ7" s="8" t="e">
        <v>#VALUE!</v>
      </c>
      <c r="BK7" s="8">
        <v>6.11E-4</v>
      </c>
      <c r="BL7" s="8">
        <v>2.6273000000000001E-2</v>
      </c>
      <c r="BM7" s="8">
        <v>7.0279999999999995E-2</v>
      </c>
    </row>
    <row r="8" spans="1:65" ht="24.75" customHeight="1" x14ac:dyDescent="0.25">
      <c r="A8" s="1" t="s">
        <v>1</v>
      </c>
      <c r="B8" s="3">
        <v>44790.485081018516</v>
      </c>
      <c r="C8" s="1" t="s">
        <v>57</v>
      </c>
      <c r="D8" s="1">
        <v>6</v>
      </c>
      <c r="E8" s="1" t="s">
        <v>55</v>
      </c>
      <c r="F8" s="1">
        <v>199.95</v>
      </c>
      <c r="G8" s="1">
        <v>1.2</v>
      </c>
      <c r="H8" s="1">
        <v>200.148</v>
      </c>
      <c r="I8" s="1">
        <v>1.3</v>
      </c>
      <c r="J8" s="1">
        <v>199.94800000000001</v>
      </c>
      <c r="K8" s="1">
        <v>1</v>
      </c>
      <c r="L8" s="1">
        <v>199.78899999999999</v>
      </c>
      <c r="M8" s="1">
        <v>0.2</v>
      </c>
      <c r="N8" s="1">
        <v>201.80600000000001</v>
      </c>
      <c r="O8" s="1">
        <v>1.3</v>
      </c>
      <c r="P8" s="1">
        <v>201.423</v>
      </c>
      <c r="Q8" s="1">
        <v>0.9</v>
      </c>
      <c r="R8" s="1">
        <v>201.738</v>
      </c>
      <c r="S8" s="1">
        <v>0.6</v>
      </c>
      <c r="T8" s="1">
        <v>201.16300000000001</v>
      </c>
      <c r="U8" s="1">
        <v>1.2</v>
      </c>
      <c r="V8" s="1">
        <v>201.727</v>
      </c>
      <c r="W8" s="1">
        <v>1</v>
      </c>
      <c r="X8" s="1">
        <v>200.745</v>
      </c>
      <c r="Y8" s="1">
        <v>2.2000000000000002</v>
      </c>
      <c r="Z8" s="1">
        <v>201.37100000000001</v>
      </c>
      <c r="AA8" s="1">
        <v>1.3</v>
      </c>
      <c r="AB8" s="1">
        <v>200.92099999999999</v>
      </c>
      <c r="AC8" s="1">
        <v>0.7</v>
      </c>
      <c r="AD8" s="1">
        <v>200.684</v>
      </c>
      <c r="AE8" s="1">
        <v>1.4</v>
      </c>
      <c r="AF8" s="1">
        <v>199.268</v>
      </c>
      <c r="AG8" s="1">
        <v>0.9</v>
      </c>
      <c r="AH8" s="1">
        <v>201.68700000000001</v>
      </c>
      <c r="AI8" s="1">
        <v>1.7</v>
      </c>
      <c r="AJ8" s="1">
        <v>200.911</v>
      </c>
      <c r="AK8" s="1">
        <v>0.8</v>
      </c>
      <c r="AL8" s="1">
        <v>202.14699999999999</v>
      </c>
      <c r="AM8" s="1">
        <v>0.6</v>
      </c>
      <c r="AN8" s="1">
        <v>202.3</v>
      </c>
      <c r="AO8" s="1">
        <v>0.9</v>
      </c>
      <c r="AP8" s="1">
        <v>200.97399999999999</v>
      </c>
      <c r="AQ8" s="1">
        <v>1.2</v>
      </c>
      <c r="AR8" s="1">
        <v>203.702</v>
      </c>
      <c r="AS8" s="1">
        <v>0.6</v>
      </c>
      <c r="AT8" s="9">
        <v>4121.768</v>
      </c>
      <c r="AU8" s="9">
        <f t="shared" si="0"/>
        <v>4.1217680000000003</v>
      </c>
      <c r="AV8" s="9">
        <v>1336.94</v>
      </c>
      <c r="AW8" s="9">
        <f t="shared" si="1"/>
        <v>1.33694</v>
      </c>
      <c r="AX8" s="8">
        <f t="shared" si="1"/>
        <v>1.33694E-3</v>
      </c>
      <c r="AY8" s="8">
        <v>1.8498999999999998E-2</v>
      </c>
      <c r="AZ8" s="8">
        <v>1.6074000000000001E-2</v>
      </c>
      <c r="BA8" s="8">
        <v>0.17202899999999999</v>
      </c>
      <c r="BB8" s="8">
        <v>1.0500000000000002E-3</v>
      </c>
      <c r="BC8" s="8">
        <v>3.9249999999999997E-3</v>
      </c>
      <c r="BD8" s="8">
        <v>6.1319999999999994E-3</v>
      </c>
      <c r="BE8" s="8">
        <v>0.747834</v>
      </c>
      <c r="BF8" s="8">
        <v>8.599999999999999E-5</v>
      </c>
      <c r="BG8" s="8">
        <v>5.13E-4</v>
      </c>
      <c r="BH8" s="8">
        <v>1.119E-3</v>
      </c>
      <c r="BI8" s="8">
        <v>6.923E-2</v>
      </c>
      <c r="BJ8" s="8">
        <v>8.9999999999999985E-6</v>
      </c>
      <c r="BK8" s="8">
        <v>3.0800000000000001E-4</v>
      </c>
      <c r="BL8" s="8">
        <v>6.0802000000000002E-2</v>
      </c>
      <c r="BM8" s="8">
        <v>8.4411E-2</v>
      </c>
    </row>
    <row r="9" spans="1:65" x14ac:dyDescent="0.25">
      <c r="A9" s="1" t="s">
        <v>73</v>
      </c>
      <c r="B9" s="3">
        <v>44790.506284722222</v>
      </c>
      <c r="C9" s="1" t="s">
        <v>19</v>
      </c>
      <c r="D9" s="1"/>
      <c r="E9" s="1" t="s">
        <v>42</v>
      </c>
      <c r="F9" s="1">
        <v>2417.92</v>
      </c>
      <c r="G9" s="1">
        <v>1.3</v>
      </c>
      <c r="H9" s="1">
        <v>2534.835</v>
      </c>
      <c r="I9" s="1">
        <v>0</v>
      </c>
      <c r="J9" s="1">
        <v>839.12400000000002</v>
      </c>
      <c r="K9" s="1">
        <v>1.1000000000000001</v>
      </c>
      <c r="L9" s="1">
        <v>791.85599999999999</v>
      </c>
      <c r="M9" s="1">
        <v>1.5</v>
      </c>
      <c r="N9" s="1">
        <v>1.0269999999999999</v>
      </c>
      <c r="O9" s="1">
        <v>6</v>
      </c>
      <c r="P9" s="1">
        <v>13.44</v>
      </c>
      <c r="Q9" s="1">
        <v>2.8</v>
      </c>
      <c r="R9" s="1">
        <v>9.4320000000000004</v>
      </c>
      <c r="S9" s="1">
        <v>5</v>
      </c>
      <c r="T9" s="1">
        <v>204.501</v>
      </c>
      <c r="U9" s="1">
        <v>0.4</v>
      </c>
      <c r="V9" s="1">
        <v>0.68</v>
      </c>
      <c r="W9" s="1">
        <v>9.5</v>
      </c>
      <c r="X9" s="1">
        <v>5.3630000000000004</v>
      </c>
      <c r="Y9" s="1">
        <v>3.9</v>
      </c>
      <c r="Z9" s="1">
        <v>4.8010000000000002</v>
      </c>
      <c r="AA9" s="1">
        <v>4.7</v>
      </c>
      <c r="AB9" s="1">
        <v>324.45100000000002</v>
      </c>
      <c r="AC9" s="1">
        <v>1.2</v>
      </c>
      <c r="AD9" s="1">
        <v>2.9000000000000001E-2</v>
      </c>
      <c r="AE9" s="1">
        <v>115.5</v>
      </c>
      <c r="AF9" s="1">
        <v>0.436</v>
      </c>
      <c r="AG9" s="1">
        <v>17.7</v>
      </c>
      <c r="AH9" s="1">
        <v>0.997</v>
      </c>
      <c r="AI9" s="1">
        <v>12.6</v>
      </c>
      <c r="AJ9" s="1">
        <v>41.064999999999998</v>
      </c>
      <c r="AK9" s="1">
        <v>3.1</v>
      </c>
      <c r="AL9" s="1">
        <v>1.4E-2</v>
      </c>
      <c r="AM9" s="1">
        <v>150</v>
      </c>
      <c r="AN9" s="1">
        <v>0.371</v>
      </c>
      <c r="AO9" s="1">
        <v>10.4</v>
      </c>
      <c r="AP9" s="1">
        <v>28.093</v>
      </c>
      <c r="AQ9" s="1">
        <v>5.0999999999999996</v>
      </c>
      <c r="AR9" s="1">
        <v>48.048000000000002</v>
      </c>
      <c r="AS9" s="1">
        <v>0.4</v>
      </c>
      <c r="AT9" s="4">
        <v>4897.5190000000002</v>
      </c>
      <c r="AU9" s="4">
        <f t="shared" si="0"/>
        <v>4.897519</v>
      </c>
      <c r="AV9" s="4">
        <v>657.92</v>
      </c>
      <c r="AW9" s="4">
        <f t="shared" si="1"/>
        <v>0.65791999999999995</v>
      </c>
      <c r="AX9">
        <f t="shared" si="1"/>
        <v>6.5791999999999999E-4</v>
      </c>
      <c r="AY9">
        <v>2.2154E-2</v>
      </c>
      <c r="AZ9">
        <v>1.1787000000000001E-2</v>
      </c>
      <c r="BA9">
        <v>0.542744</v>
      </c>
      <c r="BB9">
        <v>1.127E-3</v>
      </c>
      <c r="BC9">
        <v>7.7329999999999994E-3</v>
      </c>
      <c r="BD9">
        <v>9.6869999999999994E-3</v>
      </c>
      <c r="BE9">
        <v>0.32064700000000002</v>
      </c>
      <c r="BF9">
        <v>1.9000000000000001E-5</v>
      </c>
      <c r="BG9">
        <v>2.539E-3</v>
      </c>
      <c r="BH9">
        <v>9.1399999999999999E-4</v>
      </c>
      <c r="BI9">
        <v>7.5040000000000009E-2</v>
      </c>
      <c r="BJ9">
        <v>8.9999999999999992E-5</v>
      </c>
      <c r="BK9">
        <v>9.9200000000000004E-4</v>
      </c>
      <c r="BL9">
        <v>2.7092999999999999E-2</v>
      </c>
      <c r="BM9">
        <v>8.7686000000000014E-2</v>
      </c>
    </row>
    <row r="10" spans="1:65" x14ac:dyDescent="0.25">
      <c r="A10" s="1" t="s">
        <v>97</v>
      </c>
      <c r="B10" s="3">
        <v>44790.508622685185</v>
      </c>
      <c r="C10" s="1" t="s">
        <v>19</v>
      </c>
      <c r="D10" s="1"/>
      <c r="E10" s="1" t="s">
        <v>63</v>
      </c>
      <c r="F10" s="1">
        <v>4358.6090000000004</v>
      </c>
      <c r="G10" s="1">
        <v>1</v>
      </c>
      <c r="H10" s="1">
        <v>4558.8090000000002</v>
      </c>
      <c r="I10" s="1">
        <v>0.7</v>
      </c>
      <c r="J10" s="1">
        <v>1478.6990000000001</v>
      </c>
      <c r="K10" s="1">
        <v>0.8</v>
      </c>
      <c r="L10" s="1">
        <v>1423.172</v>
      </c>
      <c r="M10" s="1">
        <v>0.6</v>
      </c>
      <c r="N10" s="1">
        <v>1.4630000000000001</v>
      </c>
      <c r="O10" s="1">
        <v>8.9</v>
      </c>
      <c r="P10" s="1">
        <v>19.748999999999999</v>
      </c>
      <c r="Q10" s="1">
        <v>1.6</v>
      </c>
      <c r="R10" s="1">
        <v>22.038</v>
      </c>
      <c r="S10" s="1">
        <v>0.9</v>
      </c>
      <c r="T10" s="1">
        <v>297.21300000000002</v>
      </c>
      <c r="U10" s="1">
        <v>0.8</v>
      </c>
      <c r="V10" s="1">
        <v>1.2250000000000001</v>
      </c>
      <c r="W10" s="1">
        <v>2.1</v>
      </c>
      <c r="X10" s="1">
        <v>9.7319999999999993</v>
      </c>
      <c r="Y10" s="1">
        <v>2</v>
      </c>
      <c r="Z10" s="1">
        <v>16.884</v>
      </c>
      <c r="AA10" s="1">
        <v>2.1</v>
      </c>
      <c r="AB10" s="1">
        <v>3326.5360000000001</v>
      </c>
      <c r="AC10" s="1">
        <v>0.6</v>
      </c>
      <c r="AD10" s="1">
        <v>0.17100000000000001</v>
      </c>
      <c r="AE10" s="1">
        <v>34.700000000000003</v>
      </c>
      <c r="AF10" s="1">
        <v>0.64100000000000001</v>
      </c>
      <c r="AG10" s="1">
        <v>27.7</v>
      </c>
      <c r="AH10" s="1">
        <v>1.452</v>
      </c>
      <c r="AI10" s="1">
        <v>9.9</v>
      </c>
      <c r="AJ10" s="1">
        <v>152.762</v>
      </c>
      <c r="AK10" s="1">
        <v>0.6</v>
      </c>
      <c r="AL10" s="1">
        <v>0.10199999999999999</v>
      </c>
      <c r="AM10" s="1">
        <v>37.5</v>
      </c>
      <c r="AN10" s="1">
        <v>0.50800000000000001</v>
      </c>
      <c r="AO10" s="1">
        <v>24.5</v>
      </c>
      <c r="AP10" s="1">
        <v>245.81200000000001</v>
      </c>
      <c r="AQ10" s="1">
        <v>2</v>
      </c>
      <c r="AR10" s="1">
        <v>78.272000000000006</v>
      </c>
      <c r="AS10" s="1">
        <v>1.3</v>
      </c>
      <c r="AT10" s="4">
        <v>4206.2979999999998</v>
      </c>
      <c r="AU10" s="4">
        <f t="shared" si="0"/>
        <v>4.2062979999999994</v>
      </c>
      <c r="AV10" s="4">
        <v>652.34500000000003</v>
      </c>
      <c r="AW10" s="4">
        <f t="shared" si="1"/>
        <v>0.65234500000000006</v>
      </c>
      <c r="AX10">
        <f t="shared" si="1"/>
        <v>6.5234500000000003E-4</v>
      </c>
      <c r="AY10">
        <v>1.2124000000000001E-2</v>
      </c>
      <c r="AZ10">
        <v>1.2746E-2</v>
      </c>
      <c r="BA10">
        <v>0.25058000000000002</v>
      </c>
      <c r="BB10">
        <v>8.9700000000000001E-4</v>
      </c>
      <c r="BC10">
        <v>2.598E-3</v>
      </c>
      <c r="BD10">
        <v>3.735E-3</v>
      </c>
      <c r="BE10">
        <v>5.4878000000000003E-2</v>
      </c>
      <c r="BF10">
        <v>1.4299999999999998E-4</v>
      </c>
      <c r="BG10">
        <v>8.4599999999999996E-4</v>
      </c>
      <c r="BH10">
        <v>7.1999999999999994E-4</v>
      </c>
      <c r="BI10">
        <v>5.5170000000000004E-2</v>
      </c>
      <c r="BJ10">
        <v>1.9999999999999999E-6</v>
      </c>
      <c r="BK10">
        <v>1.76E-4</v>
      </c>
      <c r="BL10">
        <v>2.0465000000000001E-2</v>
      </c>
      <c r="BM10">
        <v>6.3259999999999997E-2</v>
      </c>
    </row>
    <row r="11" spans="1:65" x14ac:dyDescent="0.25">
      <c r="A11" s="1" t="s">
        <v>81</v>
      </c>
      <c r="B11" s="3">
        <v>44790.510972222219</v>
      </c>
      <c r="C11" s="1" t="s">
        <v>19</v>
      </c>
      <c r="D11" s="1"/>
      <c r="E11" s="1" t="s">
        <v>4</v>
      </c>
      <c r="F11" s="1">
        <v>2075.1320000000001</v>
      </c>
      <c r="G11" s="1">
        <v>0.9</v>
      </c>
      <c r="H11" s="1">
        <v>2017.5640000000001</v>
      </c>
      <c r="I11" s="1">
        <v>0.7</v>
      </c>
      <c r="J11" s="1">
        <v>590.29999999999995</v>
      </c>
      <c r="K11" s="1">
        <v>0.3</v>
      </c>
      <c r="L11" s="1">
        <v>577.48299999999995</v>
      </c>
      <c r="M11" s="1">
        <v>0.8</v>
      </c>
      <c r="N11" s="1">
        <v>1.1559999999999999</v>
      </c>
      <c r="O11" s="1">
        <v>8.8000000000000007</v>
      </c>
      <c r="P11" s="1">
        <v>24.617999999999999</v>
      </c>
      <c r="Q11" s="1">
        <v>4.0999999999999996</v>
      </c>
      <c r="R11" s="1">
        <v>6.9720000000000004</v>
      </c>
      <c r="S11" s="1">
        <v>4.9000000000000004</v>
      </c>
      <c r="T11" s="1">
        <v>191.851</v>
      </c>
      <c r="U11" s="1">
        <v>0.6</v>
      </c>
      <c r="V11" s="1">
        <v>1.278</v>
      </c>
      <c r="W11" s="1">
        <v>2</v>
      </c>
      <c r="X11" s="1">
        <v>5.3559999999999999</v>
      </c>
      <c r="Y11" s="1">
        <v>2.5</v>
      </c>
      <c r="Z11" s="1">
        <v>9.8510000000000009</v>
      </c>
      <c r="AA11" s="1">
        <v>1.9</v>
      </c>
      <c r="AB11" s="1">
        <v>144.44</v>
      </c>
      <c r="AC11" s="1">
        <v>1.3</v>
      </c>
      <c r="AD11" s="1">
        <v>3.7999999999999999E-2</v>
      </c>
      <c r="AE11" s="1">
        <v>43.3</v>
      </c>
      <c r="AF11" s="1">
        <v>0.53900000000000003</v>
      </c>
      <c r="AG11" s="1">
        <v>45.9</v>
      </c>
      <c r="AH11" s="1">
        <v>0.58699999999999997</v>
      </c>
      <c r="AI11" s="1">
        <v>18.8</v>
      </c>
      <c r="AJ11" s="1">
        <v>32.92</v>
      </c>
      <c r="AK11" s="1">
        <v>2.9</v>
      </c>
      <c r="AL11" s="1">
        <v>2.1000000000000001E-2</v>
      </c>
      <c r="AM11" s="1">
        <v>33.299999999999997</v>
      </c>
      <c r="AN11" s="1">
        <v>0.55200000000000005</v>
      </c>
      <c r="AO11" s="1">
        <v>21.3</v>
      </c>
      <c r="AP11" s="1">
        <v>24.105</v>
      </c>
      <c r="AQ11" s="1">
        <v>5.0999999999999996</v>
      </c>
      <c r="AR11" s="1">
        <v>111.508</v>
      </c>
      <c r="AS11" s="1">
        <v>1.4</v>
      </c>
      <c r="AT11" s="4">
        <v>3967.8110000000001</v>
      </c>
      <c r="AU11" s="4">
        <f t="shared" si="0"/>
        <v>3.9678110000000002</v>
      </c>
      <c r="AV11" s="4">
        <v>995.423</v>
      </c>
      <c r="AW11" s="4">
        <f t="shared" si="1"/>
        <v>0.99542299999999995</v>
      </c>
      <c r="AX11">
        <f t="shared" si="1"/>
        <v>9.9542300000000005E-4</v>
      </c>
      <c r="AY11">
        <v>1.3976000000000001E-2</v>
      </c>
      <c r="AZ11">
        <v>4.1809999999999998E-3</v>
      </c>
      <c r="BA11">
        <v>8.9162999999999992E-2</v>
      </c>
      <c r="BB11">
        <v>8.4400000000000002E-4</v>
      </c>
      <c r="BC11">
        <v>2.0859999999999997E-3</v>
      </c>
      <c r="BD11">
        <v>5.8970000000000003E-3</v>
      </c>
      <c r="BE11">
        <v>5.2319999999999998E-2</v>
      </c>
      <c r="BF11">
        <v>1.9000000000000001E-5</v>
      </c>
      <c r="BG11">
        <v>2.8199999999999997E-4</v>
      </c>
      <c r="BH11">
        <v>4.1599999999999997E-4</v>
      </c>
      <c r="BI11">
        <v>3.8142000000000002E-2</v>
      </c>
      <c r="BJ11">
        <v>5.0000000000000004E-6</v>
      </c>
      <c r="BK11">
        <v>1.7100000000000001E-4</v>
      </c>
      <c r="BL11">
        <v>1.6902999999999998E-2</v>
      </c>
      <c r="BM11">
        <v>7.5681999999999999E-2</v>
      </c>
    </row>
    <row r="12" spans="1:65" x14ac:dyDescent="0.25">
      <c r="A12" s="1" t="s">
        <v>30</v>
      </c>
      <c r="B12" s="3">
        <v>44790.513310185182</v>
      </c>
      <c r="C12" s="1" t="s">
        <v>19</v>
      </c>
      <c r="D12" s="1"/>
      <c r="E12" s="1" t="s">
        <v>37</v>
      </c>
      <c r="F12" s="1">
        <v>4597.0889999999999</v>
      </c>
      <c r="G12" s="1">
        <v>0.4</v>
      </c>
      <c r="H12" s="1">
        <v>4628.1679999999997</v>
      </c>
      <c r="I12" s="1">
        <v>6.3</v>
      </c>
      <c r="J12" s="1">
        <v>1225.546</v>
      </c>
      <c r="K12" s="1">
        <v>1.4</v>
      </c>
      <c r="L12" s="1">
        <v>1129.69</v>
      </c>
      <c r="M12" s="1">
        <v>7.4</v>
      </c>
      <c r="N12" s="1">
        <v>1.2809999999999999</v>
      </c>
      <c r="O12" s="1">
        <v>0.9</v>
      </c>
      <c r="P12" s="1">
        <v>13.582000000000001</v>
      </c>
      <c r="Q12" s="1">
        <v>7.3</v>
      </c>
      <c r="R12" s="1">
        <v>17.513999999999999</v>
      </c>
      <c r="S12" s="1">
        <v>9.8000000000000007</v>
      </c>
      <c r="T12" s="1">
        <v>170.67500000000001</v>
      </c>
      <c r="U12" s="1">
        <v>8.3000000000000007</v>
      </c>
      <c r="V12" s="1">
        <v>0.95499999999999996</v>
      </c>
      <c r="W12" s="1">
        <v>5.5</v>
      </c>
      <c r="X12" s="1">
        <v>2.5179999999999998</v>
      </c>
      <c r="Y12" s="1">
        <v>11</v>
      </c>
      <c r="Z12" s="1">
        <v>5.0839999999999996</v>
      </c>
      <c r="AA12" s="1">
        <v>6.5</v>
      </c>
      <c r="AB12" s="1">
        <v>500.07299999999998</v>
      </c>
      <c r="AC12" s="1">
        <v>6.6</v>
      </c>
      <c r="AD12" s="1">
        <v>3.7999999999999999E-2</v>
      </c>
      <c r="AE12" s="1">
        <v>43.3</v>
      </c>
      <c r="AF12" s="1">
        <v>0.28199999999999997</v>
      </c>
      <c r="AG12" s="1">
        <v>94.5</v>
      </c>
      <c r="AH12" s="1">
        <v>1.0029999999999999</v>
      </c>
      <c r="AI12" s="1">
        <v>14.5</v>
      </c>
      <c r="AJ12" s="1">
        <v>71.555999999999997</v>
      </c>
      <c r="AK12" s="1">
        <v>6.2</v>
      </c>
      <c r="AL12" s="1" t="s">
        <v>23</v>
      </c>
      <c r="AM12" s="1" t="s">
        <v>27</v>
      </c>
      <c r="AN12" s="1">
        <v>0.215</v>
      </c>
      <c r="AO12" s="1">
        <v>37.5</v>
      </c>
      <c r="AP12" s="1">
        <v>43.668999999999997</v>
      </c>
      <c r="AQ12" s="1">
        <v>5.6</v>
      </c>
      <c r="AR12" s="1">
        <v>65.769000000000005</v>
      </c>
      <c r="AS12" s="1">
        <v>5.8</v>
      </c>
      <c r="AT12" s="4">
        <v>6312.8190000000004</v>
      </c>
      <c r="AU12" s="4">
        <f t="shared" si="0"/>
        <v>6.3128190000000002</v>
      </c>
      <c r="AV12" s="4">
        <v>500.23</v>
      </c>
      <c r="AW12" s="4">
        <f t="shared" si="1"/>
        <v>0.50023000000000006</v>
      </c>
      <c r="AX12">
        <f t="shared" si="1"/>
        <v>5.0023000000000005E-4</v>
      </c>
      <c r="AY12">
        <v>2.7300999999999999E-2</v>
      </c>
      <c r="AZ12">
        <v>2.8001000000000002E-2</v>
      </c>
      <c r="BA12">
        <v>0.271034</v>
      </c>
      <c r="BB12">
        <v>1.2160000000000001E-3</v>
      </c>
      <c r="BC12">
        <v>5.0660000000000002E-3</v>
      </c>
      <c r="BD12">
        <v>5.1104999999999998E-2</v>
      </c>
      <c r="BE12">
        <v>0.123901</v>
      </c>
      <c r="BF12">
        <v>2.9E-5</v>
      </c>
      <c r="BG12">
        <v>2.9489999999999998E-3</v>
      </c>
      <c r="BH12">
        <v>8.0400000000000003E-4</v>
      </c>
      <c r="BI12">
        <v>6.8320999999999993E-2</v>
      </c>
      <c r="BJ12">
        <v>6.5000000000000008E-5</v>
      </c>
      <c r="BK12">
        <v>1.47E-3</v>
      </c>
      <c r="BL12">
        <v>2.5408E-2</v>
      </c>
      <c r="BM12">
        <v>0.115893</v>
      </c>
    </row>
    <row r="13" spans="1:65" x14ac:dyDescent="0.25">
      <c r="A13" s="1" t="s">
        <v>88</v>
      </c>
      <c r="B13" s="3">
        <v>44790.515682870369</v>
      </c>
      <c r="C13" s="1" t="s">
        <v>19</v>
      </c>
      <c r="D13" s="1"/>
      <c r="E13" s="1" t="s">
        <v>13</v>
      </c>
      <c r="F13" s="1">
        <v>3305.306</v>
      </c>
      <c r="G13" s="1">
        <v>0.9</v>
      </c>
      <c r="H13" s="1">
        <v>3420.15</v>
      </c>
      <c r="I13" s="1">
        <v>1.1000000000000001</v>
      </c>
      <c r="J13" s="1">
        <v>921.77700000000004</v>
      </c>
      <c r="K13" s="1">
        <v>0.3</v>
      </c>
      <c r="L13" s="1">
        <v>870.21799999999996</v>
      </c>
      <c r="M13" s="1">
        <v>0.6</v>
      </c>
      <c r="N13" s="1">
        <v>1.2430000000000001</v>
      </c>
      <c r="O13" s="1">
        <v>6.4</v>
      </c>
      <c r="P13" s="1">
        <v>17.524000000000001</v>
      </c>
      <c r="Q13" s="1">
        <v>2</v>
      </c>
      <c r="R13" s="1">
        <v>8.6210000000000004</v>
      </c>
      <c r="S13" s="1">
        <v>0.5</v>
      </c>
      <c r="T13" s="1">
        <v>146.15199999999999</v>
      </c>
      <c r="U13" s="1">
        <v>0.7</v>
      </c>
      <c r="V13" s="1">
        <v>1.1299999999999999</v>
      </c>
      <c r="W13" s="1">
        <v>8</v>
      </c>
      <c r="X13" s="1">
        <v>2.9060000000000001</v>
      </c>
      <c r="Y13" s="1">
        <v>10.7</v>
      </c>
      <c r="Z13" s="1">
        <v>3.8820000000000001</v>
      </c>
      <c r="AA13" s="1">
        <v>4.2</v>
      </c>
      <c r="AB13" s="1">
        <v>93.884</v>
      </c>
      <c r="AC13" s="1">
        <v>4</v>
      </c>
      <c r="AD13" s="1">
        <v>4.8000000000000001E-2</v>
      </c>
      <c r="AE13" s="1">
        <v>60</v>
      </c>
      <c r="AF13" s="1">
        <v>0.35899999999999999</v>
      </c>
      <c r="AG13" s="1">
        <v>37.1</v>
      </c>
      <c r="AH13" s="1">
        <v>0.68700000000000006</v>
      </c>
      <c r="AI13" s="1">
        <v>25.4</v>
      </c>
      <c r="AJ13" s="1">
        <v>33.755000000000003</v>
      </c>
      <c r="AK13" s="1">
        <v>2.2999999999999998</v>
      </c>
      <c r="AL13" s="1" t="s">
        <v>23</v>
      </c>
      <c r="AM13" s="1" t="s">
        <v>27</v>
      </c>
      <c r="AN13" s="1">
        <v>0.24399999999999999</v>
      </c>
      <c r="AO13" s="1">
        <v>9.1999999999999993</v>
      </c>
      <c r="AP13" s="1">
        <v>17.925000000000001</v>
      </c>
      <c r="AQ13" s="1">
        <v>4.9000000000000004</v>
      </c>
      <c r="AR13" s="1">
        <v>91.626999999999995</v>
      </c>
      <c r="AS13" s="1">
        <v>0.6</v>
      </c>
      <c r="AT13" s="4">
        <v>12889.874</v>
      </c>
      <c r="AU13" s="4">
        <f t="shared" si="0"/>
        <v>12.889873999999999</v>
      </c>
      <c r="AV13" s="4">
        <v>14933.927</v>
      </c>
      <c r="AW13" s="4">
        <f t="shared" si="1"/>
        <v>14.933926999999999</v>
      </c>
      <c r="AX13">
        <f t="shared" si="1"/>
        <v>1.4933927E-2</v>
      </c>
      <c r="AY13">
        <v>2.7393000000000001E-2</v>
      </c>
      <c r="AZ13">
        <v>4.4021999999999999E-2</v>
      </c>
      <c r="BA13">
        <v>0.71081899999999998</v>
      </c>
      <c r="BB13">
        <v>1.469E-3</v>
      </c>
      <c r="BC13">
        <v>4.3750000000000004E-3</v>
      </c>
      <c r="BD13">
        <v>5.9960000000000005E-3</v>
      </c>
      <c r="BE13">
        <v>0.204767</v>
      </c>
      <c r="BF13">
        <v>1.9000000000000001E-5</v>
      </c>
      <c r="BG13">
        <v>1.103E-3</v>
      </c>
      <c r="BH13">
        <v>8.0809999999999996E-3</v>
      </c>
      <c r="BI13">
        <v>6.2799999999999995E-2</v>
      </c>
      <c r="BJ13">
        <v>5.5999999999999999E-5</v>
      </c>
      <c r="BK13">
        <v>1.441E-3</v>
      </c>
      <c r="BL13">
        <v>3.4554000000000001E-2</v>
      </c>
      <c r="BM13">
        <v>0.14061699999999999</v>
      </c>
    </row>
    <row r="14" spans="1:65" x14ac:dyDescent="0.25">
      <c r="A14" s="1" t="s">
        <v>12</v>
      </c>
      <c r="B14" s="3">
        <v>44790.517997685187</v>
      </c>
      <c r="C14" s="1" t="s">
        <v>19</v>
      </c>
      <c r="D14" s="1"/>
      <c r="E14" s="1" t="s">
        <v>66</v>
      </c>
      <c r="F14" s="1">
        <v>9900.6769999999997</v>
      </c>
      <c r="G14" s="1">
        <v>2.9</v>
      </c>
      <c r="H14" s="1">
        <v>10012.782999999999</v>
      </c>
      <c r="I14" s="1">
        <v>0.5</v>
      </c>
      <c r="J14" s="1">
        <v>3720.9949999999999</v>
      </c>
      <c r="K14" s="1">
        <v>0.9</v>
      </c>
      <c r="L14" s="1">
        <v>3584.837</v>
      </c>
      <c r="M14" s="1">
        <v>0.4</v>
      </c>
      <c r="N14" s="1">
        <v>4.0229999999999997</v>
      </c>
      <c r="O14" s="1">
        <v>0.7</v>
      </c>
      <c r="P14" s="1">
        <v>14.638</v>
      </c>
      <c r="Q14" s="1">
        <v>1</v>
      </c>
      <c r="R14" s="1">
        <v>9.4580000000000002</v>
      </c>
      <c r="S14" s="1">
        <v>1.1000000000000001</v>
      </c>
      <c r="T14" s="1">
        <v>145.38999999999999</v>
      </c>
      <c r="U14" s="1">
        <v>1.1000000000000001</v>
      </c>
      <c r="V14" s="1">
        <v>0.998</v>
      </c>
      <c r="W14" s="1">
        <v>4.5999999999999996</v>
      </c>
      <c r="X14" s="1">
        <v>3.5609999999999999</v>
      </c>
      <c r="Y14" s="1">
        <v>9.3000000000000007</v>
      </c>
      <c r="Z14" s="1">
        <v>6.1529999999999996</v>
      </c>
      <c r="AA14" s="1">
        <v>3.8</v>
      </c>
      <c r="AB14" s="1">
        <v>71.527000000000001</v>
      </c>
      <c r="AC14" s="1">
        <v>2.4</v>
      </c>
      <c r="AD14" s="1">
        <v>3.7999999999999999E-2</v>
      </c>
      <c r="AE14" s="1">
        <v>114.6</v>
      </c>
      <c r="AF14" s="1">
        <v>4.8470000000000004</v>
      </c>
      <c r="AG14" s="1">
        <v>6.6</v>
      </c>
      <c r="AH14" s="1">
        <v>1.208</v>
      </c>
      <c r="AI14" s="1">
        <v>18.600000000000001</v>
      </c>
      <c r="AJ14" s="1">
        <v>123.764</v>
      </c>
      <c r="AK14" s="1">
        <v>1.4</v>
      </c>
      <c r="AL14" s="1" t="s">
        <v>23</v>
      </c>
      <c r="AM14" s="1" t="s">
        <v>27</v>
      </c>
      <c r="AN14" s="1">
        <v>0.61099999999999999</v>
      </c>
      <c r="AO14" s="1">
        <v>14.7</v>
      </c>
      <c r="AP14" s="1">
        <v>26.273</v>
      </c>
      <c r="AQ14" s="1">
        <v>3.2</v>
      </c>
      <c r="AR14" s="1">
        <v>70.28</v>
      </c>
      <c r="AS14" s="1">
        <v>1</v>
      </c>
      <c r="AT14" s="4">
        <v>3376.6909999999998</v>
      </c>
      <c r="AU14" s="4">
        <f t="shared" si="0"/>
        <v>3.3766909999999997</v>
      </c>
      <c r="AV14" s="4">
        <v>880.32</v>
      </c>
      <c r="AW14" s="4">
        <f t="shared" si="1"/>
        <v>0.8803200000000001</v>
      </c>
      <c r="AX14">
        <f t="shared" si="1"/>
        <v>8.8032000000000008E-4</v>
      </c>
      <c r="AY14">
        <v>2.8351999999999999E-2</v>
      </c>
      <c r="AZ14">
        <v>2.6601E-2</v>
      </c>
      <c r="BA14">
        <v>0.27849099999999999</v>
      </c>
      <c r="BB14">
        <v>1.4419999999999999E-3</v>
      </c>
      <c r="BC14">
        <v>6.8380000000000003E-3</v>
      </c>
      <c r="BD14">
        <v>7.5940000000000001E-3</v>
      </c>
      <c r="BE14">
        <v>0.35349900000000001</v>
      </c>
      <c r="BF14">
        <v>8.599999999999999E-5</v>
      </c>
      <c r="BG14">
        <v>3.59E-4</v>
      </c>
      <c r="BH14">
        <v>7.1999999999999994E-4</v>
      </c>
      <c r="BI14">
        <v>5.9156E-2</v>
      </c>
      <c r="BJ14">
        <v>9.7E-5</v>
      </c>
      <c r="BK14">
        <v>7.5199999999999996E-4</v>
      </c>
      <c r="BL14">
        <v>4.2960999999999999E-2</v>
      </c>
      <c r="BM14">
        <v>0.118551</v>
      </c>
    </row>
    <row r="15" spans="1:65" ht="23.25" customHeight="1" x14ac:dyDescent="0.25">
      <c r="A15" s="1" t="s">
        <v>65</v>
      </c>
      <c r="B15" s="3">
        <v>44790.52039351852</v>
      </c>
      <c r="C15" s="1" t="s">
        <v>19</v>
      </c>
      <c r="D15" s="1"/>
      <c r="E15" s="1" t="s">
        <v>9</v>
      </c>
      <c r="F15" s="1">
        <v>3989.0590000000002</v>
      </c>
      <c r="G15" s="1">
        <v>1.6</v>
      </c>
      <c r="H15" s="1">
        <v>4121.768</v>
      </c>
      <c r="I15" s="1">
        <v>0.2</v>
      </c>
      <c r="J15" s="1">
        <v>1409.633</v>
      </c>
      <c r="K15" s="1">
        <v>0.8</v>
      </c>
      <c r="L15" s="1">
        <v>1336.94</v>
      </c>
      <c r="M15" s="1">
        <v>0.6</v>
      </c>
      <c r="N15" s="1">
        <v>1.2210000000000001</v>
      </c>
      <c r="O15" s="1">
        <v>3.6</v>
      </c>
      <c r="P15" s="1">
        <v>18.498999999999999</v>
      </c>
      <c r="Q15" s="1">
        <v>0.9</v>
      </c>
      <c r="R15" s="1">
        <v>16.074000000000002</v>
      </c>
      <c r="S15" s="1">
        <v>3.4</v>
      </c>
      <c r="T15" s="1">
        <v>172.029</v>
      </c>
      <c r="U15" s="1">
        <v>2.5</v>
      </c>
      <c r="V15" s="1">
        <v>1.05</v>
      </c>
      <c r="W15" s="1">
        <v>2.6</v>
      </c>
      <c r="X15" s="1">
        <v>3.9249999999999998</v>
      </c>
      <c r="Y15" s="1">
        <v>8.5</v>
      </c>
      <c r="Z15" s="1">
        <v>6.1319999999999997</v>
      </c>
      <c r="AA15" s="1">
        <v>20.100000000000001</v>
      </c>
      <c r="AB15" s="1">
        <v>747.83399999999995</v>
      </c>
      <c r="AC15" s="1">
        <v>1.9</v>
      </c>
      <c r="AD15" s="1">
        <v>8.5999999999999993E-2</v>
      </c>
      <c r="AE15" s="1">
        <v>117.1</v>
      </c>
      <c r="AF15" s="1">
        <v>0.51300000000000001</v>
      </c>
      <c r="AG15" s="1">
        <v>30</v>
      </c>
      <c r="AH15" s="1">
        <v>1.119</v>
      </c>
      <c r="AI15" s="1">
        <v>11.9</v>
      </c>
      <c r="AJ15" s="1">
        <v>69.23</v>
      </c>
      <c r="AK15" s="1">
        <v>2.2000000000000002</v>
      </c>
      <c r="AL15" s="1">
        <v>8.9999999999999993E-3</v>
      </c>
      <c r="AM15" s="1">
        <v>114.6</v>
      </c>
      <c r="AN15" s="1">
        <v>0.308</v>
      </c>
      <c r="AO15" s="1">
        <v>12</v>
      </c>
      <c r="AP15" s="1">
        <v>60.802</v>
      </c>
      <c r="AQ15" s="1">
        <v>2.9</v>
      </c>
      <c r="AR15" s="1">
        <v>84.411000000000001</v>
      </c>
      <c r="AS15" s="1">
        <v>1.3</v>
      </c>
      <c r="AT15" s="4">
        <v>8262.1270000000004</v>
      </c>
      <c r="AU15" s="4">
        <f t="shared" si="0"/>
        <v>8.2621269999999996</v>
      </c>
      <c r="AV15" s="4">
        <v>475.91300000000001</v>
      </c>
      <c r="AW15" s="4">
        <f t="shared" si="1"/>
        <v>0.47591300000000003</v>
      </c>
      <c r="AX15">
        <f t="shared" si="1"/>
        <v>4.7591300000000001E-4</v>
      </c>
      <c r="AY15">
        <v>1.312E-2</v>
      </c>
      <c r="AZ15">
        <v>1.3242E-2</v>
      </c>
      <c r="BA15">
        <v>0.30349300000000001</v>
      </c>
      <c r="BB15">
        <v>8.3000000000000001E-4</v>
      </c>
      <c r="BC15">
        <v>1.7459999999999999E-3</v>
      </c>
      <c r="BD15">
        <v>4.5259999999999996E-3</v>
      </c>
      <c r="BE15">
        <v>0.110986</v>
      </c>
      <c r="BF15">
        <v>7.6000000000000004E-5</v>
      </c>
      <c r="BG15">
        <v>1.077E-3</v>
      </c>
      <c r="BH15">
        <v>6.3699999999999998E-4</v>
      </c>
      <c r="BI15">
        <v>8.6104E-2</v>
      </c>
      <c r="BJ15">
        <v>7.6000000000000004E-5</v>
      </c>
      <c r="BK15">
        <v>6.8899999999999994E-4</v>
      </c>
      <c r="BL15">
        <v>1.4173999999999999E-2</v>
      </c>
      <c r="BM15">
        <v>6.3198000000000004E-2</v>
      </c>
    </row>
    <row r="16" spans="1:65" x14ac:dyDescent="0.25">
      <c r="A16" s="1" t="s">
        <v>82</v>
      </c>
      <c r="B16" s="3">
        <v>44790.527418981481</v>
      </c>
      <c r="C16" s="1" t="s">
        <v>19</v>
      </c>
      <c r="D16" s="1"/>
      <c r="E16" s="1" t="s">
        <v>6</v>
      </c>
      <c r="F16" s="1">
        <v>4647.3980000000001</v>
      </c>
      <c r="G16" s="1">
        <v>1.5</v>
      </c>
      <c r="H16" s="1">
        <v>4897.5190000000002</v>
      </c>
      <c r="I16" s="1">
        <v>0.4</v>
      </c>
      <c r="J16" s="1">
        <v>709.57399999999996</v>
      </c>
      <c r="K16" s="1">
        <v>1.1000000000000001</v>
      </c>
      <c r="L16" s="1">
        <v>657.92</v>
      </c>
      <c r="M16" s="1">
        <v>1.8</v>
      </c>
      <c r="N16" s="1">
        <v>4.7119999999999997</v>
      </c>
      <c r="O16" s="1">
        <v>5.3</v>
      </c>
      <c r="P16" s="1">
        <v>22.154</v>
      </c>
      <c r="Q16" s="1">
        <v>1.4</v>
      </c>
      <c r="R16" s="1">
        <v>11.787000000000001</v>
      </c>
      <c r="S16" s="1">
        <v>0.4</v>
      </c>
      <c r="T16" s="1">
        <v>542.74400000000003</v>
      </c>
      <c r="U16" s="1">
        <v>1.5</v>
      </c>
      <c r="V16" s="1">
        <v>1.127</v>
      </c>
      <c r="W16" s="1">
        <v>3.2</v>
      </c>
      <c r="X16" s="1">
        <v>7.7329999999999997</v>
      </c>
      <c r="Y16" s="1">
        <v>4.4000000000000004</v>
      </c>
      <c r="Z16" s="1">
        <v>9.6869999999999994</v>
      </c>
      <c r="AA16" s="1">
        <v>1.6</v>
      </c>
      <c r="AB16" s="1">
        <v>320.64699999999999</v>
      </c>
      <c r="AC16" s="1">
        <v>1.7</v>
      </c>
      <c r="AD16" s="1">
        <v>1.9E-2</v>
      </c>
      <c r="AE16" s="1">
        <v>150</v>
      </c>
      <c r="AF16" s="1">
        <v>2.5390000000000001</v>
      </c>
      <c r="AG16" s="1">
        <v>11.5</v>
      </c>
      <c r="AH16" s="1">
        <v>0.91400000000000003</v>
      </c>
      <c r="AI16" s="1">
        <v>18.399999999999999</v>
      </c>
      <c r="AJ16" s="1">
        <v>75.040000000000006</v>
      </c>
      <c r="AK16" s="1">
        <v>1.1000000000000001</v>
      </c>
      <c r="AL16" s="1">
        <v>0.09</v>
      </c>
      <c r="AM16" s="1">
        <v>40</v>
      </c>
      <c r="AN16" s="1">
        <v>0.99199999999999999</v>
      </c>
      <c r="AO16" s="1">
        <v>1.7</v>
      </c>
      <c r="AP16" s="1">
        <v>27.093</v>
      </c>
      <c r="AQ16" s="1">
        <v>1</v>
      </c>
      <c r="AR16" s="1">
        <v>87.686000000000007</v>
      </c>
      <c r="AS16" s="1">
        <v>1.5</v>
      </c>
      <c r="AT16" s="4">
        <v>5563.4009999999998</v>
      </c>
      <c r="AU16" s="4">
        <f t="shared" si="0"/>
        <v>5.5634009999999998</v>
      </c>
      <c r="AV16" s="4">
        <v>2012.8810000000001</v>
      </c>
      <c r="AW16" s="4">
        <f t="shared" si="1"/>
        <v>2.0128810000000001</v>
      </c>
      <c r="AX16">
        <f t="shared" si="1"/>
        <v>2.0128810000000002E-3</v>
      </c>
      <c r="AY16">
        <v>1.2664999999999999E-2</v>
      </c>
      <c r="AZ16">
        <v>9.4510000000000011E-3</v>
      </c>
      <c r="BA16">
        <v>8.6539000000000005E-2</v>
      </c>
      <c r="BB16">
        <v>1.0960000000000002E-3</v>
      </c>
      <c r="BC16">
        <v>1.5300000000000001E-3</v>
      </c>
      <c r="BD16">
        <v>3.9230000000000003E-3</v>
      </c>
      <c r="BE16">
        <v>0.11196500000000001</v>
      </c>
      <c r="BF16">
        <v>1.0000000000000001E-5</v>
      </c>
      <c r="BG16">
        <v>1.3080000000000001E-3</v>
      </c>
      <c r="BH16">
        <v>1.369E-3</v>
      </c>
      <c r="BI16">
        <v>0.28826299999999999</v>
      </c>
      <c r="BJ16" t="e">
        <v>#VALUE!</v>
      </c>
      <c r="BK16">
        <v>2.3899999999999998E-4</v>
      </c>
      <c r="BL16">
        <v>3.2036999999999996E-2</v>
      </c>
      <c r="BM16">
        <v>7.3706000000000008E-2</v>
      </c>
    </row>
    <row r="17" spans="1:65" x14ac:dyDescent="0.25">
      <c r="A17" s="1" t="s">
        <v>7</v>
      </c>
      <c r="B17" s="3">
        <v>44790.529791666668</v>
      </c>
      <c r="C17" s="1" t="s">
        <v>19</v>
      </c>
      <c r="D17" s="1"/>
      <c r="E17" s="1" t="s">
        <v>34</v>
      </c>
      <c r="F17" s="1">
        <v>4006.114</v>
      </c>
      <c r="G17" s="1">
        <v>0.7</v>
      </c>
      <c r="H17" s="1">
        <v>4206.2979999999998</v>
      </c>
      <c r="I17" s="1">
        <v>0.5</v>
      </c>
      <c r="J17" s="1">
        <v>701.14200000000005</v>
      </c>
      <c r="K17" s="1">
        <v>0.6</v>
      </c>
      <c r="L17" s="1">
        <v>652.34500000000003</v>
      </c>
      <c r="M17" s="1">
        <v>0.9</v>
      </c>
      <c r="N17" s="1">
        <v>5.8419999999999996</v>
      </c>
      <c r="O17" s="1">
        <v>0.2</v>
      </c>
      <c r="P17" s="1">
        <v>12.124000000000001</v>
      </c>
      <c r="Q17" s="1">
        <v>2.9</v>
      </c>
      <c r="R17" s="1">
        <v>12.746</v>
      </c>
      <c r="S17" s="1">
        <v>1.8</v>
      </c>
      <c r="T17" s="1">
        <v>250.58</v>
      </c>
      <c r="U17" s="1">
        <v>1.2</v>
      </c>
      <c r="V17" s="1">
        <v>0.89700000000000002</v>
      </c>
      <c r="W17" s="1">
        <v>5.5</v>
      </c>
      <c r="X17" s="1">
        <v>2.5979999999999999</v>
      </c>
      <c r="Y17" s="1">
        <v>4.7</v>
      </c>
      <c r="Z17" s="1">
        <v>3.7349999999999999</v>
      </c>
      <c r="AA17" s="1">
        <v>1.9</v>
      </c>
      <c r="AB17" s="1">
        <v>54.878</v>
      </c>
      <c r="AC17" s="1">
        <v>3.2</v>
      </c>
      <c r="AD17" s="1">
        <v>0.14299999999999999</v>
      </c>
      <c r="AE17" s="1">
        <v>75.7</v>
      </c>
      <c r="AF17" s="1">
        <v>0.84599999999999997</v>
      </c>
      <c r="AG17" s="1">
        <v>27.8</v>
      </c>
      <c r="AH17" s="1">
        <v>0.72</v>
      </c>
      <c r="AI17" s="1">
        <v>12.7</v>
      </c>
      <c r="AJ17" s="1">
        <v>55.17</v>
      </c>
      <c r="AK17" s="1">
        <v>1.5</v>
      </c>
      <c r="AL17" s="1">
        <v>2E-3</v>
      </c>
      <c r="AM17" s="1">
        <v>173.2</v>
      </c>
      <c r="AN17" s="1">
        <v>0.17599999999999999</v>
      </c>
      <c r="AO17" s="1">
        <v>17.3</v>
      </c>
      <c r="AP17" s="1">
        <v>20.465</v>
      </c>
      <c r="AQ17" s="1">
        <v>1.9</v>
      </c>
      <c r="AR17" s="1">
        <v>63.26</v>
      </c>
      <c r="AS17" s="1">
        <v>0.3</v>
      </c>
      <c r="AT17" s="4">
        <v>8996.0879999999997</v>
      </c>
      <c r="AU17" s="4">
        <f t="shared" si="0"/>
        <v>8.9960880000000003</v>
      </c>
      <c r="AV17" s="4">
        <v>988.95899999999995</v>
      </c>
      <c r="AW17" s="4">
        <f t="shared" si="1"/>
        <v>0.98895899999999992</v>
      </c>
      <c r="AX17">
        <f t="shared" si="1"/>
        <v>9.8895899999999998E-4</v>
      </c>
      <c r="AY17">
        <v>2.2707000000000001E-2</v>
      </c>
      <c r="AZ17">
        <v>1.1724E-2</v>
      </c>
      <c r="BA17">
        <v>0.11970699999999999</v>
      </c>
      <c r="BB17">
        <v>1.683E-3</v>
      </c>
      <c r="BC17">
        <v>3.5670000000000003E-3</v>
      </c>
      <c r="BD17">
        <v>4.4149999999999997E-3</v>
      </c>
      <c r="BE17">
        <v>0.242369</v>
      </c>
      <c r="BF17">
        <v>2.9E-5</v>
      </c>
      <c r="BG17">
        <v>4.0999999999999999E-4</v>
      </c>
      <c r="BH17">
        <v>7.6500000000000005E-4</v>
      </c>
      <c r="BI17">
        <v>8.0874000000000001E-2</v>
      </c>
      <c r="BJ17">
        <v>2.9999999999999997E-5</v>
      </c>
      <c r="BK17">
        <v>1.0000000000000001E-5</v>
      </c>
      <c r="BL17">
        <v>2.7104E-2</v>
      </c>
      <c r="BM17">
        <v>0.128084</v>
      </c>
    </row>
    <row r="18" spans="1:65" x14ac:dyDescent="0.25">
      <c r="A18" s="1" t="s">
        <v>36</v>
      </c>
      <c r="B18" s="3">
        <v>44790.532141203701</v>
      </c>
      <c r="C18" s="1" t="s">
        <v>19</v>
      </c>
      <c r="D18" s="1"/>
      <c r="E18" s="1" t="s">
        <v>69</v>
      </c>
      <c r="F18" s="1">
        <v>3870.2330000000002</v>
      </c>
      <c r="G18" s="1">
        <v>0.1</v>
      </c>
      <c r="H18" s="1">
        <v>3967.8110000000001</v>
      </c>
      <c r="I18" s="1">
        <v>4</v>
      </c>
      <c r="J18" s="1">
        <v>1089.8599999999999</v>
      </c>
      <c r="K18" s="1">
        <v>0.4</v>
      </c>
      <c r="L18" s="1">
        <v>995.423</v>
      </c>
      <c r="M18" s="1">
        <v>2.4</v>
      </c>
      <c r="N18" s="1">
        <v>0.56299999999999994</v>
      </c>
      <c r="O18" s="1">
        <v>11.6</v>
      </c>
      <c r="P18" s="1">
        <v>13.976000000000001</v>
      </c>
      <c r="Q18" s="1">
        <v>4.5</v>
      </c>
      <c r="R18" s="1">
        <v>4.181</v>
      </c>
      <c r="S18" s="1">
        <v>4.4000000000000004</v>
      </c>
      <c r="T18" s="1">
        <v>89.162999999999997</v>
      </c>
      <c r="U18" s="1">
        <v>4.3</v>
      </c>
      <c r="V18" s="1">
        <v>0.84399999999999997</v>
      </c>
      <c r="W18" s="1">
        <v>10.1</v>
      </c>
      <c r="X18" s="1">
        <v>2.0859999999999999</v>
      </c>
      <c r="Y18" s="1">
        <v>12</v>
      </c>
      <c r="Z18" s="1">
        <v>5.8970000000000002</v>
      </c>
      <c r="AA18" s="1">
        <v>1.5</v>
      </c>
      <c r="AB18" s="1">
        <v>52.32</v>
      </c>
      <c r="AC18" s="1">
        <v>8.5</v>
      </c>
      <c r="AD18" s="1">
        <v>1.9E-2</v>
      </c>
      <c r="AE18" s="1">
        <v>150</v>
      </c>
      <c r="AF18" s="1">
        <v>0.28199999999999997</v>
      </c>
      <c r="AG18" s="1">
        <v>27.3</v>
      </c>
      <c r="AH18" s="1">
        <v>0.41599999999999998</v>
      </c>
      <c r="AI18" s="1">
        <v>12.2</v>
      </c>
      <c r="AJ18" s="1">
        <v>38.142000000000003</v>
      </c>
      <c r="AK18" s="1">
        <v>4.5999999999999996</v>
      </c>
      <c r="AL18" s="1">
        <v>5.0000000000000001E-3</v>
      </c>
      <c r="AM18" s="1">
        <v>377.5</v>
      </c>
      <c r="AN18" s="1">
        <v>0.17100000000000001</v>
      </c>
      <c r="AO18" s="1">
        <v>27.6</v>
      </c>
      <c r="AP18" s="1">
        <v>16.902999999999999</v>
      </c>
      <c r="AQ18" s="1">
        <v>4.3</v>
      </c>
      <c r="AR18" s="1">
        <v>75.682000000000002</v>
      </c>
      <c r="AS18" s="1">
        <v>3.7</v>
      </c>
      <c r="AT18" s="4">
        <v>5471.607</v>
      </c>
      <c r="AU18" s="4">
        <f t="shared" si="0"/>
        <v>5.4716069999999997</v>
      </c>
      <c r="AV18" s="4">
        <v>1317.979</v>
      </c>
      <c r="AW18" s="4">
        <f t="shared" si="1"/>
        <v>1.317979</v>
      </c>
      <c r="AX18">
        <f t="shared" si="1"/>
        <v>1.3179789999999999E-3</v>
      </c>
      <c r="AY18">
        <v>1.9212E-2</v>
      </c>
      <c r="AZ18">
        <v>1.0596999999999999E-2</v>
      </c>
      <c r="BA18">
        <v>0.104103</v>
      </c>
      <c r="BB18">
        <v>1.108E-3</v>
      </c>
      <c r="BC18">
        <v>2.9129999999999998E-3</v>
      </c>
      <c r="BD18">
        <v>3.764E-3</v>
      </c>
      <c r="BE18">
        <v>0.14466100000000001</v>
      </c>
      <c r="BF18">
        <v>0</v>
      </c>
      <c r="BG18">
        <v>2.5999999999999998E-5</v>
      </c>
      <c r="BH18">
        <v>6.6500000000000001E-4</v>
      </c>
      <c r="BI18">
        <v>6.5281999999999993E-2</v>
      </c>
      <c r="BJ18">
        <v>1.5999999999999999E-5</v>
      </c>
      <c r="BK18">
        <v>1.47E-4</v>
      </c>
      <c r="BL18">
        <v>2.3925000000000002E-2</v>
      </c>
      <c r="BM18">
        <v>9.6139000000000002E-2</v>
      </c>
    </row>
    <row r="19" spans="1:65" x14ac:dyDescent="0.25">
      <c r="A19" s="1" t="s">
        <v>89</v>
      </c>
      <c r="B19" s="3">
        <v>44790.534513888888</v>
      </c>
      <c r="C19" s="1" t="s">
        <v>19</v>
      </c>
      <c r="D19" s="1"/>
      <c r="E19" s="1" t="s">
        <v>96</v>
      </c>
      <c r="F19" s="1">
        <v>6166.0659999999998</v>
      </c>
      <c r="G19" s="1">
        <v>0.8</v>
      </c>
      <c r="H19" s="1">
        <v>6312.8190000000004</v>
      </c>
      <c r="I19" s="1">
        <v>1</v>
      </c>
      <c r="J19" s="1">
        <v>545.28</v>
      </c>
      <c r="K19" s="1">
        <v>1.4</v>
      </c>
      <c r="L19" s="1">
        <v>500.23</v>
      </c>
      <c r="M19" s="1">
        <v>2.5</v>
      </c>
      <c r="N19" s="1">
        <v>11.294</v>
      </c>
      <c r="O19" s="1">
        <v>2.9</v>
      </c>
      <c r="P19" s="1">
        <v>27.300999999999998</v>
      </c>
      <c r="Q19" s="1">
        <v>1.5</v>
      </c>
      <c r="R19" s="1">
        <v>28.001000000000001</v>
      </c>
      <c r="S19" s="1">
        <v>1.5</v>
      </c>
      <c r="T19" s="1">
        <v>271.03399999999999</v>
      </c>
      <c r="U19" s="1">
        <v>0.7</v>
      </c>
      <c r="V19" s="1">
        <v>1.216</v>
      </c>
      <c r="W19" s="1">
        <v>2.8</v>
      </c>
      <c r="X19" s="1">
        <v>5.0659999999999998</v>
      </c>
      <c r="Y19" s="1">
        <v>4.2</v>
      </c>
      <c r="Z19" s="1">
        <v>51.104999999999997</v>
      </c>
      <c r="AA19" s="1">
        <v>1.4</v>
      </c>
      <c r="AB19" s="1">
        <v>123.901</v>
      </c>
      <c r="AC19" s="1">
        <v>2.1</v>
      </c>
      <c r="AD19" s="1">
        <v>2.9000000000000001E-2</v>
      </c>
      <c r="AE19" s="1">
        <v>57.7</v>
      </c>
      <c r="AF19" s="1">
        <v>2.9489999999999998</v>
      </c>
      <c r="AG19" s="1">
        <v>13.1</v>
      </c>
      <c r="AH19" s="1">
        <v>0.80400000000000005</v>
      </c>
      <c r="AI19" s="1">
        <v>2.4</v>
      </c>
      <c r="AJ19" s="1">
        <v>68.320999999999998</v>
      </c>
      <c r="AK19" s="1">
        <v>1.6</v>
      </c>
      <c r="AL19" s="1">
        <v>6.5000000000000002E-2</v>
      </c>
      <c r="AM19" s="1">
        <v>32.700000000000003</v>
      </c>
      <c r="AN19" s="1">
        <v>1.47</v>
      </c>
      <c r="AO19" s="1">
        <v>1</v>
      </c>
      <c r="AP19" s="1">
        <v>25.408000000000001</v>
      </c>
      <c r="AQ19" s="1">
        <v>1.2</v>
      </c>
      <c r="AR19" s="1">
        <v>115.893</v>
      </c>
      <c r="AS19" s="1">
        <v>0.7</v>
      </c>
      <c r="AT19" s="4">
        <v>7851.723</v>
      </c>
      <c r="AU19" s="4">
        <f t="shared" si="0"/>
        <v>7.8517229999999998</v>
      </c>
      <c r="AV19" s="4">
        <v>1302.0640000000001</v>
      </c>
      <c r="AW19" s="4">
        <f t="shared" si="1"/>
        <v>1.3020640000000001</v>
      </c>
      <c r="AX19">
        <f t="shared" si="1"/>
        <v>1.3020640000000001E-3</v>
      </c>
      <c r="AY19">
        <v>2.3797000000000002E-2</v>
      </c>
      <c r="AZ19">
        <v>4.1809999999999998E-3</v>
      </c>
      <c r="BA19">
        <v>5.3859000000000004E-2</v>
      </c>
      <c r="BB19">
        <v>1.3910000000000001E-3</v>
      </c>
      <c r="BC19">
        <v>1.7589999999999999E-3</v>
      </c>
      <c r="BD19">
        <v>2.2730000000000003E-3</v>
      </c>
      <c r="BE19">
        <v>5.0804000000000002E-2</v>
      </c>
      <c r="BF19">
        <v>0</v>
      </c>
      <c r="BG19">
        <v>3.3300000000000002E-4</v>
      </c>
      <c r="BH19">
        <v>3.9300000000000001E-4</v>
      </c>
      <c r="BI19">
        <v>9.2169000000000001E-2</v>
      </c>
      <c r="BJ19">
        <v>0</v>
      </c>
      <c r="BK19">
        <v>9.800000000000001E-5</v>
      </c>
      <c r="BL19">
        <v>2.3588000000000001E-2</v>
      </c>
      <c r="BM19">
        <v>0.13109999999999999</v>
      </c>
    </row>
    <row r="20" spans="1:65" x14ac:dyDescent="0.25">
      <c r="A20" s="1" t="s">
        <v>2</v>
      </c>
      <c r="B20" s="3">
        <v>44790.536863425928</v>
      </c>
      <c r="C20" s="1" t="s">
        <v>19</v>
      </c>
      <c r="D20" s="1"/>
      <c r="E20" s="1" t="s">
        <v>80</v>
      </c>
      <c r="F20" s="1">
        <v>12461.424999999999</v>
      </c>
      <c r="G20" s="1">
        <v>9.9</v>
      </c>
      <c r="H20" s="1">
        <v>12889.874</v>
      </c>
      <c r="I20" s="1">
        <v>0.4</v>
      </c>
      <c r="J20" s="1">
        <v>12749.948</v>
      </c>
      <c r="K20" s="1">
        <v>10.8</v>
      </c>
      <c r="L20" s="1">
        <v>14933.927</v>
      </c>
      <c r="M20" s="1">
        <v>0.6</v>
      </c>
      <c r="N20" s="1">
        <v>3.073</v>
      </c>
      <c r="O20" s="1">
        <v>7</v>
      </c>
      <c r="P20" s="1">
        <v>27.393000000000001</v>
      </c>
      <c r="Q20" s="1">
        <v>0.5</v>
      </c>
      <c r="R20" s="1">
        <v>44.021999999999998</v>
      </c>
      <c r="S20" s="1">
        <v>1.1000000000000001</v>
      </c>
      <c r="T20" s="1">
        <v>710.81899999999996</v>
      </c>
      <c r="U20" s="1">
        <v>1</v>
      </c>
      <c r="V20" s="1">
        <v>1.4690000000000001</v>
      </c>
      <c r="W20" s="1">
        <v>2</v>
      </c>
      <c r="X20" s="1">
        <v>4.375</v>
      </c>
      <c r="Y20" s="1">
        <v>5.7</v>
      </c>
      <c r="Z20" s="1">
        <v>5.9960000000000004</v>
      </c>
      <c r="AA20" s="1">
        <v>1.5</v>
      </c>
      <c r="AB20" s="1">
        <v>204.767</v>
      </c>
      <c r="AC20" s="1">
        <v>1.6</v>
      </c>
      <c r="AD20" s="1">
        <v>1.9E-2</v>
      </c>
      <c r="AE20" s="1">
        <v>150</v>
      </c>
      <c r="AF20" s="1">
        <v>1.103</v>
      </c>
      <c r="AG20" s="1">
        <v>14.5</v>
      </c>
      <c r="AH20" s="1">
        <v>8.0809999999999995</v>
      </c>
      <c r="AI20" s="1">
        <v>8</v>
      </c>
      <c r="AJ20" s="1">
        <v>62.8</v>
      </c>
      <c r="AK20" s="1">
        <v>2.5</v>
      </c>
      <c r="AL20" s="1">
        <v>5.6000000000000001E-2</v>
      </c>
      <c r="AM20" s="1">
        <v>45.1</v>
      </c>
      <c r="AN20" s="1">
        <v>1.4410000000000001</v>
      </c>
      <c r="AO20" s="1">
        <v>6.4</v>
      </c>
      <c r="AP20" s="1">
        <v>34.554000000000002</v>
      </c>
      <c r="AQ20" s="1">
        <v>0.1</v>
      </c>
      <c r="AR20" s="1">
        <v>140.61699999999999</v>
      </c>
      <c r="AS20" s="1">
        <v>0.9</v>
      </c>
      <c r="AT20" s="4">
        <v>5899.2389999999996</v>
      </c>
      <c r="AU20" s="4">
        <f t="shared" si="0"/>
        <v>5.8992389999999997</v>
      </c>
      <c r="AV20" s="4">
        <v>1253.8810000000001</v>
      </c>
      <c r="AW20" s="4">
        <f t="shared" si="1"/>
        <v>1.253881</v>
      </c>
      <c r="AX20">
        <f t="shared" si="1"/>
        <v>1.2538810000000001E-3</v>
      </c>
      <c r="AY20">
        <v>2.8372000000000001E-2</v>
      </c>
      <c r="AZ20">
        <v>1.5119E-2</v>
      </c>
      <c r="BA20">
        <v>0.20216999999999999</v>
      </c>
      <c r="BB20">
        <v>1.6000000000000001E-3</v>
      </c>
      <c r="BC20">
        <v>4.0049999999999999E-3</v>
      </c>
      <c r="BD20">
        <v>4.9610000000000001E-3</v>
      </c>
      <c r="BE20">
        <v>1.217128</v>
      </c>
      <c r="BF20">
        <v>5.7000000000000003E-5</v>
      </c>
      <c r="BG20" t="e">
        <v>#VALUE!</v>
      </c>
      <c r="BH20">
        <v>7.2599999999999997E-4</v>
      </c>
      <c r="BI20">
        <v>0.106696</v>
      </c>
      <c r="BJ20">
        <v>1.4E-5</v>
      </c>
      <c r="BK20">
        <v>2.0999999999999998E-4</v>
      </c>
      <c r="BL20">
        <v>0.100926</v>
      </c>
      <c r="BM20">
        <v>0.158605</v>
      </c>
    </row>
    <row r="21" spans="1:65" x14ac:dyDescent="0.25">
      <c r="A21" s="1" t="s">
        <v>94</v>
      </c>
      <c r="B21" s="3">
        <v>44790.539317129631</v>
      </c>
      <c r="C21" s="1" t="s">
        <v>19</v>
      </c>
      <c r="D21" s="1"/>
      <c r="E21" s="1" t="s">
        <v>18</v>
      </c>
      <c r="F21" s="1">
        <v>3282.5450000000001</v>
      </c>
      <c r="G21" s="1">
        <v>0.9</v>
      </c>
      <c r="H21" s="1">
        <v>3376.6909999999998</v>
      </c>
      <c r="I21" s="1">
        <v>3.6</v>
      </c>
      <c r="J21" s="1">
        <v>982.2</v>
      </c>
      <c r="K21" s="1">
        <v>0.7</v>
      </c>
      <c r="L21" s="1">
        <v>880.32</v>
      </c>
      <c r="M21" s="1">
        <v>5.4</v>
      </c>
      <c r="N21" s="1">
        <v>0.82399999999999995</v>
      </c>
      <c r="O21" s="1">
        <v>8.8000000000000007</v>
      </c>
      <c r="P21" s="1">
        <v>28.352</v>
      </c>
      <c r="Q21" s="1">
        <v>6.1</v>
      </c>
      <c r="R21" s="1">
        <v>26.600999999999999</v>
      </c>
      <c r="S21" s="1">
        <v>8.1</v>
      </c>
      <c r="T21" s="1">
        <v>278.49099999999999</v>
      </c>
      <c r="U21" s="1">
        <v>5.0999999999999996</v>
      </c>
      <c r="V21" s="1">
        <v>1.4419999999999999</v>
      </c>
      <c r="W21" s="1">
        <v>2.2000000000000002</v>
      </c>
      <c r="X21" s="1">
        <v>6.8380000000000001</v>
      </c>
      <c r="Y21" s="1">
        <v>5.6</v>
      </c>
      <c r="Z21" s="1">
        <v>7.5940000000000003</v>
      </c>
      <c r="AA21" s="1">
        <v>8.9</v>
      </c>
      <c r="AB21" s="1">
        <v>353.49900000000002</v>
      </c>
      <c r="AC21" s="1">
        <v>5.6</v>
      </c>
      <c r="AD21" s="1">
        <v>8.5999999999999993E-2</v>
      </c>
      <c r="AE21" s="1">
        <v>19.2</v>
      </c>
      <c r="AF21" s="1">
        <v>0.35899999999999999</v>
      </c>
      <c r="AG21" s="1">
        <v>77.3</v>
      </c>
      <c r="AH21" s="1">
        <v>0.72</v>
      </c>
      <c r="AI21" s="1">
        <v>6.7</v>
      </c>
      <c r="AJ21" s="1">
        <v>59.155999999999999</v>
      </c>
      <c r="AK21" s="1">
        <v>3.7</v>
      </c>
      <c r="AL21" s="1">
        <v>9.7000000000000003E-2</v>
      </c>
      <c r="AM21" s="1">
        <v>32.700000000000003</v>
      </c>
      <c r="AN21" s="1">
        <v>0.752</v>
      </c>
      <c r="AO21" s="1">
        <v>15.2</v>
      </c>
      <c r="AP21" s="1">
        <v>42.960999999999999</v>
      </c>
      <c r="AQ21" s="1">
        <v>7.5</v>
      </c>
      <c r="AR21" s="1">
        <v>118.551</v>
      </c>
      <c r="AS21" s="1">
        <v>4.4000000000000004</v>
      </c>
      <c r="AT21" s="4">
        <v>10107.082</v>
      </c>
      <c r="AU21" s="4">
        <f t="shared" si="0"/>
        <v>10.107082</v>
      </c>
      <c r="AV21" s="4">
        <v>5450.1220000000003</v>
      </c>
      <c r="AW21" s="4">
        <f t="shared" si="1"/>
        <v>5.4501220000000004</v>
      </c>
      <c r="AX21">
        <f t="shared" si="1"/>
        <v>5.450122E-3</v>
      </c>
      <c r="AY21">
        <v>2.3609000000000002E-2</v>
      </c>
      <c r="AZ21">
        <v>1.3965E-2</v>
      </c>
      <c r="BA21">
        <v>0.14563300000000001</v>
      </c>
      <c r="BB21">
        <v>1.3440000000000001E-3</v>
      </c>
      <c r="BC21">
        <v>2.9060000000000002E-3</v>
      </c>
      <c r="BD21">
        <v>3.6819999999999999E-3</v>
      </c>
      <c r="BE21">
        <v>0.714835</v>
      </c>
      <c r="BF21">
        <v>5.7000000000000003E-5</v>
      </c>
      <c r="BG21">
        <v>1.03E-4</v>
      </c>
      <c r="BH21">
        <v>1.0139999999999999E-3</v>
      </c>
      <c r="BI21">
        <v>0.10613400000000001</v>
      </c>
      <c r="BJ21" t="e">
        <v>#VALUE!</v>
      </c>
      <c r="BK21">
        <v>1.27E-4</v>
      </c>
      <c r="BL21">
        <v>6.6705E-2</v>
      </c>
      <c r="BM21">
        <v>0.122193</v>
      </c>
    </row>
    <row r="22" spans="1:65" x14ac:dyDescent="0.25">
      <c r="A22" s="1" t="s">
        <v>38</v>
      </c>
      <c r="B22" s="3">
        <v>44790.541643518518</v>
      </c>
      <c r="C22" s="1" t="s">
        <v>19</v>
      </c>
      <c r="D22" s="1"/>
      <c r="E22" s="1" t="s">
        <v>71</v>
      </c>
      <c r="F22" s="1">
        <v>8438.7849999999999</v>
      </c>
      <c r="G22" s="1">
        <v>1.1000000000000001</v>
      </c>
      <c r="H22" s="1">
        <v>8262.1270000000004</v>
      </c>
      <c r="I22" s="1">
        <v>6.4</v>
      </c>
      <c r="J22" s="1">
        <v>543.82399999999996</v>
      </c>
      <c r="K22" s="1">
        <v>1</v>
      </c>
      <c r="L22" s="1">
        <v>475.91300000000001</v>
      </c>
      <c r="M22" s="1">
        <v>7.2</v>
      </c>
      <c r="N22" s="1">
        <v>16.29</v>
      </c>
      <c r="O22" s="1">
        <v>4.0999999999999996</v>
      </c>
      <c r="P22" s="1">
        <v>13.12</v>
      </c>
      <c r="Q22" s="1">
        <v>6.1</v>
      </c>
      <c r="R22" s="1">
        <v>13.242000000000001</v>
      </c>
      <c r="S22" s="1">
        <v>2.8</v>
      </c>
      <c r="T22" s="1">
        <v>303.49299999999999</v>
      </c>
      <c r="U22" s="1">
        <v>7.2</v>
      </c>
      <c r="V22" s="1">
        <v>0.83</v>
      </c>
      <c r="W22" s="1">
        <v>13.1</v>
      </c>
      <c r="X22" s="1">
        <v>1.746</v>
      </c>
      <c r="Y22" s="1">
        <v>10</v>
      </c>
      <c r="Z22" s="1">
        <v>4.5259999999999998</v>
      </c>
      <c r="AA22" s="1">
        <v>8.8000000000000007</v>
      </c>
      <c r="AB22" s="1">
        <v>110.986</v>
      </c>
      <c r="AC22" s="1">
        <v>7.6</v>
      </c>
      <c r="AD22" s="1">
        <v>7.5999999999999998E-2</v>
      </c>
      <c r="AE22" s="1">
        <v>37.5</v>
      </c>
      <c r="AF22" s="1">
        <v>1.077</v>
      </c>
      <c r="AG22" s="1">
        <v>36</v>
      </c>
      <c r="AH22" s="1">
        <v>0.63700000000000001</v>
      </c>
      <c r="AI22" s="1">
        <v>28.7</v>
      </c>
      <c r="AJ22" s="1">
        <v>86.103999999999999</v>
      </c>
      <c r="AK22" s="1">
        <v>6</v>
      </c>
      <c r="AL22" s="1">
        <v>7.5999999999999998E-2</v>
      </c>
      <c r="AM22" s="1">
        <v>77.7</v>
      </c>
      <c r="AN22" s="1">
        <v>0.68899999999999995</v>
      </c>
      <c r="AO22" s="1">
        <v>6.1</v>
      </c>
      <c r="AP22" s="1">
        <v>14.173999999999999</v>
      </c>
      <c r="AQ22" s="1">
        <v>8.8000000000000007</v>
      </c>
      <c r="AR22" s="1">
        <v>63.198</v>
      </c>
      <c r="AS22" s="1">
        <v>8.1</v>
      </c>
      <c r="AT22" s="4">
        <v>26254.276999999998</v>
      </c>
      <c r="AU22" s="4">
        <f t="shared" si="0"/>
        <v>26.254276999999998</v>
      </c>
      <c r="AV22" s="4">
        <v>737.58299999999997</v>
      </c>
      <c r="AW22" s="4">
        <f t="shared" si="1"/>
        <v>0.73758299999999999</v>
      </c>
      <c r="AX22">
        <f t="shared" si="1"/>
        <v>7.3758299999999999E-4</v>
      </c>
      <c r="AY22">
        <v>1.0817E-2</v>
      </c>
      <c r="AZ22">
        <v>4.9352E-2</v>
      </c>
      <c r="BA22">
        <v>0.12695499999999998</v>
      </c>
      <c r="BB22">
        <v>9.5699999999999995E-4</v>
      </c>
      <c r="BC22">
        <v>1.438E-3</v>
      </c>
      <c r="BD22">
        <v>2.9239999999999999E-3</v>
      </c>
      <c r="BE22">
        <v>8.5936000000000012E-2</v>
      </c>
      <c r="BF22">
        <v>1.0000000000000001E-5</v>
      </c>
      <c r="BG22">
        <v>1.7259E-2</v>
      </c>
      <c r="BH22">
        <v>7.1999999999999994E-4</v>
      </c>
      <c r="BI22">
        <v>0.23067799999999999</v>
      </c>
      <c r="BJ22">
        <v>8.9999999999999985E-6</v>
      </c>
      <c r="BK22">
        <v>3.7100000000000002E-4</v>
      </c>
      <c r="BL22">
        <v>3.9926000000000003E-2</v>
      </c>
      <c r="BM22">
        <v>6.4998E-2</v>
      </c>
    </row>
    <row r="23" spans="1:65" x14ac:dyDescent="0.25">
      <c r="A23" s="1" t="s">
        <v>16</v>
      </c>
      <c r="B23" s="3">
        <v>44790.544004629628</v>
      </c>
      <c r="C23" s="1" t="s">
        <v>19</v>
      </c>
      <c r="D23" s="1"/>
      <c r="E23" s="1" t="s">
        <v>101</v>
      </c>
      <c r="F23" s="1">
        <v>5311.4809999999998</v>
      </c>
      <c r="G23" s="1">
        <v>1.5</v>
      </c>
      <c r="H23" s="1">
        <v>5563.4009999999998</v>
      </c>
      <c r="I23" s="1">
        <v>0.7</v>
      </c>
      <c r="J23" s="1">
        <v>2141.174</v>
      </c>
      <c r="K23" s="1">
        <v>2.4</v>
      </c>
      <c r="L23" s="1">
        <v>2012.8810000000001</v>
      </c>
      <c r="M23" s="1">
        <v>0.2</v>
      </c>
      <c r="N23" s="1">
        <v>1.218</v>
      </c>
      <c r="O23" s="1">
        <v>8.9</v>
      </c>
      <c r="P23" s="1">
        <v>12.664999999999999</v>
      </c>
      <c r="Q23" s="1">
        <v>2.6</v>
      </c>
      <c r="R23" s="1">
        <v>9.4510000000000005</v>
      </c>
      <c r="S23" s="1">
        <v>4.8</v>
      </c>
      <c r="T23" s="1">
        <v>86.539000000000001</v>
      </c>
      <c r="U23" s="1">
        <v>1.5</v>
      </c>
      <c r="V23" s="1">
        <v>1.0960000000000001</v>
      </c>
      <c r="W23" s="1">
        <v>7.4</v>
      </c>
      <c r="X23" s="1">
        <v>1.53</v>
      </c>
      <c r="Y23" s="1">
        <v>4.4000000000000004</v>
      </c>
      <c r="Z23" s="1">
        <v>3.923</v>
      </c>
      <c r="AA23" s="1">
        <v>2.1</v>
      </c>
      <c r="AB23" s="1">
        <v>111.965</v>
      </c>
      <c r="AC23" s="1">
        <v>0.9</v>
      </c>
      <c r="AD23" s="1">
        <v>0.01</v>
      </c>
      <c r="AE23" s="1">
        <v>173.2</v>
      </c>
      <c r="AF23" s="1">
        <v>1.3080000000000001</v>
      </c>
      <c r="AG23" s="1">
        <v>18</v>
      </c>
      <c r="AH23" s="1">
        <v>1.369</v>
      </c>
      <c r="AI23" s="1">
        <v>25</v>
      </c>
      <c r="AJ23" s="1">
        <v>288.26299999999998</v>
      </c>
      <c r="AK23" s="1">
        <v>0.5</v>
      </c>
      <c r="AL23" s="1" t="s">
        <v>23</v>
      </c>
      <c r="AM23" s="1" t="s">
        <v>27</v>
      </c>
      <c r="AN23" s="1">
        <v>0.23899999999999999</v>
      </c>
      <c r="AO23" s="1">
        <v>53.4</v>
      </c>
      <c r="AP23" s="1">
        <v>32.036999999999999</v>
      </c>
      <c r="AQ23" s="1">
        <v>1.5</v>
      </c>
      <c r="AR23" s="1">
        <v>73.706000000000003</v>
      </c>
      <c r="AS23" s="1">
        <v>1.1000000000000001</v>
      </c>
      <c r="AT23" s="4">
        <v>10875.205</v>
      </c>
      <c r="AU23" s="4">
        <f t="shared" si="0"/>
        <v>10.875204999999999</v>
      </c>
      <c r="AV23" s="4">
        <v>4035.7269999999999</v>
      </c>
      <c r="AW23" s="4">
        <f t="shared" si="1"/>
        <v>4.0357269999999996</v>
      </c>
      <c r="AX23">
        <f t="shared" si="1"/>
        <v>4.0357269999999994E-3</v>
      </c>
      <c r="AY23">
        <v>1.6209000000000001E-2</v>
      </c>
      <c r="AZ23">
        <v>2.2225999999999999E-2</v>
      </c>
      <c r="BA23">
        <v>0.120197</v>
      </c>
      <c r="BB23">
        <v>1.183E-3</v>
      </c>
      <c r="BC23">
        <v>2.5479999999999999E-3</v>
      </c>
      <c r="BD23">
        <v>6.6839999999999998E-3</v>
      </c>
      <c r="BE23">
        <v>0.93903800000000004</v>
      </c>
      <c r="BF23">
        <v>1.0000000000000001E-5</v>
      </c>
      <c r="BG23">
        <v>7.7000000000000001E-5</v>
      </c>
      <c r="BH23">
        <v>1.818E-3</v>
      </c>
      <c r="BI23">
        <v>0.17113900000000001</v>
      </c>
      <c r="BJ23">
        <v>8.9999999999999985E-6</v>
      </c>
      <c r="BK23">
        <v>5.3999999999999998E-5</v>
      </c>
      <c r="BL23">
        <v>9.3318999999999999E-2</v>
      </c>
      <c r="BM23">
        <v>8.8224999999999998E-2</v>
      </c>
    </row>
    <row r="24" spans="1:65" x14ac:dyDescent="0.25">
      <c r="A24" s="1" t="s">
        <v>98</v>
      </c>
      <c r="B24" s="3">
        <v>44790.546342592592</v>
      </c>
      <c r="C24" s="1" t="s">
        <v>19</v>
      </c>
      <c r="D24" s="1"/>
      <c r="E24" s="1" t="s">
        <v>93</v>
      </c>
      <c r="F24" s="1">
        <v>8556.23</v>
      </c>
      <c r="G24" s="1">
        <v>0.6</v>
      </c>
      <c r="H24" s="1">
        <v>8996.0879999999997</v>
      </c>
      <c r="I24" s="1">
        <v>0.8</v>
      </c>
      <c r="J24" s="1">
        <v>1073.9929999999999</v>
      </c>
      <c r="K24" s="1">
        <v>1.1000000000000001</v>
      </c>
      <c r="L24" s="1">
        <v>988.95899999999995</v>
      </c>
      <c r="M24" s="1">
        <v>0.8</v>
      </c>
      <c r="N24" s="1">
        <v>0.66700000000000004</v>
      </c>
      <c r="O24" s="1">
        <v>23.8</v>
      </c>
      <c r="P24" s="1">
        <v>22.707000000000001</v>
      </c>
      <c r="Q24" s="1">
        <v>1.2</v>
      </c>
      <c r="R24" s="1">
        <v>11.724</v>
      </c>
      <c r="S24" s="1">
        <v>2.6</v>
      </c>
      <c r="T24" s="1">
        <v>119.70699999999999</v>
      </c>
      <c r="U24" s="1">
        <v>3.4</v>
      </c>
      <c r="V24" s="1">
        <v>1.6830000000000001</v>
      </c>
      <c r="W24" s="1">
        <v>6</v>
      </c>
      <c r="X24" s="1">
        <v>3.5670000000000002</v>
      </c>
      <c r="Y24" s="1">
        <v>3.6</v>
      </c>
      <c r="Z24" s="1">
        <v>4.415</v>
      </c>
      <c r="AA24" s="1">
        <v>6.1</v>
      </c>
      <c r="AB24" s="1">
        <v>242.369</v>
      </c>
      <c r="AC24" s="1">
        <v>2</v>
      </c>
      <c r="AD24" s="1">
        <v>2.9000000000000001E-2</v>
      </c>
      <c r="AE24" s="1">
        <v>57.7</v>
      </c>
      <c r="AF24" s="1">
        <v>0.41</v>
      </c>
      <c r="AG24" s="1">
        <v>60.3</v>
      </c>
      <c r="AH24" s="1">
        <v>0.76500000000000001</v>
      </c>
      <c r="AI24" s="1">
        <v>14</v>
      </c>
      <c r="AJ24" s="1">
        <v>80.873999999999995</v>
      </c>
      <c r="AK24" s="1">
        <v>1</v>
      </c>
      <c r="AL24" s="1">
        <v>0.03</v>
      </c>
      <c r="AM24" s="1">
        <v>53.3</v>
      </c>
      <c r="AN24" s="1">
        <v>0.01</v>
      </c>
      <c r="AO24" s="1">
        <v>312.3</v>
      </c>
      <c r="AP24" s="1">
        <v>27.103999999999999</v>
      </c>
      <c r="AQ24" s="1">
        <v>4.2</v>
      </c>
      <c r="AR24" s="1">
        <v>128.084</v>
      </c>
      <c r="AS24" s="1">
        <v>1.2</v>
      </c>
      <c r="AT24" s="4">
        <v>6276.576</v>
      </c>
      <c r="AU24" s="4">
        <f t="shared" si="0"/>
        <v>6.2765760000000004</v>
      </c>
      <c r="AV24" s="4">
        <v>3245.1410000000001</v>
      </c>
      <c r="AW24" s="4">
        <f t="shared" si="1"/>
        <v>3.2451410000000003</v>
      </c>
      <c r="AX24">
        <f t="shared" si="1"/>
        <v>3.2451410000000004E-3</v>
      </c>
      <c r="AY24">
        <v>3.2281999999999998E-2</v>
      </c>
      <c r="AZ24">
        <v>2.4773E-2</v>
      </c>
      <c r="BA24">
        <v>0.10881199999999999</v>
      </c>
      <c r="BB24">
        <v>1.9680000000000001E-3</v>
      </c>
      <c r="BC24">
        <v>2.4500000000000004E-3</v>
      </c>
      <c r="BD24">
        <v>3.5850000000000001E-3</v>
      </c>
      <c r="BE24">
        <v>7.2885999999999992E-2</v>
      </c>
      <c r="BF24">
        <v>3.8000000000000002E-5</v>
      </c>
      <c r="BG24">
        <v>1.03E-4</v>
      </c>
      <c r="BH24">
        <v>1.529E-3</v>
      </c>
      <c r="BI24">
        <v>5.8466999999999998E-2</v>
      </c>
      <c r="BJ24">
        <v>2.9999999999999997E-5</v>
      </c>
      <c r="BK24">
        <v>1.76E-4</v>
      </c>
      <c r="BL24">
        <v>2.9307E-2</v>
      </c>
      <c r="BM24">
        <v>0.34996499999999997</v>
      </c>
    </row>
    <row r="25" spans="1:65" x14ac:dyDescent="0.25">
      <c r="A25" s="1" t="s">
        <v>22</v>
      </c>
      <c r="B25" s="3">
        <v>44790.548726851855</v>
      </c>
      <c r="C25" s="1" t="s">
        <v>19</v>
      </c>
      <c r="D25" s="1"/>
      <c r="E25" s="1" t="s">
        <v>52</v>
      </c>
      <c r="F25" s="1">
        <v>5316.9290000000001</v>
      </c>
      <c r="G25" s="1">
        <v>0.4</v>
      </c>
      <c r="H25" s="1">
        <v>5471.607</v>
      </c>
      <c r="I25" s="1">
        <v>0.5</v>
      </c>
      <c r="J25" s="1">
        <v>1436.1179999999999</v>
      </c>
      <c r="K25" s="1">
        <v>1.4</v>
      </c>
      <c r="L25" s="1">
        <v>1317.979</v>
      </c>
      <c r="M25" s="1">
        <v>2.2000000000000002</v>
      </c>
      <c r="N25" s="1">
        <v>0.60899999999999999</v>
      </c>
      <c r="O25" s="1">
        <v>17.5</v>
      </c>
      <c r="P25" s="1">
        <v>19.212</v>
      </c>
      <c r="Q25" s="1">
        <v>0.2</v>
      </c>
      <c r="R25" s="1">
        <v>10.597</v>
      </c>
      <c r="S25" s="1">
        <v>1.9</v>
      </c>
      <c r="T25" s="1">
        <v>104.10299999999999</v>
      </c>
      <c r="U25" s="1">
        <v>0.8</v>
      </c>
      <c r="V25" s="1">
        <v>1.1080000000000001</v>
      </c>
      <c r="W25" s="1">
        <v>3.2</v>
      </c>
      <c r="X25" s="1">
        <v>2.9129999999999998</v>
      </c>
      <c r="Y25" s="1">
        <v>5.8</v>
      </c>
      <c r="Z25" s="1">
        <v>3.7639999999999998</v>
      </c>
      <c r="AA25" s="1">
        <v>9.1</v>
      </c>
      <c r="AB25" s="1">
        <v>144.661</v>
      </c>
      <c r="AC25" s="1">
        <v>2</v>
      </c>
      <c r="AD25" s="1">
        <v>0</v>
      </c>
      <c r="AE25" s="1" t="s">
        <v>27</v>
      </c>
      <c r="AF25" s="1">
        <v>2.5999999999999999E-2</v>
      </c>
      <c r="AG25" s="1">
        <v>458.3</v>
      </c>
      <c r="AH25" s="1">
        <v>0.66500000000000004</v>
      </c>
      <c r="AI25" s="1">
        <v>22.7</v>
      </c>
      <c r="AJ25" s="1">
        <v>65.281999999999996</v>
      </c>
      <c r="AK25" s="1">
        <v>2.7</v>
      </c>
      <c r="AL25" s="1">
        <v>1.6E-2</v>
      </c>
      <c r="AM25" s="1">
        <v>211.4</v>
      </c>
      <c r="AN25" s="1">
        <v>0.14699999999999999</v>
      </c>
      <c r="AO25" s="1">
        <v>25.2</v>
      </c>
      <c r="AP25" s="1">
        <v>23.925000000000001</v>
      </c>
      <c r="AQ25" s="1">
        <v>5.5</v>
      </c>
      <c r="AR25" s="1">
        <v>96.138999999999996</v>
      </c>
      <c r="AS25" s="1">
        <v>0.5</v>
      </c>
      <c r="AT25" s="4">
        <v>6925.5730000000003</v>
      </c>
      <c r="AU25" s="4">
        <f t="shared" si="0"/>
        <v>6.925573</v>
      </c>
      <c r="AV25" s="4">
        <v>1081.867</v>
      </c>
      <c r="AW25" s="4">
        <f t="shared" si="1"/>
        <v>1.0818669999999999</v>
      </c>
      <c r="AX25">
        <f t="shared" si="1"/>
        <v>1.0818669999999998E-3</v>
      </c>
      <c r="AY25">
        <v>4.3280000000000002E-3</v>
      </c>
      <c r="AZ25">
        <v>1.5000999999999999E-2</v>
      </c>
      <c r="BA25">
        <v>0.302232</v>
      </c>
      <c r="BB25">
        <v>6.0599999999999998E-4</v>
      </c>
      <c r="BC25">
        <v>2.049E-3</v>
      </c>
      <c r="BD25">
        <v>3.8889999999999997E-3</v>
      </c>
      <c r="BE25">
        <v>3.6811999999999998E-2</v>
      </c>
      <c r="BF25">
        <v>5.7000000000000003E-5</v>
      </c>
      <c r="BG25">
        <v>3.8500000000000003E-4</v>
      </c>
      <c r="BH25">
        <v>8.6399999999999997E-4</v>
      </c>
      <c r="BI25">
        <v>0.39124799999999998</v>
      </c>
      <c r="BJ25" t="e">
        <v>#VALUE!</v>
      </c>
      <c r="BK25">
        <v>1.0000000000000001E-5</v>
      </c>
      <c r="BL25">
        <v>2.2620999999999999E-2</v>
      </c>
      <c r="BM25">
        <v>2.3001999999999998E-2</v>
      </c>
    </row>
    <row r="26" spans="1:65" x14ac:dyDescent="0.25">
      <c r="A26" s="1" t="s">
        <v>48</v>
      </c>
      <c r="B26" s="3">
        <v>44790.551064814812</v>
      </c>
      <c r="C26" s="1" t="s">
        <v>19</v>
      </c>
      <c r="D26" s="1"/>
      <c r="E26" s="1" t="s">
        <v>14</v>
      </c>
      <c r="F26" s="1">
        <v>7722.11</v>
      </c>
      <c r="G26" s="1">
        <v>0.6</v>
      </c>
      <c r="H26" s="1">
        <v>7851.723</v>
      </c>
      <c r="I26" s="1">
        <v>0.3</v>
      </c>
      <c r="J26" s="1">
        <v>1429.0519999999999</v>
      </c>
      <c r="K26" s="1">
        <v>0.5</v>
      </c>
      <c r="L26" s="1">
        <v>1302.0640000000001</v>
      </c>
      <c r="M26" s="1">
        <v>0.5</v>
      </c>
      <c r="N26" s="1">
        <v>0.64500000000000002</v>
      </c>
      <c r="O26" s="1">
        <v>3.9</v>
      </c>
      <c r="P26" s="1">
        <v>23.797000000000001</v>
      </c>
      <c r="Q26" s="1">
        <v>1.7</v>
      </c>
      <c r="R26" s="1">
        <v>4.181</v>
      </c>
      <c r="S26" s="1">
        <v>3.8</v>
      </c>
      <c r="T26" s="1">
        <v>53.859000000000002</v>
      </c>
      <c r="U26" s="1">
        <v>0.3</v>
      </c>
      <c r="V26" s="1">
        <v>1.391</v>
      </c>
      <c r="W26" s="1">
        <v>4.3</v>
      </c>
      <c r="X26" s="1">
        <v>1.7589999999999999</v>
      </c>
      <c r="Y26" s="1">
        <v>9.6999999999999993</v>
      </c>
      <c r="Z26" s="1">
        <v>2.2730000000000001</v>
      </c>
      <c r="AA26" s="1">
        <v>3.6</v>
      </c>
      <c r="AB26" s="1">
        <v>50.804000000000002</v>
      </c>
      <c r="AC26" s="1">
        <v>1.9</v>
      </c>
      <c r="AD26" s="1">
        <v>0</v>
      </c>
      <c r="AE26" s="1" t="s">
        <v>27</v>
      </c>
      <c r="AF26" s="1">
        <v>0.33300000000000002</v>
      </c>
      <c r="AG26" s="1">
        <v>81</v>
      </c>
      <c r="AH26" s="1">
        <v>0.39300000000000002</v>
      </c>
      <c r="AI26" s="1">
        <v>11.2</v>
      </c>
      <c r="AJ26" s="1">
        <v>92.168999999999997</v>
      </c>
      <c r="AK26" s="1">
        <v>0.7</v>
      </c>
      <c r="AL26" s="1">
        <v>0</v>
      </c>
      <c r="AM26" s="1">
        <v>1.2024168973775201E+18</v>
      </c>
      <c r="AN26" s="1">
        <v>9.8000000000000004E-2</v>
      </c>
      <c r="AO26" s="1">
        <v>37.700000000000003</v>
      </c>
      <c r="AP26" s="1">
        <v>23.588000000000001</v>
      </c>
      <c r="AQ26" s="1">
        <v>3.1</v>
      </c>
      <c r="AR26" s="1">
        <v>131.1</v>
      </c>
      <c r="AS26" s="1">
        <v>1.2</v>
      </c>
      <c r="AT26" s="4">
        <v>12498.566000000001</v>
      </c>
      <c r="AU26" s="4">
        <f t="shared" si="0"/>
        <v>12.498566</v>
      </c>
      <c r="AV26" s="4">
        <v>1075.7919999999999</v>
      </c>
      <c r="AW26" s="4">
        <f t="shared" si="1"/>
        <v>1.0757919999999999</v>
      </c>
      <c r="AX26">
        <f t="shared" si="1"/>
        <v>1.0757919999999999E-3</v>
      </c>
      <c r="AY26">
        <v>8.1320000000000003E-3</v>
      </c>
      <c r="AZ26">
        <v>4.96E-3</v>
      </c>
      <c r="BA26">
        <v>0.105322</v>
      </c>
      <c r="BB26">
        <v>8.1699999999999991E-4</v>
      </c>
      <c r="BC26">
        <v>1.3389999999999999E-3</v>
      </c>
      <c r="BD26">
        <v>4.7699999999999999E-3</v>
      </c>
      <c r="BE26">
        <v>3.9212000000000004E-2</v>
      </c>
      <c r="BF26">
        <v>0</v>
      </c>
      <c r="BG26">
        <v>2.05E-4</v>
      </c>
      <c r="BH26">
        <v>4.8200000000000001E-4</v>
      </c>
      <c r="BI26">
        <v>0.16825200000000001</v>
      </c>
      <c r="BJ26" t="e">
        <v>#VALUE!</v>
      </c>
      <c r="BK26">
        <v>5.8999999999999998E-5</v>
      </c>
      <c r="BL26">
        <v>2.3295000000000003E-2</v>
      </c>
      <c r="BM26">
        <v>4.7162999999999997E-2</v>
      </c>
    </row>
    <row r="27" spans="1:65" x14ac:dyDescent="0.25">
      <c r="A27" s="1" t="s">
        <v>58</v>
      </c>
      <c r="B27" s="3">
        <v>44790.553437499999</v>
      </c>
      <c r="C27" s="1" t="s">
        <v>19</v>
      </c>
      <c r="D27" s="1"/>
      <c r="E27" s="1" t="s">
        <v>47</v>
      </c>
      <c r="F27" s="1">
        <v>5684.9459999999999</v>
      </c>
      <c r="G27" s="1">
        <v>0.2</v>
      </c>
      <c r="H27" s="1">
        <v>5899.2389999999996</v>
      </c>
      <c r="I27" s="1">
        <v>0.6</v>
      </c>
      <c r="J27" s="1">
        <v>1366.3910000000001</v>
      </c>
      <c r="K27" s="1">
        <v>0.2</v>
      </c>
      <c r="L27" s="1">
        <v>1253.8810000000001</v>
      </c>
      <c r="M27" s="1">
        <v>0.6</v>
      </c>
      <c r="N27" s="1">
        <v>0.81</v>
      </c>
      <c r="O27" s="1">
        <v>10.5</v>
      </c>
      <c r="P27" s="1">
        <v>28.372</v>
      </c>
      <c r="Q27" s="1">
        <v>1.7</v>
      </c>
      <c r="R27" s="1">
        <v>15.119</v>
      </c>
      <c r="S27" s="1">
        <v>2.4</v>
      </c>
      <c r="T27" s="1">
        <v>202.17</v>
      </c>
      <c r="U27" s="1">
        <v>0.6</v>
      </c>
      <c r="V27" s="1">
        <v>1.6</v>
      </c>
      <c r="W27" s="1">
        <v>3.4</v>
      </c>
      <c r="X27" s="1">
        <v>4.0049999999999999</v>
      </c>
      <c r="Y27" s="1">
        <v>18.5</v>
      </c>
      <c r="Z27" s="1">
        <v>4.9610000000000003</v>
      </c>
      <c r="AA27" s="1">
        <v>4.5</v>
      </c>
      <c r="AB27" s="1">
        <v>1217.1279999999999</v>
      </c>
      <c r="AC27" s="1">
        <v>1.3</v>
      </c>
      <c r="AD27" s="1">
        <v>5.7000000000000002E-2</v>
      </c>
      <c r="AE27" s="1">
        <v>28.9</v>
      </c>
      <c r="AF27" s="1" t="s">
        <v>23</v>
      </c>
      <c r="AG27" s="1" t="s">
        <v>27</v>
      </c>
      <c r="AH27" s="1">
        <v>0.72599999999999998</v>
      </c>
      <c r="AI27" s="1">
        <v>10</v>
      </c>
      <c r="AJ27" s="1">
        <v>106.696</v>
      </c>
      <c r="AK27" s="1">
        <v>0.7</v>
      </c>
      <c r="AL27" s="1">
        <v>1.4E-2</v>
      </c>
      <c r="AM27" s="1">
        <v>100</v>
      </c>
      <c r="AN27" s="1">
        <v>0.21</v>
      </c>
      <c r="AO27" s="1">
        <v>68.7</v>
      </c>
      <c r="AP27" s="1">
        <v>100.926</v>
      </c>
      <c r="AQ27" s="1">
        <v>0.5</v>
      </c>
      <c r="AR27" s="1">
        <v>158.60499999999999</v>
      </c>
      <c r="AS27" s="1">
        <v>0.3</v>
      </c>
      <c r="AT27" s="4">
        <v>6535.93</v>
      </c>
      <c r="AU27" s="4">
        <f t="shared" si="0"/>
        <v>6.5359300000000005</v>
      </c>
      <c r="AV27" s="4">
        <v>1141.797</v>
      </c>
      <c r="AW27" s="4">
        <f t="shared" si="1"/>
        <v>1.141797</v>
      </c>
      <c r="AX27">
        <f t="shared" si="1"/>
        <v>1.141797E-3</v>
      </c>
      <c r="AY27">
        <v>2.8858000000000002E-2</v>
      </c>
      <c r="AZ27">
        <v>8.6800000000000002E-3</v>
      </c>
      <c r="BA27">
        <v>0.132214</v>
      </c>
      <c r="BB27">
        <v>1.454E-3</v>
      </c>
      <c r="BC27">
        <v>2.666E-3</v>
      </c>
      <c r="BD27">
        <v>2.6559999999999999E-3</v>
      </c>
      <c r="BE27">
        <v>0.33023799999999998</v>
      </c>
      <c r="BF27">
        <v>5.7000000000000003E-5</v>
      </c>
      <c r="BG27">
        <v>2.5599999999999999E-4</v>
      </c>
      <c r="BH27">
        <v>8.3699999999999996E-4</v>
      </c>
      <c r="BI27">
        <v>8.8650999999999994E-2</v>
      </c>
      <c r="BJ27" t="e">
        <v>#VALUE!</v>
      </c>
      <c r="BK27">
        <v>1.27E-4</v>
      </c>
      <c r="BL27">
        <v>4.6344000000000003E-2</v>
      </c>
      <c r="BM27">
        <v>0.16083699999999998</v>
      </c>
    </row>
    <row r="28" spans="1:65" x14ac:dyDescent="0.25">
      <c r="A28" s="1" t="s">
        <v>56</v>
      </c>
      <c r="B28" s="3">
        <v>44790.555787037039</v>
      </c>
      <c r="C28" s="1" t="s">
        <v>19</v>
      </c>
      <c r="D28" s="1"/>
      <c r="E28" s="1" t="s">
        <v>59</v>
      </c>
      <c r="F28" s="1">
        <v>10199.956</v>
      </c>
      <c r="G28" s="1">
        <v>1.4</v>
      </c>
      <c r="H28" s="1">
        <v>10107.082</v>
      </c>
      <c r="I28" s="1">
        <v>3.7</v>
      </c>
      <c r="J28" s="1">
        <v>5872.0640000000003</v>
      </c>
      <c r="K28" s="1">
        <v>1.3</v>
      </c>
      <c r="L28" s="1">
        <v>5450.1220000000003</v>
      </c>
      <c r="M28" s="1">
        <v>3.9</v>
      </c>
      <c r="N28" s="1">
        <v>0.93100000000000005</v>
      </c>
      <c r="O28" s="1">
        <v>2.7</v>
      </c>
      <c r="P28" s="1">
        <v>23.609000000000002</v>
      </c>
      <c r="Q28" s="1">
        <v>6.7</v>
      </c>
      <c r="R28" s="1">
        <v>13.965</v>
      </c>
      <c r="S28" s="1">
        <v>1.1000000000000001</v>
      </c>
      <c r="T28" s="1">
        <v>145.63300000000001</v>
      </c>
      <c r="U28" s="1">
        <v>3.1</v>
      </c>
      <c r="V28" s="1">
        <v>1.3440000000000001</v>
      </c>
      <c r="W28" s="1">
        <v>11.4</v>
      </c>
      <c r="X28" s="1">
        <v>2.9060000000000001</v>
      </c>
      <c r="Y28" s="1">
        <v>13.4</v>
      </c>
      <c r="Z28" s="1">
        <v>3.6819999999999999</v>
      </c>
      <c r="AA28" s="1">
        <v>7.7</v>
      </c>
      <c r="AB28" s="1">
        <v>714.83500000000004</v>
      </c>
      <c r="AC28" s="1">
        <v>4.5</v>
      </c>
      <c r="AD28" s="1">
        <v>5.7000000000000002E-2</v>
      </c>
      <c r="AE28" s="1">
        <v>28.9</v>
      </c>
      <c r="AF28" s="1">
        <v>0.10299999999999999</v>
      </c>
      <c r="AG28" s="1">
        <v>43.3</v>
      </c>
      <c r="AH28" s="1">
        <v>1.014</v>
      </c>
      <c r="AI28" s="1">
        <v>13.7</v>
      </c>
      <c r="AJ28" s="1">
        <v>106.134</v>
      </c>
      <c r="AK28" s="1">
        <v>5</v>
      </c>
      <c r="AL28" s="1" t="s">
        <v>23</v>
      </c>
      <c r="AM28" s="1" t="s">
        <v>27</v>
      </c>
      <c r="AN28" s="1">
        <v>0.127</v>
      </c>
      <c r="AO28" s="1">
        <v>59.2</v>
      </c>
      <c r="AP28" s="1">
        <v>66.704999999999998</v>
      </c>
      <c r="AQ28" s="1">
        <v>3.9</v>
      </c>
      <c r="AR28" s="1">
        <v>122.193</v>
      </c>
      <c r="AS28" s="1">
        <v>3.5</v>
      </c>
      <c r="AT28" s="4">
        <v>8079.51</v>
      </c>
      <c r="AU28" s="4">
        <f t="shared" si="0"/>
        <v>8.0795100000000009</v>
      </c>
      <c r="AV28" s="4">
        <v>1574.2619999999999</v>
      </c>
      <c r="AW28" s="4">
        <f t="shared" si="1"/>
        <v>1.5742620000000001</v>
      </c>
      <c r="AX28">
        <f t="shared" si="1"/>
        <v>1.5742620000000001E-3</v>
      </c>
      <c r="AY28">
        <v>3.0283999999999998E-2</v>
      </c>
      <c r="AZ28">
        <v>1.0909E-2</v>
      </c>
      <c r="BA28">
        <v>0.13569200000000001</v>
      </c>
      <c r="BB28">
        <v>1.98E-3</v>
      </c>
      <c r="BC28">
        <v>1.469E-3</v>
      </c>
      <c r="BD28">
        <v>3.699E-3</v>
      </c>
      <c r="BE28">
        <v>0.674516</v>
      </c>
      <c r="BF28">
        <v>4.8000000000000001E-5</v>
      </c>
      <c r="BG28">
        <v>2.5599999999999999E-4</v>
      </c>
      <c r="BH28">
        <v>5.2599999999999999E-4</v>
      </c>
      <c r="BI28">
        <v>0.17790299999999998</v>
      </c>
      <c r="BJ28" t="e">
        <v>#VALUE!</v>
      </c>
      <c r="BK28">
        <v>1.56E-4</v>
      </c>
      <c r="BL28">
        <v>8.1754000000000007E-2</v>
      </c>
      <c r="BM28">
        <v>0.183865</v>
      </c>
    </row>
    <row r="29" spans="1:65" x14ac:dyDescent="0.25">
      <c r="A29" s="1" t="s">
        <v>90</v>
      </c>
      <c r="B29" s="3">
        <v>44790.558194444442</v>
      </c>
      <c r="C29" s="1" t="s">
        <v>19</v>
      </c>
      <c r="D29" s="1"/>
      <c r="E29" s="1" t="s">
        <v>64</v>
      </c>
      <c r="F29" s="1">
        <v>26069.263999999999</v>
      </c>
      <c r="G29" s="1">
        <v>2.2000000000000002</v>
      </c>
      <c r="H29" s="1">
        <v>26254.276999999998</v>
      </c>
      <c r="I29" s="1">
        <v>0.1</v>
      </c>
      <c r="J29" s="1">
        <v>840.19</v>
      </c>
      <c r="K29" s="1">
        <v>0.9</v>
      </c>
      <c r="L29" s="1">
        <v>737.58299999999997</v>
      </c>
      <c r="M29" s="1">
        <v>0.7</v>
      </c>
      <c r="N29" s="1">
        <v>0.33800000000000002</v>
      </c>
      <c r="O29" s="1">
        <v>8.1</v>
      </c>
      <c r="P29" s="1">
        <v>10.817</v>
      </c>
      <c r="Q29" s="1">
        <v>2.8</v>
      </c>
      <c r="R29" s="1">
        <v>49.351999999999997</v>
      </c>
      <c r="S29" s="1">
        <v>2</v>
      </c>
      <c r="T29" s="1">
        <v>126.955</v>
      </c>
      <c r="U29" s="1">
        <v>48.8</v>
      </c>
      <c r="V29" s="1">
        <v>0.95699999999999996</v>
      </c>
      <c r="W29" s="1">
        <v>11.3</v>
      </c>
      <c r="X29" s="1">
        <v>1.4379999999999999</v>
      </c>
      <c r="Y29" s="1">
        <v>10.5</v>
      </c>
      <c r="Z29" s="1">
        <v>2.9239999999999999</v>
      </c>
      <c r="AA29" s="1">
        <v>2.4</v>
      </c>
      <c r="AB29" s="1">
        <v>85.936000000000007</v>
      </c>
      <c r="AC29" s="1">
        <v>2.1</v>
      </c>
      <c r="AD29" s="1">
        <v>0.01</v>
      </c>
      <c r="AE29" s="1">
        <v>173.2</v>
      </c>
      <c r="AF29" s="1">
        <v>17.259</v>
      </c>
      <c r="AG29" s="1">
        <v>7.9</v>
      </c>
      <c r="AH29" s="1">
        <v>0.72</v>
      </c>
      <c r="AI29" s="1">
        <v>17.899999999999999</v>
      </c>
      <c r="AJ29" s="1">
        <v>230.678</v>
      </c>
      <c r="AK29" s="1">
        <v>1.5</v>
      </c>
      <c r="AL29" s="1">
        <v>8.9999999999999993E-3</v>
      </c>
      <c r="AM29" s="1">
        <v>114.6</v>
      </c>
      <c r="AN29" s="1">
        <v>0.371</v>
      </c>
      <c r="AO29" s="1">
        <v>29.8</v>
      </c>
      <c r="AP29" s="1">
        <v>39.926000000000002</v>
      </c>
      <c r="AQ29" s="1">
        <v>2.7</v>
      </c>
      <c r="AR29" s="1">
        <v>64.998000000000005</v>
      </c>
      <c r="AS29" s="1">
        <v>0.6</v>
      </c>
      <c r="AT29" s="4">
        <v>3609.6419999999998</v>
      </c>
      <c r="AU29" s="4">
        <f t="shared" si="0"/>
        <v>3.609642</v>
      </c>
      <c r="AV29" s="4">
        <v>708.08600000000001</v>
      </c>
      <c r="AW29" s="4">
        <f t="shared" si="1"/>
        <v>0.70808599999999999</v>
      </c>
      <c r="AX29">
        <f t="shared" si="1"/>
        <v>7.0808600000000002E-4</v>
      </c>
      <c r="AY29">
        <v>1.2692999999999999E-2</v>
      </c>
      <c r="AZ29">
        <v>6.2190000000000006E-3</v>
      </c>
      <c r="BA29">
        <v>9.4319999999999987E-2</v>
      </c>
      <c r="BB29">
        <v>6.5600000000000001E-4</v>
      </c>
      <c r="BC29">
        <v>2.493E-3</v>
      </c>
      <c r="BD29">
        <v>2.745E-3</v>
      </c>
      <c r="BE29">
        <v>0.22397</v>
      </c>
      <c r="BF29">
        <v>1.9000000000000001E-5</v>
      </c>
      <c r="BG29">
        <v>0</v>
      </c>
      <c r="BH29">
        <v>4.8799999999999999E-4</v>
      </c>
      <c r="BI29">
        <v>6.0713000000000003E-2</v>
      </c>
      <c r="BJ29" t="e">
        <v>#VALUE!</v>
      </c>
      <c r="BK29">
        <v>1.56E-4</v>
      </c>
      <c r="BL29">
        <v>2.4216999999999999E-2</v>
      </c>
      <c r="BM29">
        <v>5.7728000000000002E-2</v>
      </c>
    </row>
    <row r="30" spans="1:65" x14ac:dyDescent="0.25">
      <c r="A30" s="1" t="s">
        <v>15</v>
      </c>
      <c r="B30" s="3">
        <v>44790.560590277775</v>
      </c>
      <c r="C30" s="1" t="s">
        <v>19</v>
      </c>
      <c r="D30" s="1"/>
      <c r="E30" s="1" t="s">
        <v>68</v>
      </c>
      <c r="F30" s="1">
        <v>10576.88</v>
      </c>
      <c r="G30" s="1">
        <v>0.3</v>
      </c>
      <c r="H30" s="1">
        <v>10875.205</v>
      </c>
      <c r="I30" s="1">
        <v>0.5</v>
      </c>
      <c r="J30" s="1">
        <v>4406.4560000000001</v>
      </c>
      <c r="K30" s="1">
        <v>0.3</v>
      </c>
      <c r="L30" s="1">
        <v>4035.7269999999999</v>
      </c>
      <c r="M30" s="1">
        <v>1.5</v>
      </c>
      <c r="N30" s="1">
        <v>1.1100000000000001</v>
      </c>
      <c r="O30" s="1">
        <v>9.3000000000000007</v>
      </c>
      <c r="P30" s="1">
        <v>16.209</v>
      </c>
      <c r="Q30" s="1">
        <v>1.4</v>
      </c>
      <c r="R30" s="1">
        <v>22.225999999999999</v>
      </c>
      <c r="S30" s="1">
        <v>3.7</v>
      </c>
      <c r="T30" s="1">
        <v>120.197</v>
      </c>
      <c r="U30" s="1">
        <v>0.8</v>
      </c>
      <c r="V30" s="1">
        <v>1.1830000000000001</v>
      </c>
      <c r="W30" s="1">
        <v>13</v>
      </c>
      <c r="X30" s="1">
        <v>2.548</v>
      </c>
      <c r="Y30" s="1">
        <v>8.8000000000000007</v>
      </c>
      <c r="Z30" s="1">
        <v>6.6840000000000002</v>
      </c>
      <c r="AA30" s="1">
        <v>7.1</v>
      </c>
      <c r="AB30" s="1">
        <v>939.03800000000001</v>
      </c>
      <c r="AC30" s="1">
        <v>1.4</v>
      </c>
      <c r="AD30" s="1">
        <v>0.01</v>
      </c>
      <c r="AE30" s="1">
        <v>173.2</v>
      </c>
      <c r="AF30" s="1">
        <v>7.6999999999999999E-2</v>
      </c>
      <c r="AG30" s="1">
        <v>152.80000000000001</v>
      </c>
      <c r="AH30" s="1">
        <v>1.8180000000000001</v>
      </c>
      <c r="AI30" s="1">
        <v>10.4</v>
      </c>
      <c r="AJ30" s="1">
        <v>171.13900000000001</v>
      </c>
      <c r="AK30" s="1">
        <v>1.1000000000000001</v>
      </c>
      <c r="AL30" s="1">
        <v>8.9999999999999993E-3</v>
      </c>
      <c r="AM30" s="1">
        <v>43.3</v>
      </c>
      <c r="AN30" s="1">
        <v>5.3999999999999999E-2</v>
      </c>
      <c r="AO30" s="1">
        <v>15.7</v>
      </c>
      <c r="AP30" s="1">
        <v>93.319000000000003</v>
      </c>
      <c r="AQ30" s="1">
        <v>0.8</v>
      </c>
      <c r="AR30" s="1">
        <v>88.224999999999994</v>
      </c>
      <c r="AS30" s="1">
        <v>0.1</v>
      </c>
      <c r="AT30" s="4">
        <v>23659.569</v>
      </c>
      <c r="AU30" s="4">
        <f t="shared" si="0"/>
        <v>23.659569000000001</v>
      </c>
      <c r="AV30" s="4">
        <v>1687.6010000000001</v>
      </c>
      <c r="AW30" s="4">
        <f t="shared" si="1"/>
        <v>1.6876010000000001</v>
      </c>
      <c r="AX30">
        <f t="shared" si="1"/>
        <v>1.6876010000000002E-3</v>
      </c>
      <c r="AY30">
        <v>1.2865E-2</v>
      </c>
      <c r="AZ30">
        <v>1.8760000000000002E-2</v>
      </c>
      <c r="BA30">
        <v>0.108941</v>
      </c>
      <c r="BB30">
        <v>9.2500000000000004E-4</v>
      </c>
      <c r="BC30">
        <v>2.2769999999999999E-3</v>
      </c>
      <c r="BD30">
        <v>3.0859999999999998E-3</v>
      </c>
      <c r="BE30">
        <v>0.458229</v>
      </c>
      <c r="BF30">
        <v>2.9E-5</v>
      </c>
      <c r="BG30">
        <v>7.7000000000000001E-5</v>
      </c>
      <c r="BH30">
        <v>9.0300000000000005E-4</v>
      </c>
      <c r="BI30">
        <v>0.25395400000000001</v>
      </c>
      <c r="BJ30" t="e">
        <v>#VALUE!</v>
      </c>
      <c r="BK30" t="e">
        <v>#VALUE!</v>
      </c>
      <c r="BL30">
        <v>7.1675000000000003E-2</v>
      </c>
      <c r="BM30">
        <v>6.4313999999999996E-2</v>
      </c>
    </row>
    <row r="31" spans="1:65" x14ac:dyDescent="0.25">
      <c r="A31" s="1" t="s">
        <v>87</v>
      </c>
      <c r="B31" s="3">
        <v>44790.563009259262</v>
      </c>
      <c r="C31" s="1" t="s">
        <v>19</v>
      </c>
      <c r="D31" s="1"/>
      <c r="E31" s="1" t="s">
        <v>32</v>
      </c>
      <c r="F31" s="1">
        <v>5224.01</v>
      </c>
      <c r="G31" s="1">
        <v>19.8</v>
      </c>
      <c r="H31" s="1">
        <v>6276.576</v>
      </c>
      <c r="I31" s="1">
        <v>0.6</v>
      </c>
      <c r="J31" s="1">
        <v>2986.7910000000002</v>
      </c>
      <c r="K31" s="1">
        <v>21.2</v>
      </c>
      <c r="L31" s="1">
        <v>3245.1410000000001</v>
      </c>
      <c r="M31" s="1">
        <v>1.1000000000000001</v>
      </c>
      <c r="N31" s="1">
        <v>0.73499999999999999</v>
      </c>
      <c r="O31" s="1">
        <v>12.9</v>
      </c>
      <c r="P31" s="1">
        <v>32.281999999999996</v>
      </c>
      <c r="Q31" s="1">
        <v>3.1</v>
      </c>
      <c r="R31" s="1">
        <v>24.773</v>
      </c>
      <c r="S31" s="1">
        <v>2.6</v>
      </c>
      <c r="T31" s="1">
        <v>108.812</v>
      </c>
      <c r="U31" s="1">
        <v>1.5</v>
      </c>
      <c r="V31" s="1">
        <v>1.968</v>
      </c>
      <c r="W31" s="1">
        <v>5.9</v>
      </c>
      <c r="X31" s="1">
        <v>2.4500000000000002</v>
      </c>
      <c r="Y31" s="1">
        <v>16.8</v>
      </c>
      <c r="Z31" s="1">
        <v>3.585</v>
      </c>
      <c r="AA31" s="1">
        <v>4.4000000000000004</v>
      </c>
      <c r="AB31" s="1">
        <v>72.885999999999996</v>
      </c>
      <c r="AC31" s="1">
        <v>1.3</v>
      </c>
      <c r="AD31" s="1">
        <v>3.7999999999999999E-2</v>
      </c>
      <c r="AE31" s="1">
        <v>43.3</v>
      </c>
      <c r="AF31" s="1">
        <v>0.10299999999999999</v>
      </c>
      <c r="AG31" s="1">
        <v>86.6</v>
      </c>
      <c r="AH31" s="1">
        <v>1.5289999999999999</v>
      </c>
      <c r="AI31" s="1">
        <v>20.8</v>
      </c>
      <c r="AJ31" s="1">
        <v>58.466999999999999</v>
      </c>
      <c r="AK31" s="1">
        <v>2.2999999999999998</v>
      </c>
      <c r="AL31" s="1">
        <v>0.03</v>
      </c>
      <c r="AM31" s="1">
        <v>81</v>
      </c>
      <c r="AN31" s="1">
        <v>0.17599999999999999</v>
      </c>
      <c r="AO31" s="1">
        <v>25.5</v>
      </c>
      <c r="AP31" s="1">
        <v>29.306999999999999</v>
      </c>
      <c r="AQ31" s="1">
        <v>4.4000000000000004</v>
      </c>
      <c r="AR31" s="1">
        <v>349.96499999999997</v>
      </c>
      <c r="AS31" s="1">
        <v>76.5</v>
      </c>
      <c r="AT31" s="4">
        <v>25344.937999999998</v>
      </c>
      <c r="AU31" s="4">
        <f t="shared" si="0"/>
        <v>25.344937999999999</v>
      </c>
      <c r="AV31" s="4">
        <v>948.08500000000004</v>
      </c>
      <c r="AW31" s="4">
        <f t="shared" si="1"/>
        <v>0.94808500000000007</v>
      </c>
      <c r="AX31">
        <f t="shared" si="1"/>
        <v>9.480850000000001E-4</v>
      </c>
      <c r="AY31">
        <v>6.2779999999999997E-3</v>
      </c>
      <c r="AZ31">
        <v>3.3101999999999999E-2</v>
      </c>
      <c r="BA31">
        <v>0.181587</v>
      </c>
      <c r="BB31">
        <v>9.5500000000000001E-4</v>
      </c>
      <c r="BC31">
        <v>2.8010000000000001E-3</v>
      </c>
      <c r="BD31">
        <v>1.0619E-2</v>
      </c>
      <c r="BE31">
        <v>5.5619999999999996E-2</v>
      </c>
      <c r="BF31">
        <v>4.8000000000000001E-5</v>
      </c>
      <c r="BG31">
        <v>4.9347999999999996E-2</v>
      </c>
      <c r="BH31">
        <v>9.7499999999999996E-4</v>
      </c>
      <c r="BI31">
        <v>0.16159700000000002</v>
      </c>
      <c r="BJ31" t="e">
        <v>#VALUE!</v>
      </c>
      <c r="BK31">
        <v>3.7599999999999998E-4</v>
      </c>
      <c r="BL31">
        <v>3.1126999999999998E-2</v>
      </c>
      <c r="BM31">
        <v>3.7404000000000007E-2</v>
      </c>
    </row>
    <row r="32" spans="1:65" x14ac:dyDescent="0.25">
      <c r="A32" s="1" t="s">
        <v>29</v>
      </c>
      <c r="B32" s="3">
        <v>44790.565358796295</v>
      </c>
      <c r="C32" s="1" t="s">
        <v>19</v>
      </c>
      <c r="D32" s="1"/>
      <c r="E32" s="1" t="s">
        <v>91</v>
      </c>
      <c r="F32" s="1">
        <v>6723.1670000000004</v>
      </c>
      <c r="G32" s="1">
        <v>0.9</v>
      </c>
      <c r="H32" s="1">
        <v>6925.5730000000003</v>
      </c>
      <c r="I32" s="1">
        <v>0.3</v>
      </c>
      <c r="J32" s="1">
        <v>1196.6120000000001</v>
      </c>
      <c r="K32" s="1">
        <v>0.3</v>
      </c>
      <c r="L32" s="1">
        <v>1081.867</v>
      </c>
      <c r="M32" s="1">
        <v>0.3</v>
      </c>
      <c r="N32" s="1">
        <v>1.2350000000000001</v>
      </c>
      <c r="O32" s="1">
        <v>4.2</v>
      </c>
      <c r="P32" s="1">
        <v>4.3280000000000003</v>
      </c>
      <c r="Q32" s="1">
        <v>7.7</v>
      </c>
      <c r="R32" s="1">
        <v>15.000999999999999</v>
      </c>
      <c r="S32" s="1">
        <v>4.7</v>
      </c>
      <c r="T32" s="1">
        <v>302.23200000000003</v>
      </c>
      <c r="U32" s="1">
        <v>0.5</v>
      </c>
      <c r="V32" s="1">
        <v>0.60599999999999998</v>
      </c>
      <c r="W32" s="1">
        <v>6.4</v>
      </c>
      <c r="X32" s="1">
        <v>2.0489999999999999</v>
      </c>
      <c r="Y32" s="1">
        <v>20.100000000000001</v>
      </c>
      <c r="Z32" s="1">
        <v>3.8889999999999998</v>
      </c>
      <c r="AA32" s="1">
        <v>3.9</v>
      </c>
      <c r="AB32" s="1">
        <v>36.811999999999998</v>
      </c>
      <c r="AC32" s="1">
        <v>0.7</v>
      </c>
      <c r="AD32" s="1">
        <v>5.7000000000000002E-2</v>
      </c>
      <c r="AE32" s="1">
        <v>76.400000000000006</v>
      </c>
      <c r="AF32" s="1">
        <v>0.38500000000000001</v>
      </c>
      <c r="AG32" s="1">
        <v>64.3</v>
      </c>
      <c r="AH32" s="1">
        <v>0.86399999999999999</v>
      </c>
      <c r="AI32" s="1">
        <v>24.4</v>
      </c>
      <c r="AJ32" s="1">
        <v>391.24799999999999</v>
      </c>
      <c r="AK32" s="1">
        <v>1.1000000000000001</v>
      </c>
      <c r="AL32" s="1" t="s">
        <v>23</v>
      </c>
      <c r="AM32" s="1" t="s">
        <v>27</v>
      </c>
      <c r="AN32" s="1">
        <v>0.01</v>
      </c>
      <c r="AO32" s="1">
        <v>458.3</v>
      </c>
      <c r="AP32" s="1">
        <v>22.620999999999999</v>
      </c>
      <c r="AQ32" s="1">
        <v>4.0999999999999996</v>
      </c>
      <c r="AR32" s="1">
        <v>23.001999999999999</v>
      </c>
      <c r="AS32" s="1">
        <v>1</v>
      </c>
    </row>
    <row r="33" spans="1:45" x14ac:dyDescent="0.25">
      <c r="A33" s="1" t="s">
        <v>62</v>
      </c>
      <c r="B33" s="3">
        <v>44790.567731481482</v>
      </c>
      <c r="C33" s="1" t="s">
        <v>19</v>
      </c>
      <c r="D33" s="1"/>
      <c r="E33" s="1" t="s">
        <v>26</v>
      </c>
      <c r="F33" s="1">
        <v>12131.541999999999</v>
      </c>
      <c r="G33" s="1">
        <v>2.1</v>
      </c>
      <c r="H33" s="1">
        <v>12498.566000000001</v>
      </c>
      <c r="I33" s="1">
        <v>0.6</v>
      </c>
      <c r="J33" s="1">
        <v>1212.932</v>
      </c>
      <c r="K33" s="1">
        <v>1.1000000000000001</v>
      </c>
      <c r="L33" s="1">
        <v>1075.7919999999999</v>
      </c>
      <c r="M33" s="1">
        <v>1.1000000000000001</v>
      </c>
      <c r="N33" s="1">
        <v>0.53900000000000003</v>
      </c>
      <c r="O33" s="1">
        <v>5.4</v>
      </c>
      <c r="P33" s="1">
        <v>8.1319999999999997</v>
      </c>
      <c r="Q33" s="1">
        <v>3.6</v>
      </c>
      <c r="R33" s="1">
        <v>4.96</v>
      </c>
      <c r="S33" s="1">
        <v>4.9000000000000004</v>
      </c>
      <c r="T33" s="1">
        <v>105.322</v>
      </c>
      <c r="U33" s="1">
        <v>1.4</v>
      </c>
      <c r="V33" s="1">
        <v>0.81699999999999995</v>
      </c>
      <c r="W33" s="1">
        <v>1.7</v>
      </c>
      <c r="X33" s="1">
        <v>1.339</v>
      </c>
      <c r="Y33" s="1">
        <v>9</v>
      </c>
      <c r="Z33" s="1">
        <v>4.7699999999999996</v>
      </c>
      <c r="AA33" s="1">
        <v>3.8</v>
      </c>
      <c r="AB33" s="1">
        <v>39.212000000000003</v>
      </c>
      <c r="AC33" s="1">
        <v>4.5999999999999996</v>
      </c>
      <c r="AD33" s="1">
        <v>0</v>
      </c>
      <c r="AE33" s="1" t="s">
        <v>27</v>
      </c>
      <c r="AF33" s="1">
        <v>0.20499999999999999</v>
      </c>
      <c r="AG33" s="1">
        <v>75</v>
      </c>
      <c r="AH33" s="1">
        <v>0.48199999999999998</v>
      </c>
      <c r="AI33" s="1">
        <v>19</v>
      </c>
      <c r="AJ33" s="1">
        <v>168.25200000000001</v>
      </c>
      <c r="AK33" s="1">
        <v>0.9</v>
      </c>
      <c r="AL33" s="1" t="s">
        <v>23</v>
      </c>
      <c r="AM33" s="1" t="s">
        <v>27</v>
      </c>
      <c r="AN33" s="1">
        <v>5.8999999999999997E-2</v>
      </c>
      <c r="AO33" s="1">
        <v>125.8</v>
      </c>
      <c r="AP33" s="1">
        <v>23.295000000000002</v>
      </c>
      <c r="AQ33" s="1">
        <v>5.3</v>
      </c>
      <c r="AR33" s="1">
        <v>47.162999999999997</v>
      </c>
      <c r="AS33" s="1">
        <v>1.6</v>
      </c>
    </row>
    <row r="34" spans="1:45" x14ac:dyDescent="0.25">
      <c r="A34" s="1" t="s">
        <v>83</v>
      </c>
      <c r="B34" s="3">
        <v>44790.570115740738</v>
      </c>
      <c r="C34" s="1" t="s">
        <v>19</v>
      </c>
      <c r="D34" s="1"/>
      <c r="E34" s="1" t="s">
        <v>99</v>
      </c>
      <c r="F34" s="1">
        <v>5460.7529999999997</v>
      </c>
      <c r="G34" s="1">
        <v>25.4</v>
      </c>
      <c r="H34" s="1">
        <v>6535.93</v>
      </c>
      <c r="I34" s="1">
        <v>0.9</v>
      </c>
      <c r="J34" s="1">
        <v>1110.5640000000001</v>
      </c>
      <c r="K34" s="1">
        <v>26.5</v>
      </c>
      <c r="L34" s="1">
        <v>1141.797</v>
      </c>
      <c r="M34" s="1">
        <v>0.4</v>
      </c>
      <c r="N34" s="1">
        <v>0.73499999999999999</v>
      </c>
      <c r="O34" s="1">
        <v>7.5</v>
      </c>
      <c r="P34" s="1">
        <v>28.858000000000001</v>
      </c>
      <c r="Q34" s="1">
        <v>2.5</v>
      </c>
      <c r="R34" s="1">
        <v>8.68</v>
      </c>
      <c r="S34" s="1">
        <v>2.7</v>
      </c>
      <c r="T34" s="1">
        <v>132.214</v>
      </c>
      <c r="U34" s="1">
        <v>1.9</v>
      </c>
      <c r="V34" s="1">
        <v>1.454</v>
      </c>
      <c r="W34" s="1">
        <v>4.7</v>
      </c>
      <c r="X34" s="1">
        <v>2.6659999999999999</v>
      </c>
      <c r="Y34" s="1">
        <v>8</v>
      </c>
      <c r="Z34" s="1">
        <v>2.6560000000000001</v>
      </c>
      <c r="AA34" s="1">
        <v>4.8</v>
      </c>
      <c r="AB34" s="1">
        <v>330.238</v>
      </c>
      <c r="AC34" s="1">
        <v>1</v>
      </c>
      <c r="AD34" s="1">
        <v>5.7000000000000002E-2</v>
      </c>
      <c r="AE34" s="1">
        <v>115.5</v>
      </c>
      <c r="AF34" s="1">
        <v>0.25600000000000001</v>
      </c>
      <c r="AG34" s="1">
        <v>91.7</v>
      </c>
      <c r="AH34" s="1">
        <v>0.83699999999999997</v>
      </c>
      <c r="AI34" s="1">
        <v>12.8</v>
      </c>
      <c r="AJ34" s="1">
        <v>88.650999999999996</v>
      </c>
      <c r="AK34" s="1">
        <v>1</v>
      </c>
      <c r="AL34" s="1" t="s">
        <v>23</v>
      </c>
      <c r="AM34" s="1" t="s">
        <v>27</v>
      </c>
      <c r="AN34" s="1">
        <v>0.127</v>
      </c>
      <c r="AO34" s="1">
        <v>26.6</v>
      </c>
      <c r="AP34" s="1">
        <v>46.344000000000001</v>
      </c>
      <c r="AQ34" s="1">
        <v>0.8</v>
      </c>
      <c r="AR34" s="1">
        <v>160.83699999999999</v>
      </c>
      <c r="AS34" s="1">
        <v>0.3</v>
      </c>
    </row>
    <row r="35" spans="1:45" x14ac:dyDescent="0.25">
      <c r="A35" s="1" t="s">
        <v>51</v>
      </c>
      <c r="B35" s="3">
        <v>44790.572476851848</v>
      </c>
      <c r="C35" s="1" t="s">
        <v>19</v>
      </c>
      <c r="D35" s="1"/>
      <c r="E35" s="1" t="s">
        <v>28</v>
      </c>
      <c r="F35" s="1">
        <v>7970.3860000000004</v>
      </c>
      <c r="G35" s="1">
        <v>2.1</v>
      </c>
      <c r="H35" s="1">
        <v>8079.51</v>
      </c>
      <c r="I35" s="1">
        <v>4.0999999999999996</v>
      </c>
      <c r="J35" s="1">
        <v>1793.143</v>
      </c>
      <c r="K35" s="1">
        <v>2.2999999999999998</v>
      </c>
      <c r="L35" s="1">
        <v>1574.2619999999999</v>
      </c>
      <c r="M35" s="1">
        <v>3.4</v>
      </c>
      <c r="N35" s="1">
        <v>1.083</v>
      </c>
      <c r="O35" s="1">
        <v>5.6</v>
      </c>
      <c r="P35" s="1">
        <v>30.283999999999999</v>
      </c>
      <c r="Q35" s="1">
        <v>2.4</v>
      </c>
      <c r="R35" s="1">
        <v>10.909000000000001</v>
      </c>
      <c r="S35" s="1">
        <v>1.6</v>
      </c>
      <c r="T35" s="1">
        <v>135.69200000000001</v>
      </c>
      <c r="U35" s="1">
        <v>2.2999999999999998</v>
      </c>
      <c r="V35" s="1">
        <v>1.98</v>
      </c>
      <c r="W35" s="1">
        <v>10</v>
      </c>
      <c r="X35" s="1">
        <v>1.4690000000000001</v>
      </c>
      <c r="Y35" s="1">
        <v>11.4</v>
      </c>
      <c r="Z35" s="1">
        <v>3.6989999999999998</v>
      </c>
      <c r="AA35" s="1">
        <v>7.2</v>
      </c>
      <c r="AB35" s="1">
        <v>674.51599999999996</v>
      </c>
      <c r="AC35" s="1">
        <v>2.5</v>
      </c>
      <c r="AD35" s="1">
        <v>4.8000000000000001E-2</v>
      </c>
      <c r="AE35" s="1">
        <v>0</v>
      </c>
      <c r="AF35" s="1">
        <v>0.25600000000000001</v>
      </c>
      <c r="AG35" s="1">
        <v>69.3</v>
      </c>
      <c r="AH35" s="1">
        <v>0.52600000000000002</v>
      </c>
      <c r="AI35" s="1">
        <v>28.1</v>
      </c>
      <c r="AJ35" s="1">
        <v>177.90299999999999</v>
      </c>
      <c r="AK35" s="1">
        <v>3.5</v>
      </c>
      <c r="AL35" s="1" t="s">
        <v>23</v>
      </c>
      <c r="AM35" s="1" t="s">
        <v>27</v>
      </c>
      <c r="AN35" s="1">
        <v>0.156</v>
      </c>
      <c r="AO35" s="1">
        <v>30.1</v>
      </c>
      <c r="AP35" s="1">
        <v>81.754000000000005</v>
      </c>
      <c r="AQ35" s="1">
        <v>4.4000000000000004</v>
      </c>
      <c r="AR35" s="1">
        <v>183.86500000000001</v>
      </c>
      <c r="AS35" s="1">
        <v>4.5</v>
      </c>
    </row>
    <row r="36" spans="1:45" x14ac:dyDescent="0.25">
      <c r="A36" s="1" t="s">
        <v>44</v>
      </c>
      <c r="B36" s="3">
        <v>44790.574803240743</v>
      </c>
      <c r="C36" s="1" t="s">
        <v>19</v>
      </c>
      <c r="D36" s="1"/>
      <c r="E36" s="1" t="s">
        <v>17</v>
      </c>
      <c r="F36" s="1">
        <v>3509.2040000000002</v>
      </c>
      <c r="G36" s="1">
        <v>0.4</v>
      </c>
      <c r="H36" s="1">
        <v>3609.6419999999998</v>
      </c>
      <c r="I36" s="1">
        <v>0.6</v>
      </c>
      <c r="J36" s="1">
        <v>819.81100000000004</v>
      </c>
      <c r="K36" s="1">
        <v>1</v>
      </c>
      <c r="L36" s="1">
        <v>708.08600000000001</v>
      </c>
      <c r="M36" s="1">
        <v>1.4</v>
      </c>
      <c r="N36" s="1">
        <v>0.63100000000000001</v>
      </c>
      <c r="O36" s="1">
        <v>15.5</v>
      </c>
      <c r="P36" s="1">
        <v>12.693</v>
      </c>
      <c r="Q36" s="1">
        <v>1.7</v>
      </c>
      <c r="R36" s="1">
        <v>6.2190000000000003</v>
      </c>
      <c r="S36" s="1">
        <v>3.7</v>
      </c>
      <c r="T36" s="1">
        <v>94.32</v>
      </c>
      <c r="U36" s="1">
        <v>1.1000000000000001</v>
      </c>
      <c r="V36" s="1">
        <v>0.65600000000000003</v>
      </c>
      <c r="W36" s="1">
        <v>12.3</v>
      </c>
      <c r="X36" s="1">
        <v>2.4929999999999999</v>
      </c>
      <c r="Y36" s="1">
        <v>3.2</v>
      </c>
      <c r="Z36" s="1">
        <v>2.7450000000000001</v>
      </c>
      <c r="AA36" s="1">
        <v>5.3</v>
      </c>
      <c r="AB36" s="1">
        <v>223.97</v>
      </c>
      <c r="AC36" s="1">
        <v>1</v>
      </c>
      <c r="AD36" s="1">
        <v>1.9E-2</v>
      </c>
      <c r="AE36" s="1">
        <v>150</v>
      </c>
      <c r="AF36" s="1">
        <v>0</v>
      </c>
      <c r="AG36" s="1">
        <v>1.9201809186586199E+18</v>
      </c>
      <c r="AH36" s="1">
        <v>0.48799999999999999</v>
      </c>
      <c r="AI36" s="1">
        <v>5.2</v>
      </c>
      <c r="AJ36" s="1">
        <v>60.713000000000001</v>
      </c>
      <c r="AK36" s="1">
        <v>1.2</v>
      </c>
      <c r="AL36" s="1" t="s">
        <v>23</v>
      </c>
      <c r="AM36" s="1" t="s">
        <v>27</v>
      </c>
      <c r="AN36" s="1">
        <v>0.156</v>
      </c>
      <c r="AO36" s="1">
        <v>30.1</v>
      </c>
      <c r="AP36" s="1">
        <v>24.216999999999999</v>
      </c>
      <c r="AQ36" s="1">
        <v>1.7</v>
      </c>
      <c r="AR36" s="1">
        <v>57.728000000000002</v>
      </c>
      <c r="AS36" s="1">
        <v>2.4</v>
      </c>
    </row>
    <row r="37" spans="1:45" x14ac:dyDescent="0.25">
      <c r="A37" s="1" t="s">
        <v>79</v>
      </c>
      <c r="B37" s="3">
        <v>44790.577175925922</v>
      </c>
      <c r="C37" s="1" t="s">
        <v>19</v>
      </c>
      <c r="D37" s="1"/>
      <c r="E37" s="1" t="s">
        <v>85</v>
      </c>
      <c r="F37" s="1">
        <v>23419.126</v>
      </c>
      <c r="G37" s="1">
        <v>1</v>
      </c>
      <c r="H37" s="1">
        <v>23659.569</v>
      </c>
      <c r="I37" s="1">
        <v>0.5</v>
      </c>
      <c r="J37" s="1">
        <v>1957.4369999999999</v>
      </c>
      <c r="K37" s="1">
        <v>1.6</v>
      </c>
      <c r="L37" s="1">
        <v>1687.6010000000001</v>
      </c>
      <c r="M37" s="1">
        <v>1.4</v>
      </c>
      <c r="N37" s="1">
        <v>0.56299999999999994</v>
      </c>
      <c r="O37" s="1">
        <v>15.4</v>
      </c>
      <c r="P37" s="1">
        <v>12.865</v>
      </c>
      <c r="Q37" s="1">
        <v>3</v>
      </c>
      <c r="R37" s="1">
        <v>18.760000000000002</v>
      </c>
      <c r="S37" s="1">
        <v>3.2</v>
      </c>
      <c r="T37" s="1">
        <v>108.941</v>
      </c>
      <c r="U37" s="1">
        <v>14.7</v>
      </c>
      <c r="V37" s="1">
        <v>0.92500000000000004</v>
      </c>
      <c r="W37" s="1">
        <v>5.4</v>
      </c>
      <c r="X37" s="1">
        <v>2.2770000000000001</v>
      </c>
      <c r="Y37" s="1">
        <v>9.1999999999999993</v>
      </c>
      <c r="Z37" s="1">
        <v>3.0859999999999999</v>
      </c>
      <c r="AA37" s="1">
        <v>3.5</v>
      </c>
      <c r="AB37" s="1">
        <v>458.22899999999998</v>
      </c>
      <c r="AC37" s="1">
        <v>2</v>
      </c>
      <c r="AD37" s="1">
        <v>2.9000000000000001E-2</v>
      </c>
      <c r="AE37" s="1">
        <v>115.5</v>
      </c>
      <c r="AF37" s="1">
        <v>7.6999999999999999E-2</v>
      </c>
      <c r="AG37" s="1">
        <v>152.80000000000001</v>
      </c>
      <c r="AH37" s="1">
        <v>0.90300000000000002</v>
      </c>
      <c r="AI37" s="1">
        <v>9.3000000000000007</v>
      </c>
      <c r="AJ37" s="1">
        <v>253.95400000000001</v>
      </c>
      <c r="AK37" s="1">
        <v>0.7</v>
      </c>
      <c r="AL37" s="1" t="s">
        <v>23</v>
      </c>
      <c r="AM37" s="1" t="s">
        <v>27</v>
      </c>
      <c r="AN37" s="1" t="s">
        <v>23</v>
      </c>
      <c r="AO37" s="1" t="s">
        <v>27</v>
      </c>
      <c r="AP37" s="1">
        <v>71.674999999999997</v>
      </c>
      <c r="AQ37" s="1">
        <v>3.7</v>
      </c>
      <c r="AR37" s="1">
        <v>64.313999999999993</v>
      </c>
      <c r="AS37" s="1">
        <v>0.5</v>
      </c>
    </row>
    <row r="38" spans="1:45" x14ac:dyDescent="0.25">
      <c r="A38" s="1" t="s">
        <v>76</v>
      </c>
      <c r="B38" s="3">
        <v>44790.579548611109</v>
      </c>
      <c r="C38" s="1" t="s">
        <v>19</v>
      </c>
      <c r="D38" s="1"/>
      <c r="E38" s="1" t="s">
        <v>102</v>
      </c>
      <c r="F38" s="1">
        <v>25833.821</v>
      </c>
      <c r="G38" s="1">
        <v>1.4</v>
      </c>
      <c r="H38" s="1">
        <v>25344.937999999998</v>
      </c>
      <c r="I38" s="1">
        <v>0.5</v>
      </c>
      <c r="J38" s="1">
        <v>1148.83</v>
      </c>
      <c r="K38" s="1">
        <v>0.2</v>
      </c>
      <c r="L38" s="1">
        <v>948.08500000000004</v>
      </c>
      <c r="M38" s="1">
        <v>0.7</v>
      </c>
      <c r="N38" s="1">
        <v>0.99399999999999999</v>
      </c>
      <c r="O38" s="1">
        <v>7</v>
      </c>
      <c r="P38" s="1">
        <v>6.2779999999999996</v>
      </c>
      <c r="Q38" s="1">
        <v>6.6</v>
      </c>
      <c r="R38" s="1">
        <v>33.101999999999997</v>
      </c>
      <c r="S38" s="1">
        <v>0.8</v>
      </c>
      <c r="T38" s="1">
        <v>181.58699999999999</v>
      </c>
      <c r="U38" s="1">
        <v>0.3</v>
      </c>
      <c r="V38" s="1">
        <v>0.95499999999999996</v>
      </c>
      <c r="W38" s="1">
        <v>2.2000000000000002</v>
      </c>
      <c r="X38" s="1">
        <v>2.8010000000000002</v>
      </c>
      <c r="Y38" s="1">
        <v>4.3</v>
      </c>
      <c r="Z38" s="1">
        <v>10.619</v>
      </c>
      <c r="AA38" s="1">
        <v>0.5</v>
      </c>
      <c r="AB38" s="1">
        <v>55.62</v>
      </c>
      <c r="AC38" s="1">
        <v>2.7</v>
      </c>
      <c r="AD38" s="1">
        <v>4.8000000000000001E-2</v>
      </c>
      <c r="AE38" s="1">
        <v>120</v>
      </c>
      <c r="AF38" s="1">
        <v>49.347999999999999</v>
      </c>
      <c r="AG38" s="1">
        <v>2.2999999999999998</v>
      </c>
      <c r="AH38" s="1">
        <v>0.97499999999999998</v>
      </c>
      <c r="AI38" s="1">
        <v>9.5</v>
      </c>
      <c r="AJ38" s="1">
        <v>161.59700000000001</v>
      </c>
      <c r="AK38" s="1">
        <v>1.1000000000000001</v>
      </c>
      <c r="AL38" s="1" t="s">
        <v>23</v>
      </c>
      <c r="AM38" s="1" t="s">
        <v>27</v>
      </c>
      <c r="AN38" s="1">
        <v>0.376</v>
      </c>
      <c r="AO38" s="1">
        <v>38.200000000000003</v>
      </c>
      <c r="AP38" s="1">
        <v>31.126999999999999</v>
      </c>
      <c r="AQ38" s="1">
        <v>4.4000000000000004</v>
      </c>
      <c r="AR38" s="1">
        <v>37.404000000000003</v>
      </c>
      <c r="AS38" s="1">
        <v>1.3</v>
      </c>
    </row>
  </sheetData>
  <mergeCells count="21">
    <mergeCell ref="AR1:AS1"/>
    <mergeCell ref="AH1:AI1"/>
    <mergeCell ref="AJ1:AK1"/>
    <mergeCell ref="AL1:AM1"/>
    <mergeCell ref="AN1:AO1"/>
    <mergeCell ref="AP1:AQ1"/>
    <mergeCell ref="X1:Y1"/>
    <mergeCell ref="Z1:AA1"/>
    <mergeCell ref="AB1:AC1"/>
    <mergeCell ref="AD1:AE1"/>
    <mergeCell ref="AF1:AG1"/>
    <mergeCell ref="N1:O1"/>
    <mergeCell ref="P1:Q1"/>
    <mergeCell ref="R1:S1"/>
    <mergeCell ref="T1:U1"/>
    <mergeCell ref="V1:W1"/>
    <mergeCell ref="A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A2" sqref="A2:S8"/>
    </sheetView>
  </sheetViews>
  <sheetFormatPr defaultRowHeight="15" x14ac:dyDescent="0.25"/>
  <cols>
    <col min="1" max="1" width="44.140625" customWidth="1"/>
    <col min="2" max="3" width="7.85546875" customWidth="1"/>
    <col min="4" max="4" width="14.7109375" customWidth="1"/>
    <col min="5" max="5" width="11.28515625" customWidth="1"/>
    <col min="6" max="6" width="13.7109375" customWidth="1"/>
    <col min="7" max="8" width="12.28515625" customWidth="1"/>
    <col min="9" max="10" width="11.5703125" customWidth="1"/>
    <col min="11" max="11" width="12" customWidth="1"/>
    <col min="12" max="13" width="11.85546875" customWidth="1"/>
    <col min="14" max="14" width="11.42578125" customWidth="1"/>
    <col min="15" max="15" width="11" customWidth="1"/>
    <col min="16" max="16" width="10.7109375" customWidth="1"/>
    <col min="17" max="17" width="11.5703125" customWidth="1"/>
    <col min="18" max="18" width="10.42578125" customWidth="1"/>
    <col min="19" max="19" width="11.85546875" customWidth="1"/>
  </cols>
  <sheetData>
    <row r="1" spans="1:19" x14ac:dyDescent="0.25">
      <c r="A1" s="14" t="s">
        <v>137</v>
      </c>
      <c r="B1" s="14" t="s">
        <v>161</v>
      </c>
      <c r="C1" s="14" t="s">
        <v>173</v>
      </c>
      <c r="D1" s="14" t="s">
        <v>201</v>
      </c>
      <c r="E1" s="14" t="s">
        <v>202</v>
      </c>
      <c r="F1" s="14" t="s">
        <v>203</v>
      </c>
      <c r="G1" s="14" t="s">
        <v>204</v>
      </c>
      <c r="H1" s="14" t="s">
        <v>205</v>
      </c>
      <c r="I1" s="14" t="s">
        <v>206</v>
      </c>
      <c r="J1" s="14" t="s">
        <v>207</v>
      </c>
      <c r="K1" s="14" t="s">
        <v>208</v>
      </c>
      <c r="L1" s="14" t="s">
        <v>209</v>
      </c>
      <c r="M1" s="14" t="s">
        <v>215</v>
      </c>
      <c r="N1" s="14" t="s">
        <v>210</v>
      </c>
      <c r="O1" s="14" t="s">
        <v>211</v>
      </c>
      <c r="P1" s="14" t="s">
        <v>212</v>
      </c>
      <c r="Q1" s="14" t="s">
        <v>216</v>
      </c>
      <c r="R1" s="14" t="s">
        <v>213</v>
      </c>
      <c r="S1" s="14" t="s">
        <v>214</v>
      </c>
    </row>
    <row r="2" spans="1:19" x14ac:dyDescent="0.25">
      <c r="A2" s="15" t="s">
        <v>174</v>
      </c>
      <c r="B2" s="15">
        <v>7.2</v>
      </c>
      <c r="C2" s="15">
        <v>25</v>
      </c>
      <c r="D2" s="16">
        <v>1.1559999999999999</v>
      </c>
      <c r="E2" s="16">
        <v>24.617999999999999</v>
      </c>
      <c r="F2" s="16">
        <v>6.9720000000000004</v>
      </c>
      <c r="G2" s="16">
        <v>191.851</v>
      </c>
      <c r="H2" s="16">
        <v>1.278</v>
      </c>
      <c r="I2" s="16">
        <v>5.3559999999999999</v>
      </c>
      <c r="J2" s="16">
        <v>9.8510000000000009</v>
      </c>
      <c r="K2" s="16">
        <v>144.44</v>
      </c>
      <c r="L2" s="16">
        <v>3.7999999999999999E-2</v>
      </c>
      <c r="M2" s="16">
        <v>0.53900000000000003</v>
      </c>
      <c r="N2" s="16">
        <v>0.58699999999999997</v>
      </c>
      <c r="O2" s="16">
        <v>32.92</v>
      </c>
      <c r="P2" s="16">
        <v>2.1000000000000001E-2</v>
      </c>
      <c r="Q2" s="16">
        <v>0.55200000000000005</v>
      </c>
      <c r="R2" s="16">
        <v>24.105</v>
      </c>
      <c r="S2" s="16">
        <v>111.508</v>
      </c>
    </row>
    <row r="3" spans="1:19" x14ac:dyDescent="0.25">
      <c r="A3" s="15" t="s">
        <v>175</v>
      </c>
      <c r="B3" s="16">
        <v>7.32</v>
      </c>
      <c r="C3" s="16">
        <v>25.1</v>
      </c>
      <c r="D3" s="16">
        <v>1.0269999999999999</v>
      </c>
      <c r="E3" s="16">
        <v>13.44</v>
      </c>
      <c r="F3" s="16">
        <v>9.4320000000000004</v>
      </c>
      <c r="G3" s="16">
        <v>204.501</v>
      </c>
      <c r="H3" s="16">
        <v>0.68</v>
      </c>
      <c r="I3" s="16">
        <v>5.3630000000000004</v>
      </c>
      <c r="J3" s="16">
        <v>4.8010000000000002</v>
      </c>
      <c r="K3" s="16">
        <v>324.45100000000002</v>
      </c>
      <c r="L3" s="16">
        <v>2.9000000000000001E-2</v>
      </c>
      <c r="M3" s="16">
        <v>0.436</v>
      </c>
      <c r="N3" s="16">
        <v>0.997</v>
      </c>
      <c r="O3" s="16">
        <v>41.064999999999998</v>
      </c>
      <c r="P3" s="16">
        <v>1.4E-2</v>
      </c>
      <c r="Q3" s="16">
        <v>0.371</v>
      </c>
      <c r="R3" s="16">
        <v>28.093</v>
      </c>
      <c r="S3" s="16">
        <v>48.048000000000002</v>
      </c>
    </row>
    <row r="4" spans="1:19" x14ac:dyDescent="0.25">
      <c r="A4" s="15" t="s">
        <v>176</v>
      </c>
      <c r="B4" s="15">
        <v>7.1</v>
      </c>
      <c r="C4" s="15">
        <v>36.200000000000003</v>
      </c>
      <c r="D4" s="16">
        <v>1.4630000000000001</v>
      </c>
      <c r="E4" s="16">
        <v>19.748999999999999</v>
      </c>
      <c r="F4" s="16">
        <v>22.038</v>
      </c>
      <c r="G4" s="16">
        <v>297.21300000000002</v>
      </c>
      <c r="H4" s="16">
        <v>1.2250000000000001</v>
      </c>
      <c r="I4" s="16">
        <v>9.7319999999999993</v>
      </c>
      <c r="J4" s="16">
        <v>16.884</v>
      </c>
      <c r="K4" s="16">
        <v>3326.5360000000001</v>
      </c>
      <c r="L4" s="16">
        <v>0.17100000000000001</v>
      </c>
      <c r="M4" s="16">
        <v>0.64100000000000001</v>
      </c>
      <c r="N4" s="16">
        <v>1.452</v>
      </c>
      <c r="O4" s="16">
        <v>152.762</v>
      </c>
      <c r="P4" s="16">
        <v>0.10199999999999999</v>
      </c>
      <c r="Q4" s="16">
        <v>0.50800000000000001</v>
      </c>
      <c r="R4" s="16">
        <v>245.81200000000001</v>
      </c>
      <c r="S4" s="16">
        <v>78.272000000000006</v>
      </c>
    </row>
    <row r="5" spans="1:19" x14ac:dyDescent="0.25">
      <c r="A5" s="15" t="s">
        <v>177</v>
      </c>
      <c r="B5" s="16">
        <v>6.95</v>
      </c>
      <c r="C5" s="16">
        <v>48.4</v>
      </c>
      <c r="D5" s="16">
        <v>1.2809999999999999</v>
      </c>
      <c r="E5" s="16">
        <v>13.582000000000001</v>
      </c>
      <c r="F5" s="16">
        <v>17.513999999999999</v>
      </c>
      <c r="G5" s="16">
        <v>170.67500000000001</v>
      </c>
      <c r="H5" s="16">
        <v>0.95499999999999996</v>
      </c>
      <c r="I5" s="16">
        <v>2.5179999999999998</v>
      </c>
      <c r="J5" s="16">
        <v>5.0839999999999996</v>
      </c>
      <c r="K5" s="16">
        <v>500.07299999999998</v>
      </c>
      <c r="L5" s="16">
        <v>3.7999999999999999E-2</v>
      </c>
      <c r="M5" s="16">
        <v>0.28199999999999997</v>
      </c>
      <c r="N5" s="16">
        <v>1.0029999999999999</v>
      </c>
      <c r="O5" s="16">
        <v>71.555999999999997</v>
      </c>
      <c r="P5" s="16">
        <v>0</v>
      </c>
      <c r="Q5" s="16">
        <v>0.215</v>
      </c>
      <c r="R5" s="16">
        <v>43.668999999999997</v>
      </c>
      <c r="S5" s="16">
        <v>65.769000000000005</v>
      </c>
    </row>
    <row r="6" spans="1:19" x14ac:dyDescent="0.25">
      <c r="A6" s="15" t="s">
        <v>178</v>
      </c>
      <c r="B6" s="16">
        <v>6.9</v>
      </c>
      <c r="C6" s="16">
        <v>39.1</v>
      </c>
      <c r="D6" s="16">
        <v>1.2210000000000001</v>
      </c>
      <c r="E6" s="16">
        <v>18.498999999999999</v>
      </c>
      <c r="F6" s="16">
        <v>16.074000000000002</v>
      </c>
      <c r="G6" s="16">
        <v>172.029</v>
      </c>
      <c r="H6" s="16">
        <v>1.05</v>
      </c>
      <c r="I6" s="16">
        <v>3.9249999999999998</v>
      </c>
      <c r="J6" s="16">
        <v>6.1319999999999997</v>
      </c>
      <c r="K6" s="16">
        <v>747.83399999999995</v>
      </c>
      <c r="L6" s="16">
        <v>8.5999999999999993E-2</v>
      </c>
      <c r="M6" s="16">
        <v>0.51300000000000001</v>
      </c>
      <c r="N6" s="16">
        <v>1.119</v>
      </c>
      <c r="O6" s="16">
        <v>69.23</v>
      </c>
      <c r="P6" s="16">
        <v>8.9999999999999993E-3</v>
      </c>
      <c r="Q6" s="16">
        <v>0.308</v>
      </c>
      <c r="R6" s="16">
        <v>60.802</v>
      </c>
      <c r="S6" s="16">
        <v>84.411000000000001</v>
      </c>
    </row>
    <row r="7" spans="1:19" x14ac:dyDescent="0.25">
      <c r="A7" s="15" t="s">
        <v>179</v>
      </c>
      <c r="B7" s="16">
        <v>8</v>
      </c>
      <c r="C7" s="16">
        <v>89.3</v>
      </c>
      <c r="D7" s="16">
        <v>4.0229999999999997</v>
      </c>
      <c r="E7" s="16">
        <v>14.638</v>
      </c>
      <c r="F7" s="16">
        <v>9.4580000000000002</v>
      </c>
      <c r="G7" s="16">
        <v>145.38999999999999</v>
      </c>
      <c r="H7" s="16">
        <v>0.998</v>
      </c>
      <c r="I7" s="16">
        <v>3.5609999999999999</v>
      </c>
      <c r="J7" s="16">
        <v>6.1529999999999996</v>
      </c>
      <c r="K7" s="16">
        <v>71.527000000000001</v>
      </c>
      <c r="L7" s="16">
        <v>3.7999999999999999E-2</v>
      </c>
      <c r="M7" s="16">
        <v>4.8470000000000004</v>
      </c>
      <c r="N7" s="16">
        <v>1.208</v>
      </c>
      <c r="O7" s="16">
        <v>123.764</v>
      </c>
      <c r="P7" s="16">
        <v>0</v>
      </c>
      <c r="Q7" s="16">
        <v>0.61099999999999999</v>
      </c>
      <c r="R7" s="16">
        <v>26.273</v>
      </c>
      <c r="S7" s="16">
        <v>70.28</v>
      </c>
    </row>
    <row r="8" spans="1:19" x14ac:dyDescent="0.25">
      <c r="A8" s="15" t="s">
        <v>180</v>
      </c>
      <c r="B8" s="16">
        <v>7.07</v>
      </c>
      <c r="C8" s="16">
        <v>22.3</v>
      </c>
      <c r="D8" s="16">
        <v>1.2430000000000001</v>
      </c>
      <c r="E8" s="16">
        <v>17.524000000000001</v>
      </c>
      <c r="F8" s="16">
        <v>8.6210000000000004</v>
      </c>
      <c r="G8" s="16">
        <v>146.15199999999999</v>
      </c>
      <c r="H8" s="16">
        <v>1.1299999999999999</v>
      </c>
      <c r="I8" s="16">
        <v>2.9060000000000001</v>
      </c>
      <c r="J8" s="16">
        <v>3.8820000000000001</v>
      </c>
      <c r="K8" s="16">
        <v>93.884</v>
      </c>
      <c r="L8" s="16">
        <v>4.8000000000000001E-2</v>
      </c>
      <c r="M8" s="16">
        <v>0.35899999999999999</v>
      </c>
      <c r="N8" s="16">
        <v>0.68700000000000006</v>
      </c>
      <c r="O8" s="16">
        <v>33.755000000000003</v>
      </c>
      <c r="P8" s="16">
        <v>0</v>
      </c>
      <c r="Q8" s="16">
        <v>0.24399999999999999</v>
      </c>
      <c r="R8" s="16">
        <v>17.925000000000001</v>
      </c>
      <c r="S8" s="16">
        <v>91.626999999999995</v>
      </c>
    </row>
    <row r="9" spans="1:19" x14ac:dyDescent="0.25">
      <c r="A9" s="15" t="s">
        <v>181</v>
      </c>
      <c r="B9" s="16">
        <v>7.96</v>
      </c>
      <c r="C9" s="16">
        <v>49.5</v>
      </c>
      <c r="D9" s="16">
        <v>4.7119999999999997</v>
      </c>
      <c r="E9" s="16">
        <v>22.154</v>
      </c>
      <c r="F9" s="16">
        <v>11.787000000000001</v>
      </c>
      <c r="G9" s="16">
        <v>542.74400000000003</v>
      </c>
      <c r="H9" s="16">
        <v>1.127</v>
      </c>
      <c r="I9" s="16">
        <v>7.7329999999999997</v>
      </c>
      <c r="J9" s="16">
        <v>9.6869999999999994</v>
      </c>
      <c r="K9" s="16">
        <v>320.64699999999999</v>
      </c>
      <c r="L9" s="16">
        <v>1.9E-2</v>
      </c>
      <c r="M9" s="16">
        <v>2.5390000000000001</v>
      </c>
      <c r="N9" s="16">
        <v>0.91400000000000003</v>
      </c>
      <c r="O9" s="16">
        <v>75.040000000000006</v>
      </c>
      <c r="P9" s="16">
        <v>0.09</v>
      </c>
      <c r="Q9" s="16">
        <v>0.99199999999999999</v>
      </c>
      <c r="R9" s="16">
        <v>27.093</v>
      </c>
      <c r="S9" s="16">
        <v>87.686000000000007</v>
      </c>
    </row>
    <row r="10" spans="1:19" x14ac:dyDescent="0.25">
      <c r="A10" s="7" t="s">
        <v>182</v>
      </c>
      <c r="B10" s="16">
        <v>7.7</v>
      </c>
      <c r="C10" s="16">
        <v>39.1</v>
      </c>
      <c r="D10" s="17">
        <v>5.8419999999999996</v>
      </c>
      <c r="E10" s="17">
        <v>12.124000000000001</v>
      </c>
      <c r="F10" s="17">
        <v>12.746</v>
      </c>
      <c r="G10" s="17">
        <v>250.58</v>
      </c>
      <c r="H10" s="17">
        <v>0.89700000000000002</v>
      </c>
      <c r="I10" s="17">
        <v>2.5979999999999999</v>
      </c>
      <c r="J10" s="17">
        <v>3.7349999999999999</v>
      </c>
      <c r="K10" s="17">
        <v>54.878</v>
      </c>
      <c r="L10" s="17">
        <v>0.14299999999999999</v>
      </c>
      <c r="M10" s="17">
        <v>0.84599999999999997</v>
      </c>
      <c r="N10" s="17">
        <v>0.72</v>
      </c>
      <c r="O10" s="17">
        <v>55.17</v>
      </c>
      <c r="P10" s="17">
        <v>2E-3</v>
      </c>
      <c r="Q10" s="17">
        <v>0.17599999999999999</v>
      </c>
      <c r="R10" s="17">
        <v>20.465</v>
      </c>
      <c r="S10" s="17">
        <v>63.26</v>
      </c>
    </row>
    <row r="11" spans="1:19" x14ac:dyDescent="0.25">
      <c r="A11" s="7" t="s">
        <v>183</v>
      </c>
      <c r="B11" s="16">
        <v>6.5</v>
      </c>
      <c r="C11" s="16">
        <v>31.6</v>
      </c>
      <c r="D11" s="17">
        <v>0.56299999999999994</v>
      </c>
      <c r="E11" s="17">
        <v>13.976000000000001</v>
      </c>
      <c r="F11" s="17">
        <v>4.181</v>
      </c>
      <c r="G11" s="17">
        <v>89.162999999999997</v>
      </c>
      <c r="H11" s="17">
        <v>0.84399999999999997</v>
      </c>
      <c r="I11" s="17">
        <v>2.0859999999999999</v>
      </c>
      <c r="J11" s="17">
        <v>5.8970000000000002</v>
      </c>
      <c r="K11" s="17">
        <v>52.32</v>
      </c>
      <c r="L11" s="17">
        <v>1.9E-2</v>
      </c>
      <c r="M11" s="17">
        <v>0.28199999999999997</v>
      </c>
      <c r="N11" s="17">
        <v>0.41599999999999998</v>
      </c>
      <c r="O11" s="17">
        <v>38.142000000000003</v>
      </c>
      <c r="P11" s="17">
        <v>5.0000000000000001E-3</v>
      </c>
      <c r="Q11" s="17">
        <v>0.17100000000000001</v>
      </c>
      <c r="R11" s="17">
        <v>16.902999999999999</v>
      </c>
      <c r="S11" s="17">
        <v>75.682000000000002</v>
      </c>
    </row>
    <row r="12" spans="1:19" x14ac:dyDescent="0.25">
      <c r="A12" s="7" t="s">
        <v>184</v>
      </c>
      <c r="B12" s="16">
        <v>7.5</v>
      </c>
      <c r="C12" s="16">
        <v>52.3</v>
      </c>
      <c r="D12" s="17">
        <v>11.294</v>
      </c>
      <c r="E12" s="17">
        <v>27.300999999999998</v>
      </c>
      <c r="F12" s="17">
        <v>28.001000000000001</v>
      </c>
      <c r="G12" s="17">
        <v>271.03399999999999</v>
      </c>
      <c r="H12" s="17">
        <v>1.216</v>
      </c>
      <c r="I12" s="17">
        <v>5.0659999999999998</v>
      </c>
      <c r="J12" s="17">
        <v>51.104999999999997</v>
      </c>
      <c r="K12" s="17">
        <v>123.901</v>
      </c>
      <c r="L12" s="17">
        <v>2.9000000000000001E-2</v>
      </c>
      <c r="M12" s="17">
        <v>2.9489999999999998</v>
      </c>
      <c r="N12" s="17">
        <v>0.80400000000000005</v>
      </c>
      <c r="O12" s="17">
        <v>68.320999999999998</v>
      </c>
      <c r="P12" s="17">
        <v>6.5000000000000002E-2</v>
      </c>
      <c r="Q12" s="17">
        <v>1.47</v>
      </c>
      <c r="R12" s="17">
        <v>25.408000000000001</v>
      </c>
      <c r="S12" s="17">
        <v>115.893</v>
      </c>
    </row>
    <row r="13" spans="1:19" x14ac:dyDescent="0.25">
      <c r="A13" s="7" t="s">
        <v>185</v>
      </c>
      <c r="B13" s="16">
        <v>6.6</v>
      </c>
      <c r="C13" s="16">
        <v>85.1</v>
      </c>
      <c r="D13" s="17">
        <v>3.073</v>
      </c>
      <c r="E13" s="17">
        <v>27.393000000000001</v>
      </c>
      <c r="F13" s="17">
        <v>44.021999999999998</v>
      </c>
      <c r="G13" s="17">
        <v>710.81899999999996</v>
      </c>
      <c r="H13" s="17">
        <v>1.4690000000000001</v>
      </c>
      <c r="I13" s="17">
        <v>4.375</v>
      </c>
      <c r="J13" s="17">
        <v>5.9960000000000004</v>
      </c>
      <c r="K13" s="17">
        <v>204.767</v>
      </c>
      <c r="L13" s="17">
        <v>1.9E-2</v>
      </c>
      <c r="M13" s="17">
        <v>1.103</v>
      </c>
      <c r="N13" s="17">
        <v>8.0809999999999995</v>
      </c>
      <c r="O13" s="17">
        <v>62.8</v>
      </c>
      <c r="P13" s="17">
        <v>5.6000000000000001E-2</v>
      </c>
      <c r="Q13" s="17">
        <v>1.4410000000000001</v>
      </c>
      <c r="R13" s="17">
        <v>34.554000000000002</v>
      </c>
      <c r="S13" s="17">
        <v>140.61699999999999</v>
      </c>
    </row>
    <row r="14" spans="1:19" x14ac:dyDescent="0.25">
      <c r="A14" s="7" t="s">
        <v>186</v>
      </c>
      <c r="B14" s="16">
        <v>6.8</v>
      </c>
      <c r="C14" s="16">
        <v>53.4</v>
      </c>
      <c r="D14" s="17">
        <v>0.82399999999999995</v>
      </c>
      <c r="E14" s="17">
        <v>28.352</v>
      </c>
      <c r="F14" s="17">
        <v>26.600999999999999</v>
      </c>
      <c r="G14" s="17">
        <v>278.49099999999999</v>
      </c>
      <c r="H14" s="17">
        <v>1.4419999999999999</v>
      </c>
      <c r="I14" s="17">
        <v>6.8380000000000001</v>
      </c>
      <c r="J14" s="17">
        <v>7.5940000000000003</v>
      </c>
      <c r="K14" s="17">
        <v>353.49900000000002</v>
      </c>
      <c r="L14" s="17">
        <v>8.5999999999999993E-2</v>
      </c>
      <c r="M14" s="17">
        <v>0.35899999999999999</v>
      </c>
      <c r="N14" s="17">
        <v>0.72</v>
      </c>
      <c r="O14" s="17">
        <v>59.155999999999999</v>
      </c>
      <c r="P14" s="17">
        <v>9.7000000000000003E-2</v>
      </c>
      <c r="Q14" s="17">
        <v>0.752</v>
      </c>
      <c r="R14" s="17">
        <v>42.960999999999999</v>
      </c>
      <c r="S14" s="17">
        <v>118.551</v>
      </c>
    </row>
    <row r="15" spans="1:19" x14ac:dyDescent="0.25">
      <c r="A15" s="7" t="s">
        <v>187</v>
      </c>
      <c r="B15" s="16">
        <v>7.8</v>
      </c>
      <c r="C15" s="16">
        <v>63.3</v>
      </c>
      <c r="D15" s="17">
        <v>16.29</v>
      </c>
      <c r="E15" s="17">
        <v>13.12</v>
      </c>
      <c r="F15" s="17">
        <v>13.242000000000001</v>
      </c>
      <c r="G15" s="17">
        <v>303.49299999999999</v>
      </c>
      <c r="H15" s="17">
        <v>0.83</v>
      </c>
      <c r="I15" s="17">
        <v>1.746</v>
      </c>
      <c r="J15" s="17">
        <v>4.5259999999999998</v>
      </c>
      <c r="K15" s="17">
        <v>110.986</v>
      </c>
      <c r="L15" s="17">
        <v>7.5999999999999998E-2</v>
      </c>
      <c r="M15" s="17">
        <v>1.077</v>
      </c>
      <c r="N15" s="17">
        <v>0.63700000000000001</v>
      </c>
      <c r="O15" s="17">
        <v>86.103999999999999</v>
      </c>
      <c r="P15" s="17">
        <v>7.5999999999999998E-2</v>
      </c>
      <c r="Q15" s="17">
        <v>0.68899999999999995</v>
      </c>
      <c r="R15" s="17">
        <v>14.173999999999999</v>
      </c>
      <c r="S15" s="17">
        <v>63.198</v>
      </c>
    </row>
    <row r="16" spans="1:19" x14ac:dyDescent="0.25">
      <c r="A16" s="7" t="s">
        <v>188</v>
      </c>
      <c r="B16" s="16">
        <v>7.7</v>
      </c>
      <c r="C16" s="16">
        <v>87.8</v>
      </c>
      <c r="D16" s="17">
        <v>1.218</v>
      </c>
      <c r="E16" s="17">
        <v>12.664999999999999</v>
      </c>
      <c r="F16" s="17">
        <v>9.4510000000000005</v>
      </c>
      <c r="G16" s="17">
        <v>86.539000000000001</v>
      </c>
      <c r="H16" s="17">
        <v>1.0960000000000001</v>
      </c>
      <c r="I16" s="17">
        <v>1.53</v>
      </c>
      <c r="J16" s="17">
        <v>3.923</v>
      </c>
      <c r="K16" s="17">
        <v>111.965</v>
      </c>
      <c r="L16" s="17">
        <v>0.01</v>
      </c>
      <c r="M16" s="17">
        <v>1.3080000000000001</v>
      </c>
      <c r="N16" s="17">
        <v>1.369</v>
      </c>
      <c r="O16" s="17">
        <v>288.26299999999998</v>
      </c>
      <c r="P16" s="17">
        <v>0</v>
      </c>
      <c r="Q16" s="17">
        <v>0.23899999999999999</v>
      </c>
      <c r="R16" s="17">
        <v>32.036999999999999</v>
      </c>
      <c r="S16" s="17">
        <v>73.706000000000003</v>
      </c>
    </row>
    <row r="17" spans="1:19" x14ac:dyDescent="0.25">
      <c r="A17" s="7" t="s">
        <v>189</v>
      </c>
      <c r="B17" s="16">
        <v>6.7</v>
      </c>
      <c r="C17" s="16">
        <v>75.5</v>
      </c>
      <c r="D17" s="17">
        <v>0.66700000000000004</v>
      </c>
      <c r="E17" s="17">
        <v>22.707000000000001</v>
      </c>
      <c r="F17" s="17">
        <v>11.724</v>
      </c>
      <c r="G17" s="17">
        <v>119.70699999999999</v>
      </c>
      <c r="H17" s="17">
        <v>1.6830000000000001</v>
      </c>
      <c r="I17" s="17">
        <v>3.5670000000000002</v>
      </c>
      <c r="J17" s="17">
        <v>4.415</v>
      </c>
      <c r="K17" s="17">
        <v>242.369</v>
      </c>
      <c r="L17" s="17">
        <v>2.9000000000000001E-2</v>
      </c>
      <c r="M17" s="17">
        <v>0.41</v>
      </c>
      <c r="N17" s="17">
        <v>0.76500000000000001</v>
      </c>
      <c r="O17" s="17">
        <v>80.873999999999995</v>
      </c>
      <c r="P17" s="17">
        <v>0.03</v>
      </c>
      <c r="Q17" s="17">
        <v>0.01</v>
      </c>
      <c r="R17" s="17">
        <v>27.103999999999999</v>
      </c>
      <c r="S17" s="17">
        <v>128.084</v>
      </c>
    </row>
    <row r="18" spans="1:19" x14ac:dyDescent="0.25">
      <c r="A18" s="7" t="s">
        <v>190</v>
      </c>
      <c r="B18" s="16">
        <v>6.6</v>
      </c>
      <c r="C18" s="16">
        <v>64.5</v>
      </c>
      <c r="D18" s="17">
        <v>0.60899999999999999</v>
      </c>
      <c r="E18" s="17">
        <v>19.212</v>
      </c>
      <c r="F18" s="17">
        <v>10.597</v>
      </c>
      <c r="G18" s="17">
        <v>104.10299999999999</v>
      </c>
      <c r="H18" s="17">
        <v>1.1080000000000001</v>
      </c>
      <c r="I18" s="17">
        <v>2.9129999999999998</v>
      </c>
      <c r="J18" s="17">
        <v>3.7639999999999998</v>
      </c>
      <c r="K18" s="17">
        <v>144.661</v>
      </c>
      <c r="L18" s="17">
        <v>0</v>
      </c>
      <c r="M18" s="17">
        <v>2.5999999999999999E-2</v>
      </c>
      <c r="N18" s="17">
        <v>0.66500000000000004</v>
      </c>
      <c r="O18" s="17">
        <v>65.281999999999996</v>
      </c>
      <c r="P18" s="17">
        <v>1.6E-2</v>
      </c>
      <c r="Q18" s="17">
        <v>0.14699999999999999</v>
      </c>
      <c r="R18" s="17">
        <v>23.925000000000001</v>
      </c>
      <c r="S18" s="17">
        <v>96.138999999999996</v>
      </c>
    </row>
    <row r="19" spans="1:19" x14ac:dyDescent="0.25">
      <c r="A19" s="7" t="s">
        <v>191</v>
      </c>
      <c r="B19" s="16">
        <v>6.8</v>
      </c>
      <c r="C19" s="16">
        <v>100.5</v>
      </c>
      <c r="D19" s="17">
        <v>0.64500000000000002</v>
      </c>
      <c r="E19" s="17">
        <v>23.797000000000001</v>
      </c>
      <c r="F19" s="17">
        <v>4.181</v>
      </c>
      <c r="G19" s="17">
        <v>53.859000000000002</v>
      </c>
      <c r="H19" s="17">
        <v>1.391</v>
      </c>
      <c r="I19" s="17">
        <v>1.7589999999999999</v>
      </c>
      <c r="J19" s="17">
        <v>2.2730000000000001</v>
      </c>
      <c r="K19" s="17">
        <v>50.804000000000002</v>
      </c>
      <c r="L19" s="17">
        <v>0</v>
      </c>
      <c r="M19" s="17">
        <v>0.33300000000000002</v>
      </c>
      <c r="N19" s="17">
        <v>0.39300000000000002</v>
      </c>
      <c r="O19" s="17">
        <v>92.168999999999997</v>
      </c>
      <c r="P19" s="17">
        <v>0</v>
      </c>
      <c r="Q19" s="17">
        <v>9.8000000000000004E-2</v>
      </c>
      <c r="R19" s="17">
        <v>23.588000000000001</v>
      </c>
      <c r="S19" s="17">
        <v>131.1</v>
      </c>
    </row>
    <row r="20" spans="1:19" x14ac:dyDescent="0.25">
      <c r="A20" s="7" t="s">
        <v>192</v>
      </c>
      <c r="B20" s="16">
        <v>6.6</v>
      </c>
      <c r="C20" s="16">
        <v>64.099999999999994</v>
      </c>
      <c r="D20" s="17">
        <v>0.81</v>
      </c>
      <c r="E20" s="17">
        <v>28.372</v>
      </c>
      <c r="F20" s="17">
        <v>15.119</v>
      </c>
      <c r="G20" s="17">
        <v>202.17</v>
      </c>
      <c r="H20" s="17">
        <v>1.6</v>
      </c>
      <c r="I20" s="17">
        <v>4.0049999999999999</v>
      </c>
      <c r="J20" s="17">
        <v>4.9610000000000003</v>
      </c>
      <c r="K20" s="17">
        <v>1217.1279999999999</v>
      </c>
      <c r="L20" s="17">
        <v>5.7000000000000002E-2</v>
      </c>
      <c r="M20" s="17">
        <v>0</v>
      </c>
      <c r="N20" s="17">
        <v>0.72599999999999998</v>
      </c>
      <c r="O20" s="17">
        <v>106.696</v>
      </c>
      <c r="P20" s="17">
        <v>1.4E-2</v>
      </c>
      <c r="Q20" s="17">
        <v>0.21</v>
      </c>
      <c r="R20" s="17">
        <v>100.926</v>
      </c>
      <c r="S20" s="17">
        <v>158.60499999999999</v>
      </c>
    </row>
    <row r="21" spans="1:19" x14ac:dyDescent="0.25">
      <c r="A21" s="7" t="s">
        <v>193</v>
      </c>
      <c r="B21" s="16">
        <v>6.6</v>
      </c>
      <c r="C21" s="16">
        <v>108</v>
      </c>
      <c r="D21" s="17">
        <v>0.93100000000000005</v>
      </c>
      <c r="E21" s="17">
        <v>23.609000000000002</v>
      </c>
      <c r="F21" s="17">
        <v>13.965</v>
      </c>
      <c r="G21" s="17">
        <v>145.63300000000001</v>
      </c>
      <c r="H21" s="17">
        <v>1.3440000000000001</v>
      </c>
      <c r="I21" s="17">
        <v>2.9060000000000001</v>
      </c>
      <c r="J21" s="17">
        <v>3.6819999999999999</v>
      </c>
      <c r="K21" s="17">
        <v>714.83500000000004</v>
      </c>
      <c r="L21" s="17">
        <v>5.7000000000000002E-2</v>
      </c>
      <c r="M21" s="17">
        <v>0.10299999999999999</v>
      </c>
      <c r="N21" s="17">
        <v>1.014</v>
      </c>
      <c r="O21" s="17">
        <v>106.134</v>
      </c>
      <c r="P21" s="17">
        <v>0</v>
      </c>
      <c r="Q21" s="17">
        <v>0.127</v>
      </c>
      <c r="R21" s="17">
        <v>66.704999999999998</v>
      </c>
      <c r="S21" s="17">
        <v>122.193</v>
      </c>
    </row>
    <row r="22" spans="1:19" x14ac:dyDescent="0.25">
      <c r="A22" s="7" t="s">
        <v>194</v>
      </c>
      <c r="B22" s="16">
        <v>7.9</v>
      </c>
      <c r="C22" s="16">
        <v>126.1</v>
      </c>
      <c r="D22" s="17">
        <v>0.33800000000000002</v>
      </c>
      <c r="E22" s="17">
        <v>10.817</v>
      </c>
      <c r="F22" s="17">
        <v>49.351999999999997</v>
      </c>
      <c r="G22" s="17">
        <v>126.955</v>
      </c>
      <c r="H22" s="17">
        <v>0.95699999999999996</v>
      </c>
      <c r="I22" s="17">
        <v>1.4379999999999999</v>
      </c>
      <c r="J22" s="17">
        <v>2.9239999999999999</v>
      </c>
      <c r="K22" s="17">
        <v>85.936000000000007</v>
      </c>
      <c r="L22" s="17">
        <v>0.01</v>
      </c>
      <c r="M22" s="17">
        <v>17.259</v>
      </c>
      <c r="N22" s="17">
        <v>0.72</v>
      </c>
      <c r="O22" s="17">
        <v>230.678</v>
      </c>
      <c r="P22" s="17">
        <v>8.9999999999999993E-3</v>
      </c>
      <c r="Q22" s="17">
        <v>0.371</v>
      </c>
      <c r="R22" s="17">
        <v>39.926000000000002</v>
      </c>
      <c r="S22" s="17">
        <v>64.998000000000005</v>
      </c>
    </row>
    <row r="23" spans="1:19" x14ac:dyDescent="0.25">
      <c r="A23" s="7" t="s">
        <v>162</v>
      </c>
      <c r="B23" s="16">
        <v>6.5</v>
      </c>
      <c r="C23" s="16">
        <v>138.6</v>
      </c>
      <c r="D23" s="17">
        <v>1.1100000000000001</v>
      </c>
      <c r="E23" s="17">
        <v>16.209</v>
      </c>
      <c r="F23" s="17">
        <v>22.225999999999999</v>
      </c>
      <c r="G23" s="17">
        <v>120.197</v>
      </c>
      <c r="H23" s="17">
        <v>1.1830000000000001</v>
      </c>
      <c r="I23" s="17">
        <v>2.548</v>
      </c>
      <c r="J23" s="17">
        <v>6.6840000000000002</v>
      </c>
      <c r="K23" s="17">
        <v>939.03800000000001</v>
      </c>
      <c r="L23" s="17">
        <v>0.01</v>
      </c>
      <c r="M23" s="17">
        <v>7.6999999999999999E-2</v>
      </c>
      <c r="N23" s="17">
        <v>1.8180000000000001</v>
      </c>
      <c r="O23" s="17">
        <v>171.13900000000001</v>
      </c>
      <c r="P23" s="17">
        <v>8.9999999999999993E-3</v>
      </c>
      <c r="Q23" s="17">
        <v>5.3999999999999999E-2</v>
      </c>
      <c r="R23" s="17">
        <v>93.319000000000003</v>
      </c>
      <c r="S23" s="17">
        <v>88.224999999999994</v>
      </c>
    </row>
    <row r="24" spans="1:19" x14ac:dyDescent="0.25">
      <c r="A24" s="7" t="s">
        <v>195</v>
      </c>
      <c r="B24" s="16">
        <v>6.3</v>
      </c>
      <c r="C24" s="16">
        <v>22.3</v>
      </c>
      <c r="D24" s="17">
        <v>0.73499999999999999</v>
      </c>
      <c r="E24" s="17">
        <v>32.281999999999996</v>
      </c>
      <c r="F24" s="17">
        <v>24.773</v>
      </c>
      <c r="G24" s="17">
        <v>108.812</v>
      </c>
      <c r="H24" s="17">
        <v>1.968</v>
      </c>
      <c r="I24" s="17">
        <v>2.4500000000000002</v>
      </c>
      <c r="J24" s="17">
        <v>3.585</v>
      </c>
      <c r="K24" s="17">
        <v>72.885999999999996</v>
      </c>
      <c r="L24" s="17">
        <v>3.7999999999999999E-2</v>
      </c>
      <c r="M24" s="17">
        <v>0.10299999999999999</v>
      </c>
      <c r="N24" s="17">
        <v>1.5289999999999999</v>
      </c>
      <c r="O24" s="17">
        <v>58.466999999999999</v>
      </c>
      <c r="P24" s="17">
        <v>0.03</v>
      </c>
      <c r="Q24" s="17">
        <v>0.17599999999999999</v>
      </c>
      <c r="R24" s="17">
        <v>29.306999999999999</v>
      </c>
      <c r="S24" s="17">
        <v>349.96499999999997</v>
      </c>
    </row>
    <row r="25" spans="1:19" x14ac:dyDescent="0.25">
      <c r="A25" s="7" t="s">
        <v>196</v>
      </c>
      <c r="B25" s="16">
        <v>7.5</v>
      </c>
      <c r="C25" s="16">
        <v>212</v>
      </c>
      <c r="D25" s="17">
        <v>1.2350000000000001</v>
      </c>
      <c r="E25" s="17">
        <v>4.3280000000000003</v>
      </c>
      <c r="F25" s="17">
        <v>15.000999999999999</v>
      </c>
      <c r="G25" s="17">
        <v>302.23200000000003</v>
      </c>
      <c r="H25" s="17">
        <v>0.60599999999999998</v>
      </c>
      <c r="I25" s="17">
        <v>2.0489999999999999</v>
      </c>
      <c r="J25" s="17">
        <v>3.8889999999999998</v>
      </c>
      <c r="K25" s="17">
        <v>36.811999999999998</v>
      </c>
      <c r="L25" s="17">
        <v>5.7000000000000002E-2</v>
      </c>
      <c r="M25" s="17">
        <v>0.38500000000000001</v>
      </c>
      <c r="N25" s="17">
        <v>0.86399999999999999</v>
      </c>
      <c r="O25" s="17">
        <v>391.24799999999999</v>
      </c>
      <c r="P25" s="17">
        <v>0.03</v>
      </c>
      <c r="Q25" s="17">
        <v>0.01</v>
      </c>
      <c r="R25" s="17">
        <v>22.620999999999999</v>
      </c>
      <c r="S25" s="17">
        <v>23.001999999999999</v>
      </c>
    </row>
    <row r="26" spans="1:19" x14ac:dyDescent="0.25">
      <c r="A26" s="7" t="s">
        <v>197</v>
      </c>
      <c r="B26" s="16">
        <v>7.5</v>
      </c>
      <c r="C26" s="16">
        <v>135.80000000000001</v>
      </c>
      <c r="D26" s="17">
        <v>0.53900000000000003</v>
      </c>
      <c r="E26" s="17">
        <v>8.1319999999999997</v>
      </c>
      <c r="F26" s="17">
        <v>4.96</v>
      </c>
      <c r="G26" s="17">
        <v>105.322</v>
      </c>
      <c r="H26" s="17">
        <v>0.81699999999999995</v>
      </c>
      <c r="I26" s="17">
        <v>1.339</v>
      </c>
      <c r="J26" s="17">
        <v>4.7699999999999996</v>
      </c>
      <c r="K26" s="17">
        <v>39.212000000000003</v>
      </c>
      <c r="L26" s="17">
        <v>0</v>
      </c>
      <c r="M26" s="17">
        <v>0.20499999999999999</v>
      </c>
      <c r="N26" s="17">
        <v>0.48199999999999998</v>
      </c>
      <c r="O26" s="17">
        <v>168.25200000000001</v>
      </c>
      <c r="P26" s="17">
        <v>1.6E-2</v>
      </c>
      <c r="Q26" s="17">
        <v>5.8999999999999997E-2</v>
      </c>
      <c r="R26" s="17">
        <v>23.295000000000002</v>
      </c>
      <c r="S26" s="17">
        <v>47.162999999999997</v>
      </c>
    </row>
    <row r="27" spans="1:19" x14ac:dyDescent="0.25">
      <c r="A27" s="7" t="s">
        <v>198</v>
      </c>
      <c r="B27" s="16">
        <v>6.4</v>
      </c>
      <c r="C27" s="16">
        <v>86.9</v>
      </c>
      <c r="D27" s="17">
        <v>0.73499999999999999</v>
      </c>
      <c r="E27" s="17">
        <v>28.858000000000001</v>
      </c>
      <c r="F27" s="17">
        <v>8.68</v>
      </c>
      <c r="G27" s="17">
        <v>132.214</v>
      </c>
      <c r="H27" s="17">
        <v>1.454</v>
      </c>
      <c r="I27" s="17">
        <v>2.6659999999999999</v>
      </c>
      <c r="J27" s="17">
        <v>2.6560000000000001</v>
      </c>
      <c r="K27" s="17">
        <v>330.238</v>
      </c>
      <c r="L27" s="17">
        <v>5.7000000000000002E-2</v>
      </c>
      <c r="M27" s="17">
        <v>0.25600000000000001</v>
      </c>
      <c r="N27" s="17">
        <v>0.83699999999999997</v>
      </c>
      <c r="O27" s="17">
        <v>88.650999999999996</v>
      </c>
      <c r="P27" s="17">
        <v>0</v>
      </c>
      <c r="Q27" s="17">
        <v>0.127</v>
      </c>
      <c r="R27" s="17">
        <v>46.344000000000001</v>
      </c>
      <c r="S27" s="17">
        <v>160.83699999999999</v>
      </c>
    </row>
    <row r="28" spans="1:19" x14ac:dyDescent="0.25">
      <c r="A28" s="7" t="s">
        <v>199</v>
      </c>
      <c r="B28" s="16">
        <v>7</v>
      </c>
      <c r="C28" s="16">
        <v>142</v>
      </c>
      <c r="D28" s="17">
        <v>1.083</v>
      </c>
      <c r="E28" s="17">
        <v>30.283999999999999</v>
      </c>
      <c r="F28" s="17">
        <v>10.909000000000001</v>
      </c>
      <c r="G28" s="17">
        <v>135.69200000000001</v>
      </c>
      <c r="H28" s="17">
        <v>1.98</v>
      </c>
      <c r="I28" s="17">
        <v>1.4690000000000001</v>
      </c>
      <c r="J28" s="17">
        <v>3.6989999999999998</v>
      </c>
      <c r="K28" s="17">
        <v>674.51599999999996</v>
      </c>
      <c r="L28" s="17">
        <v>4.8000000000000001E-2</v>
      </c>
      <c r="M28" s="17">
        <v>0.25600000000000001</v>
      </c>
      <c r="N28" s="17">
        <v>0.52600000000000002</v>
      </c>
      <c r="O28" s="17">
        <v>177.90299999999999</v>
      </c>
      <c r="P28" s="17">
        <v>1.4E-2</v>
      </c>
      <c r="Q28" s="17">
        <v>0.156</v>
      </c>
      <c r="R28" s="17">
        <v>81.754000000000005</v>
      </c>
      <c r="S28" s="17">
        <v>183.86500000000001</v>
      </c>
    </row>
    <row r="29" spans="1:19" x14ac:dyDescent="0.25">
      <c r="A29" s="7" t="s">
        <v>200</v>
      </c>
      <c r="B29" s="16">
        <v>6.9</v>
      </c>
      <c r="C29" s="16">
        <v>56.6</v>
      </c>
      <c r="D29" s="17">
        <v>0.63100000000000001</v>
      </c>
      <c r="E29" s="17">
        <v>12.693</v>
      </c>
      <c r="F29" s="17">
        <v>6.2190000000000003</v>
      </c>
      <c r="G29" s="17">
        <v>94.32</v>
      </c>
      <c r="H29" s="17">
        <v>0.65600000000000003</v>
      </c>
      <c r="I29" s="17">
        <v>2.4929999999999999</v>
      </c>
      <c r="J29" s="17">
        <v>2.7450000000000001</v>
      </c>
      <c r="K29" s="17">
        <v>223.97</v>
      </c>
      <c r="L29" s="17">
        <v>1.9E-2</v>
      </c>
      <c r="M29" s="17">
        <v>0</v>
      </c>
      <c r="N29" s="17">
        <v>0.48799999999999999</v>
      </c>
      <c r="O29" s="17">
        <v>60.713000000000001</v>
      </c>
      <c r="P29" s="17">
        <v>0</v>
      </c>
      <c r="Q29" s="17">
        <v>0.156</v>
      </c>
      <c r="R29" s="17">
        <v>24.216999999999999</v>
      </c>
      <c r="S29" s="17">
        <v>57.728000000000002</v>
      </c>
    </row>
    <row r="30" spans="1:19" x14ac:dyDescent="0.25">
      <c r="A30" s="7" t="s">
        <v>163</v>
      </c>
      <c r="B30" s="16">
        <v>7.1</v>
      </c>
      <c r="C30" s="16">
        <v>266</v>
      </c>
      <c r="D30" s="17">
        <v>0.56299999999999994</v>
      </c>
      <c r="E30" s="17">
        <v>12.865</v>
      </c>
      <c r="F30" s="17">
        <v>18.760000000000002</v>
      </c>
      <c r="G30" s="17">
        <v>108.941</v>
      </c>
      <c r="H30" s="17">
        <v>0.92500000000000004</v>
      </c>
      <c r="I30" s="17">
        <v>2.2770000000000001</v>
      </c>
      <c r="J30" s="17">
        <v>3.0859999999999999</v>
      </c>
      <c r="K30" s="17">
        <v>458.22899999999998</v>
      </c>
      <c r="L30" s="17">
        <v>2.9000000000000001E-2</v>
      </c>
      <c r="M30" s="17">
        <v>7.6999999999999999E-2</v>
      </c>
      <c r="N30" s="17">
        <v>0.90300000000000002</v>
      </c>
      <c r="O30" s="17">
        <v>253.95400000000001</v>
      </c>
      <c r="P30" s="17">
        <v>8.9999999999999993E-3</v>
      </c>
      <c r="Q30" s="17">
        <v>0</v>
      </c>
      <c r="R30" s="17">
        <v>71.674999999999997</v>
      </c>
      <c r="S30" s="17">
        <v>64.313999999999993</v>
      </c>
    </row>
    <row r="31" spans="1:19" x14ac:dyDescent="0.25">
      <c r="A31" s="7" t="s">
        <v>164</v>
      </c>
      <c r="B31" s="7">
        <v>7.4</v>
      </c>
      <c r="C31" s="7">
        <v>111.9</v>
      </c>
      <c r="D31" s="17">
        <v>0.99399999999999999</v>
      </c>
      <c r="E31" s="17">
        <v>6.2779999999999996</v>
      </c>
      <c r="F31" s="17">
        <v>33.101999999999997</v>
      </c>
      <c r="G31" s="17">
        <v>181.58699999999999</v>
      </c>
      <c r="H31" s="17">
        <v>0.95499999999999996</v>
      </c>
      <c r="I31" s="17">
        <v>2.8010000000000002</v>
      </c>
      <c r="J31" s="17">
        <v>10.619</v>
      </c>
      <c r="K31" s="17">
        <v>55.62</v>
      </c>
      <c r="L31" s="17">
        <v>4.8000000000000001E-2</v>
      </c>
      <c r="M31" s="17">
        <v>49.347999999999999</v>
      </c>
      <c r="N31" s="17">
        <v>0.97499999999999998</v>
      </c>
      <c r="O31" s="17">
        <v>161.59700000000001</v>
      </c>
      <c r="P31" s="17">
        <v>0</v>
      </c>
      <c r="Q31" s="17">
        <v>0.376</v>
      </c>
      <c r="R31" s="17">
        <v>31.126999999999999</v>
      </c>
      <c r="S31" s="17">
        <v>37.404000000000003</v>
      </c>
    </row>
    <row r="33" spans="1:19" x14ac:dyDescent="0.25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5">
      <c r="A34" s="15"/>
      <c r="B34" s="15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x14ac:dyDescent="0.25">
      <c r="A35" s="15"/>
      <c r="B35" s="15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19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19" x14ac:dyDescent="0.2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x14ac:dyDescent="0.25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20" sqref="E20"/>
    </sheetView>
  </sheetViews>
  <sheetFormatPr defaultRowHeight="15" x14ac:dyDescent="0.25"/>
  <cols>
    <col min="1" max="1" width="41.85546875" customWidth="1"/>
    <col min="2" max="2" width="27.5703125" customWidth="1"/>
    <col min="4" max="4" width="30.5703125" customWidth="1"/>
    <col min="5" max="5" width="34" customWidth="1"/>
    <col min="6" max="6" width="16.85546875" customWidth="1"/>
    <col min="7" max="7" width="19" customWidth="1"/>
    <col min="8" max="8" width="18.28515625" customWidth="1"/>
    <col min="9" max="9" width="20.7109375" customWidth="1"/>
    <col min="10" max="10" width="20.85546875" customWidth="1"/>
    <col min="11" max="11" width="18.85546875" customWidth="1"/>
    <col min="12" max="12" width="20" customWidth="1"/>
    <col min="13" max="13" width="12.85546875" customWidth="1"/>
  </cols>
  <sheetData>
    <row r="1" spans="1:13" x14ac:dyDescent="0.25">
      <c r="A1" s="11" t="s">
        <v>135</v>
      </c>
      <c r="B1" s="11" t="s">
        <v>151</v>
      </c>
      <c r="C1" s="13"/>
      <c r="D1" s="11" t="s">
        <v>139</v>
      </c>
      <c r="E1" s="11" t="s">
        <v>141</v>
      </c>
      <c r="F1" s="21" t="s">
        <v>143</v>
      </c>
      <c r="G1" s="21"/>
      <c r="H1" s="12" t="s">
        <v>144</v>
      </c>
      <c r="I1" s="22" t="s">
        <v>145</v>
      </c>
      <c r="J1" s="23"/>
      <c r="K1" s="22" t="s">
        <v>146</v>
      </c>
      <c r="L1" s="23"/>
      <c r="M1" t="s">
        <v>147</v>
      </c>
    </row>
    <row r="2" spans="1:13" x14ac:dyDescent="0.25">
      <c r="A2" s="13" t="s">
        <v>134</v>
      </c>
      <c r="B2" s="11" t="s">
        <v>122</v>
      </c>
      <c r="C2" s="11" t="s">
        <v>123</v>
      </c>
      <c r="D2" s="13" t="s">
        <v>140</v>
      </c>
      <c r="E2" s="13" t="s">
        <v>142</v>
      </c>
      <c r="F2" s="7" t="s">
        <v>153</v>
      </c>
      <c r="G2" s="7" t="s">
        <v>154</v>
      </c>
      <c r="H2" s="7" t="s">
        <v>155</v>
      </c>
      <c r="I2" s="7" t="s">
        <v>156</v>
      </c>
      <c r="J2" s="7" t="s">
        <v>157</v>
      </c>
      <c r="K2" s="7" t="s">
        <v>158</v>
      </c>
      <c r="L2" s="7" t="s">
        <v>159</v>
      </c>
      <c r="M2" s="7" t="s">
        <v>138</v>
      </c>
    </row>
    <row r="3" spans="1:13" ht="16.5" x14ac:dyDescent="0.25">
      <c r="A3" s="10" t="s">
        <v>150</v>
      </c>
      <c r="B3" s="10">
        <v>10</v>
      </c>
      <c r="C3" s="10">
        <v>0</v>
      </c>
      <c r="D3" s="10">
        <v>1.4E-3</v>
      </c>
      <c r="E3" s="10" t="s">
        <v>148</v>
      </c>
    </row>
    <row r="4" spans="1:13" x14ac:dyDescent="0.25">
      <c r="A4" s="10" t="s">
        <v>124</v>
      </c>
      <c r="B4" s="10">
        <v>50</v>
      </c>
      <c r="C4" s="10">
        <v>10</v>
      </c>
      <c r="D4" s="10">
        <v>2.9999999999999997E-4</v>
      </c>
      <c r="E4" s="10">
        <v>1.5</v>
      </c>
    </row>
    <row r="5" spans="1:13" x14ac:dyDescent="0.25">
      <c r="A5" s="10" t="s">
        <v>127</v>
      </c>
      <c r="B5" s="10">
        <v>20</v>
      </c>
      <c r="C5" s="10">
        <v>0</v>
      </c>
      <c r="D5" s="10">
        <v>0.02</v>
      </c>
      <c r="E5" s="10" t="s">
        <v>149</v>
      </c>
    </row>
    <row r="6" spans="1:13" x14ac:dyDescent="0.25">
      <c r="A6" s="10" t="s">
        <v>128</v>
      </c>
      <c r="B6" s="10">
        <v>70</v>
      </c>
      <c r="C6" s="10">
        <v>0</v>
      </c>
      <c r="D6" s="10">
        <v>5.0000000000000001E-3</v>
      </c>
      <c r="E6" s="10" t="s">
        <v>149</v>
      </c>
    </row>
    <row r="7" spans="1:13" x14ac:dyDescent="0.25">
      <c r="A7" s="10" t="s">
        <v>129</v>
      </c>
      <c r="B7" s="10">
        <v>50</v>
      </c>
      <c r="C7" s="10">
        <v>0</v>
      </c>
      <c r="D7" s="10">
        <v>3.0000000000000001E-3</v>
      </c>
      <c r="E7" s="10" t="s">
        <v>149</v>
      </c>
    </row>
    <row r="8" spans="1:13" x14ac:dyDescent="0.25">
      <c r="A8" s="10" t="s">
        <v>130</v>
      </c>
      <c r="B8" s="10">
        <v>1500</v>
      </c>
      <c r="C8" s="10">
        <v>50</v>
      </c>
      <c r="D8" s="10">
        <v>5.0000000000000001E-3</v>
      </c>
      <c r="E8" s="10" t="s">
        <v>149</v>
      </c>
    </row>
    <row r="9" spans="1:13" x14ac:dyDescent="0.25">
      <c r="A9" s="10" t="s">
        <v>131</v>
      </c>
      <c r="B9" s="10">
        <v>15000</v>
      </c>
      <c r="C9" s="10">
        <v>5000</v>
      </c>
      <c r="D9" s="10">
        <v>0.3</v>
      </c>
      <c r="E9" s="10" t="s">
        <v>149</v>
      </c>
    </row>
    <row r="10" spans="1:13" x14ac:dyDescent="0.25">
      <c r="A10" s="10" t="s">
        <v>125</v>
      </c>
      <c r="B10" s="10">
        <v>300</v>
      </c>
      <c r="C10" s="10">
        <v>0</v>
      </c>
      <c r="D10" s="10">
        <v>0.3</v>
      </c>
      <c r="E10" s="10" t="s">
        <v>149</v>
      </c>
    </row>
    <row r="11" spans="1:13" x14ac:dyDescent="0.25">
      <c r="A11" s="10" t="s">
        <v>132</v>
      </c>
      <c r="B11" s="10">
        <v>300</v>
      </c>
      <c r="C11" s="10">
        <v>100</v>
      </c>
      <c r="D11" s="10">
        <v>0.14000000000000001</v>
      </c>
      <c r="E11" s="10" t="s">
        <v>149</v>
      </c>
    </row>
    <row r="12" spans="1:13" x14ac:dyDescent="0.25">
      <c r="A12" s="10" t="s">
        <v>133</v>
      </c>
      <c r="B12" s="10">
        <v>700</v>
      </c>
      <c r="C12" s="10">
        <v>0</v>
      </c>
      <c r="D12" s="10">
        <v>0.2</v>
      </c>
      <c r="E12" s="10" t="s">
        <v>149</v>
      </c>
    </row>
    <row r="13" spans="1:13" x14ac:dyDescent="0.25">
      <c r="A13" s="10" t="s">
        <v>152</v>
      </c>
      <c r="B13" t="s">
        <v>160</v>
      </c>
      <c r="C13" s="10" t="s">
        <v>149</v>
      </c>
      <c r="D13" s="10">
        <v>0.6</v>
      </c>
      <c r="E13" s="10" t="s">
        <v>149</v>
      </c>
    </row>
  </sheetData>
  <mergeCells count="3">
    <mergeCell ref="F1:G1"/>
    <mergeCell ref="I1:J1"/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A25" workbookViewId="0">
      <selection activeCell="A5" sqref="A5"/>
    </sheetView>
  </sheetViews>
  <sheetFormatPr defaultRowHeight="15" x14ac:dyDescent="0.25"/>
  <cols>
    <col min="1" max="1" width="16" customWidth="1"/>
    <col min="2" max="2" width="12.85546875" customWidth="1"/>
  </cols>
  <sheetData>
    <row r="1" spans="1:9" x14ac:dyDescent="0.25">
      <c r="A1" s="21" t="s">
        <v>166</v>
      </c>
      <c r="B1" s="21" t="s">
        <v>165</v>
      </c>
      <c r="C1" s="21"/>
      <c r="D1" s="21" t="s">
        <v>167</v>
      </c>
      <c r="E1" s="21"/>
      <c r="F1" s="21" t="s">
        <v>168</v>
      </c>
      <c r="G1" s="21"/>
      <c r="H1" s="21" t="s">
        <v>169</v>
      </c>
      <c r="I1" s="21"/>
    </row>
    <row r="2" spans="1:9" x14ac:dyDescent="0.25">
      <c r="A2" s="21"/>
      <c r="B2" s="14" t="s">
        <v>170</v>
      </c>
      <c r="C2" s="14" t="s">
        <v>171</v>
      </c>
      <c r="D2" s="14" t="s">
        <v>172</v>
      </c>
      <c r="E2" s="14" t="s">
        <v>171</v>
      </c>
      <c r="F2" s="14" t="s">
        <v>172</v>
      </c>
      <c r="G2" s="14" t="s">
        <v>171</v>
      </c>
      <c r="H2" s="14" t="s">
        <v>170</v>
      </c>
      <c r="I2" s="14" t="s">
        <v>171</v>
      </c>
    </row>
    <row r="3" spans="1:9" x14ac:dyDescent="0.25">
      <c r="A3" t="s">
        <v>161</v>
      </c>
    </row>
    <row r="4" spans="1:9" x14ac:dyDescent="0.25">
      <c r="A4" t="s">
        <v>173</v>
      </c>
    </row>
  </sheetData>
  <mergeCells count="5">
    <mergeCell ref="H1:I1"/>
    <mergeCell ref="A1:A2"/>
    <mergeCell ref="D1:E1"/>
    <mergeCell ref="B1:C1"/>
    <mergeCell ref="F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lappy</dc:creator>
  <cp:lastModifiedBy>Windows User</cp:lastModifiedBy>
  <dcterms:created xsi:type="dcterms:W3CDTF">2022-08-17T09:59:10Z</dcterms:created>
  <dcterms:modified xsi:type="dcterms:W3CDTF">2022-12-21T07:04:19Z</dcterms:modified>
</cp:coreProperties>
</file>