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rippr5118\Documents\"/>
    </mc:Choice>
  </mc:AlternateContent>
  <xr:revisionPtr revIDLastSave="0" documentId="13_ncr:1_{281C1717-C1D4-4B39-931D-A89E1EF0B3AF}" xr6:coauthVersionLast="47" xr6:coauthVersionMax="47" xr10:uidLastSave="{00000000-0000-0000-0000-000000000000}"/>
  <bookViews>
    <workbookView xWindow="28680" yWindow="-120" windowWidth="29040" windowHeight="15720" xr2:uid="{EA90FBE4-6F43-4E0A-BF96-D137E966EF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1" l="1"/>
  <c r="H3" i="1"/>
  <c r="C3" i="1"/>
  <c r="B3" i="1"/>
</calcChain>
</file>

<file path=xl/sharedStrings.xml><?xml version="1.0" encoding="utf-8"?>
<sst xmlns="http://schemas.openxmlformats.org/spreadsheetml/2006/main" count="25" uniqueCount="21">
  <si>
    <t>Pb-Sn System</t>
  </si>
  <si>
    <t>Ideal</t>
  </si>
  <si>
    <t>Non-Regular</t>
  </si>
  <si>
    <t>FCC-Eutectic Intersect</t>
  </si>
  <si>
    <t>Eutectic Point</t>
  </si>
  <si>
    <t>BCC-Eutectic Intersect</t>
  </si>
  <si>
    <t>Pd-Re System</t>
  </si>
  <si>
    <t>PyCalphad*</t>
  </si>
  <si>
    <t>Real (1989 Fecht H.J.)*</t>
  </si>
  <si>
    <t>Real (1990 Okamoto H.)*</t>
  </si>
  <si>
    <t>* Values derived using WebPlotDigitizer</t>
  </si>
  <si>
    <t>Pd-Re Regular Solution Interaction Parameters</t>
  </si>
  <si>
    <t xml:space="preserve">  </t>
  </si>
  <si>
    <t>Eutectic Temperature (°C)</t>
  </si>
  <si>
    <t>ω FCC (J/mol)</t>
  </si>
  <si>
    <t>ω HCP (J/mol)</t>
  </si>
  <si>
    <t>ω LIQ (J/mol)</t>
  </si>
  <si>
    <t>Regular</t>
  </si>
  <si>
    <t>FCC-Peritectic Intersect</t>
  </si>
  <si>
    <t>Peritectic Point</t>
  </si>
  <si>
    <t>HCP-Peritectic Intersect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</si>
</sst>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10" fontId="0" fillId="0" borderId="0" xfId="0" applyNumberFormat="1" applyBorder="1" applyAlignment="1">
      <alignment horizontal="center" vertical="center"/>
    </xf>
    <xf numFmtId="10" fontId="0" fillId="0" borderId="4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0" fontId="0" fillId="0" borderId="6" xfId="0" applyNumberFormat="1" applyBorder="1" applyAlignment="1">
      <alignment horizontal="center" vertical="center"/>
    </xf>
    <xf numFmtId="10" fontId="0" fillId="0" borderId="7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E1997-1FE1-4F3F-AB3B-DD94FC7E10E2}">
  <dimension ref="A1:O9"/>
  <sheetViews>
    <sheetView tabSelected="1" workbookViewId="0">
      <selection activeCell="H15" sqref="H15"/>
    </sheetView>
  </sheetViews>
  <sheetFormatPr defaultRowHeight="15" x14ac:dyDescent="0.25"/>
  <cols>
    <col min="1" max="1" width="23.5703125" style="1" customWidth="1"/>
    <col min="2" max="2" width="7.140625" style="1" bestFit="1" customWidth="1"/>
    <col min="3" max="3" width="12.140625" style="1" bestFit="1" customWidth="1"/>
    <col min="4" max="4" width="11.42578125" style="1" bestFit="1" customWidth="1"/>
    <col min="5" max="5" width="20.7109375" style="1" bestFit="1" customWidth="1"/>
    <col min="6" max="6" width="19" style="1" customWidth="1"/>
    <col min="7" max="7" width="23.7109375" style="1" customWidth="1"/>
    <col min="8" max="8" width="7.5703125" style="1" bestFit="1" customWidth="1"/>
    <col min="9" max="9" width="12.140625" style="1" bestFit="1" customWidth="1"/>
    <col min="10" max="10" width="11.42578125" style="1" bestFit="1" customWidth="1"/>
    <col min="11" max="11" width="23" style="1" bestFit="1" customWidth="1"/>
    <col min="12" max="12" width="9.140625" style="1"/>
    <col min="13" max="15" width="14.42578125" style="1" customWidth="1"/>
    <col min="16" max="16384" width="9.140625" style="1"/>
  </cols>
  <sheetData>
    <row r="1" spans="1:15" x14ac:dyDescent="0.25">
      <c r="A1" s="20" t="s">
        <v>0</v>
      </c>
      <c r="B1" s="21"/>
      <c r="C1" s="21"/>
      <c r="D1" s="21"/>
      <c r="E1" s="22"/>
      <c r="G1" s="20" t="s">
        <v>6</v>
      </c>
      <c r="H1" s="21"/>
      <c r="I1" s="21"/>
      <c r="J1" s="21"/>
      <c r="K1" s="22"/>
      <c r="M1" s="20" t="s">
        <v>11</v>
      </c>
      <c r="N1" s="21"/>
      <c r="O1" s="22"/>
    </row>
    <row r="2" spans="1:15" ht="15.75" thickBot="1" x14ac:dyDescent="0.3">
      <c r="A2" s="14"/>
      <c r="B2" s="15" t="s">
        <v>1</v>
      </c>
      <c r="C2" s="15" t="s">
        <v>2</v>
      </c>
      <c r="D2" s="15" t="s">
        <v>7</v>
      </c>
      <c r="E2" s="16" t="s">
        <v>8</v>
      </c>
      <c r="G2" s="14"/>
      <c r="H2" s="15" t="s">
        <v>1</v>
      </c>
      <c r="I2" s="15" t="s">
        <v>17</v>
      </c>
      <c r="J2" s="15" t="s">
        <v>7</v>
      </c>
      <c r="K2" s="16" t="s">
        <v>9</v>
      </c>
      <c r="M2" s="14" t="s">
        <v>14</v>
      </c>
      <c r="N2" s="15" t="s">
        <v>15</v>
      </c>
      <c r="O2" s="16" t="s">
        <v>16</v>
      </c>
    </row>
    <row r="3" spans="1:15" ht="15.75" thickTop="1" x14ac:dyDescent="0.25">
      <c r="A3" s="17" t="s">
        <v>13</v>
      </c>
      <c r="B3" s="4">
        <f>462.65 - 273.15</f>
        <v>189.5</v>
      </c>
      <c r="C3" s="6">
        <f>455.39 - 273.15</f>
        <v>182.24</v>
      </c>
      <c r="D3" s="4">
        <v>182.47</v>
      </c>
      <c r="E3" s="5">
        <v>182.92</v>
      </c>
      <c r="G3" s="17" t="s">
        <v>13</v>
      </c>
      <c r="H3" s="6">
        <f>1894.06549 - 273.15</f>
        <v>1620.9154899999999</v>
      </c>
      <c r="I3" s="6">
        <f>1924.489893 - 273.15</f>
        <v>1651.3398929999998</v>
      </c>
      <c r="J3" s="4">
        <v>1651.97</v>
      </c>
      <c r="K3" s="5">
        <v>1650</v>
      </c>
      <c r="M3" s="9">
        <v>28489.25</v>
      </c>
      <c r="N3" s="12">
        <v>45879.43</v>
      </c>
      <c r="O3" s="13">
        <v>31927.32</v>
      </c>
    </row>
    <row r="4" spans="1:15" x14ac:dyDescent="0.25">
      <c r="A4" s="18" t="s">
        <v>3</v>
      </c>
      <c r="B4" s="7">
        <v>0.45150000000000001</v>
      </c>
      <c r="C4" s="7">
        <v>0.28920000000000001</v>
      </c>
      <c r="D4" s="7">
        <v>0.28920000000000001</v>
      </c>
      <c r="E4" s="8">
        <v>0.29559999999999997</v>
      </c>
      <c r="F4" s="2"/>
      <c r="G4" s="18" t="s">
        <v>18</v>
      </c>
      <c r="H4" s="7">
        <v>0.1605</v>
      </c>
      <c r="I4" s="7">
        <v>0.16550000000000001</v>
      </c>
      <c r="J4" s="7">
        <v>8.8200000000000001E-2</v>
      </c>
      <c r="K4" s="8">
        <v>9.2200000000000004E-2</v>
      </c>
    </row>
    <row r="5" spans="1:15" x14ac:dyDescent="0.25">
      <c r="A5" s="18" t="s">
        <v>4</v>
      </c>
      <c r="B5" s="7">
        <v>0.58620000000000005</v>
      </c>
      <c r="C5" s="7">
        <v>0.74109999999999998</v>
      </c>
      <c r="D5" s="7">
        <v>0.74219999999999997</v>
      </c>
      <c r="E5" s="8">
        <v>0.74809999999999999</v>
      </c>
      <c r="F5" s="2"/>
      <c r="G5" s="18" t="s">
        <v>19</v>
      </c>
      <c r="H5" s="7">
        <v>0.1273</v>
      </c>
      <c r="I5" s="7">
        <v>8.7099999999999997E-2</v>
      </c>
      <c r="J5" s="7">
        <v>0.16589999999999999</v>
      </c>
      <c r="K5" s="8">
        <v>0.16</v>
      </c>
    </row>
    <row r="6" spans="1:15" x14ac:dyDescent="0.25">
      <c r="A6" s="19" t="s">
        <v>5</v>
      </c>
      <c r="B6" s="10">
        <v>0.68369999999999997</v>
      </c>
      <c r="C6" s="10">
        <v>0.98019999999999996</v>
      </c>
      <c r="D6" s="10">
        <v>0.97940000000000005</v>
      </c>
      <c r="E6" s="11">
        <v>0.97319999999999995</v>
      </c>
      <c r="F6" s="2"/>
      <c r="G6" s="19" t="s">
        <v>20</v>
      </c>
      <c r="H6" s="10">
        <v>0.26950000000000002</v>
      </c>
      <c r="I6" s="10">
        <v>0.93889999999999996</v>
      </c>
      <c r="J6" s="10">
        <v>0.93989999999999996</v>
      </c>
      <c r="K6" s="11">
        <v>0.94889999999999997</v>
      </c>
    </row>
    <row r="7" spans="1:15" x14ac:dyDescent="0.25">
      <c r="A7" s="3" t="s">
        <v>10</v>
      </c>
      <c r="G7" s="3" t="s">
        <v>10</v>
      </c>
    </row>
    <row r="8" spans="1:15" x14ac:dyDescent="0.25">
      <c r="A8" s="3"/>
    </row>
    <row r="9" spans="1:15" x14ac:dyDescent="0.25">
      <c r="N9" s="1" t="s">
        <v>12</v>
      </c>
    </row>
  </sheetData>
  <mergeCells count="3">
    <mergeCell ref="A1:E1"/>
    <mergeCell ref="G1:K1"/>
    <mergeCell ref="M1:O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Robinson, Robert A</dc:creator>
  <cp:lastModifiedBy>Robinson, Robert A</cp:lastModifiedBy>
  <dcterms:created xsi:type="dcterms:W3CDTF">2024-12-06T23:05:23Z</dcterms:created>
  <dcterms:modified xsi:type="dcterms:W3CDTF">2024-12-07T00:00:16Z</dcterms:modified>
</cp:coreProperties>
</file>